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4農林・水産\"/>
    </mc:Choice>
  </mc:AlternateContent>
  <xr:revisionPtr revIDLastSave="0" documentId="13_ncr:1_{624298D6-6BDE-4ECD-8B7D-DA9FB2BA97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4農林" sheetId="4" r:id="rId1"/>
    <sheet name="R3" sheetId="6" r:id="rId2"/>
  </sheets>
  <definedNames>
    <definedName name="_xlnm.Print_Area" localSheetId="0">'4農林'!$A$1:$AJ$62</definedName>
    <definedName name="_xlnm.Print_Area" localSheetId="1">'R3'!$A$1:$AE$62</definedName>
    <definedName name="_xlnm.Print_Titles" localSheetId="0">'4農林'!$A:$C</definedName>
    <definedName name="_xlnm.Print_Titles" localSheetId="1">'R3'!$A:$C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4" l="1"/>
  <c r="I56" i="4"/>
  <c r="H56" i="4"/>
  <c r="G56" i="4"/>
  <c r="AI56" i="4"/>
  <c r="AE56" i="4"/>
  <c r="AJ56" i="4"/>
  <c r="AF56" i="4"/>
  <c r="AC56" i="4"/>
  <c r="AA56" i="4"/>
  <c r="Z56" i="4"/>
  <c r="V9" i="6"/>
  <c r="D56" i="6"/>
  <c r="AC56" i="6"/>
  <c r="AB56" i="6"/>
  <c r="AA56" i="6"/>
  <c r="Z56" i="6"/>
  <c r="Y56" i="6"/>
  <c r="X56" i="6"/>
  <c r="W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8" i="6"/>
  <c r="V6" i="6"/>
  <c r="AG56" i="4"/>
  <c r="AD56" i="4"/>
  <c r="AB56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F56" i="4"/>
  <c r="E56" i="4"/>
  <c r="V56" i="6" l="1"/>
  <c r="Y56" i="4"/>
</calcChain>
</file>

<file path=xl/sharedStrings.xml><?xml version="1.0" encoding="utf-8"?>
<sst xmlns="http://schemas.openxmlformats.org/spreadsheetml/2006/main" count="336" uniqueCount="137">
  <si>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</si>
  <si>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</si>
  <si>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</si>
  <si>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</si>
  <si>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</si>
  <si>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</si>
  <si>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</si>
  <si>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</si>
  <si>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</si>
  <si>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</si>
  <si>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</si>
  <si>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</si>
  <si>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</si>
  <si>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</si>
  <si>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</si>
  <si>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</si>
  <si>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</si>
  <si>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</si>
  <si>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</si>
  <si>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</si>
  <si>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</si>
  <si>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</si>
  <si>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</si>
  <si>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</si>
  <si>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</si>
  <si>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</si>
  <si>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</si>
  <si>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</si>
  <si>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</si>
  <si>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</si>
  <si>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</si>
  <si>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</si>
  <si>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</si>
  <si>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</si>
  <si>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</si>
  <si>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</si>
  <si>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</si>
  <si>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</si>
  <si>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</si>
  <si>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</si>
  <si>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</si>
  <si>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</si>
  <si>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</si>
  <si>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</si>
  <si>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</si>
  <si>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</si>
  <si>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</si>
  <si>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</si>
  <si>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</si>
  <si>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ha</t>
  </si>
  <si>
    <t>t</t>
  </si>
  <si>
    <t>kg</t>
  </si>
  <si>
    <t>備考</t>
  </si>
  <si>
    <t>10a当たり
収穫量(水稲)</t>
    <rPh sb="7" eb="10">
      <t>シュウカクリョウ</t>
    </rPh>
    <rPh sb="11" eb="13">
      <t>スイトウ</t>
    </rPh>
    <phoneticPr fontId="3"/>
  </si>
  <si>
    <t>都道府県別</t>
  </si>
  <si>
    <t>全　  　国</t>
    <phoneticPr fontId="3"/>
  </si>
  <si>
    <t>作 付 面 積</t>
    <phoneticPr fontId="3"/>
  </si>
  <si>
    <t>収 穫 量</t>
    <phoneticPr fontId="3"/>
  </si>
  <si>
    <t>22   農 業 経 営 体 数 （ 令2.2.1 )</t>
    <rPh sb="5" eb="6">
      <t>ノウ</t>
    </rPh>
    <rPh sb="7" eb="8">
      <t>ギョウ</t>
    </rPh>
    <rPh sb="9" eb="10">
      <t>キョウ</t>
    </rPh>
    <rPh sb="11" eb="12">
      <t>エイ</t>
    </rPh>
    <rPh sb="13" eb="14">
      <t>タイ</t>
    </rPh>
    <rPh sb="15" eb="16">
      <t>スウ</t>
    </rPh>
    <rPh sb="19" eb="20">
      <t>レイ</t>
    </rPh>
    <phoneticPr fontId="2"/>
  </si>
  <si>
    <t>農業経営体数</t>
    <rPh sb="0" eb="2">
      <t>ノウギョウ</t>
    </rPh>
    <rPh sb="2" eb="4">
      <t>ケイエイ</t>
    </rPh>
    <rPh sb="4" eb="5">
      <t>タイ</t>
    </rPh>
    <rPh sb="5" eb="6">
      <t>スウ</t>
    </rPh>
    <phoneticPr fontId="2"/>
  </si>
  <si>
    <t>うち
個人経営体数</t>
    <rPh sb="3" eb="5">
      <t>コジン</t>
    </rPh>
    <rPh sb="5" eb="8">
      <t>ケイエイタイ</t>
    </rPh>
    <rPh sb="8" eb="9">
      <t>スウ</t>
    </rPh>
    <phoneticPr fontId="2"/>
  </si>
  <si>
    <t>主業</t>
    <rPh sb="0" eb="2">
      <t>シュギョウ</t>
    </rPh>
    <phoneticPr fontId="2"/>
  </si>
  <si>
    <t>準主業</t>
    <rPh sb="0" eb="3">
      <t>ジュンシュギョウ</t>
    </rPh>
    <phoneticPr fontId="2"/>
  </si>
  <si>
    <t>副業的</t>
    <rPh sb="0" eb="3">
      <t>フクギョウテキ</t>
    </rPh>
    <phoneticPr fontId="2"/>
  </si>
  <si>
    <t>経営体</t>
    <rPh sb="0" eb="2">
      <t>ケイエイ</t>
    </rPh>
    <rPh sb="2" eb="3">
      <t>タイ</t>
    </rPh>
    <phoneticPr fontId="2"/>
  </si>
  <si>
    <t>富山県統計調査課</t>
    <rPh sb="3" eb="5">
      <t>トウケイ</t>
    </rPh>
    <rPh sb="5" eb="7">
      <t>チョウサ</t>
    </rPh>
    <rPh sb="7" eb="8">
      <t>カ</t>
    </rPh>
    <phoneticPr fontId="2"/>
  </si>
  <si>
    <t>資料:農林水産省｢2020年農林業センサス」</t>
    <rPh sb="13" eb="14">
      <t>ネン</t>
    </rPh>
    <rPh sb="14" eb="17">
      <t>ノウリンギョウ</t>
    </rPh>
    <phoneticPr fontId="3"/>
  </si>
  <si>
    <t>23 個人経営体の世帯員数等 ( 令2.2.1 )</t>
    <rPh sb="3" eb="5">
      <t>コジン</t>
    </rPh>
    <rPh sb="5" eb="7">
      <t>ケイエイ</t>
    </rPh>
    <rPh sb="7" eb="8">
      <t>カラダ</t>
    </rPh>
    <rPh sb="17" eb="18">
      <t>レイ</t>
    </rPh>
    <phoneticPr fontId="2"/>
  </si>
  <si>
    <t>世帯員数</t>
    <rPh sb="0" eb="2">
      <t>セタイ</t>
    </rPh>
    <rPh sb="2" eb="3">
      <t>イン</t>
    </rPh>
    <rPh sb="3" eb="4">
      <t>スウ</t>
    </rPh>
    <phoneticPr fontId="2"/>
  </si>
  <si>
    <t>基幹的
農業従事者数</t>
    <rPh sb="0" eb="3">
      <t>キカンテキ</t>
    </rPh>
    <rPh sb="4" eb="6">
      <t>ノウギョウ</t>
    </rPh>
    <rPh sb="6" eb="9">
      <t>ジュウジシャ</t>
    </rPh>
    <rPh sb="9" eb="10">
      <t>スウ</t>
    </rPh>
    <phoneticPr fontId="2"/>
  </si>
  <si>
    <t>人</t>
    <rPh sb="0" eb="1">
      <t>ニン</t>
    </rPh>
    <phoneticPr fontId="2"/>
  </si>
  <si>
    <t>24 農業経営体の経営耕地面積　(令2.2.1)</t>
    <rPh sb="3" eb="5">
      <t>ノウギョウ</t>
    </rPh>
    <rPh sb="5" eb="7">
      <t>ケイエイ</t>
    </rPh>
    <rPh sb="7" eb="8">
      <t>タイ</t>
    </rPh>
    <rPh sb="9" eb="11">
      <t>ケイエイ</t>
    </rPh>
    <rPh sb="11" eb="13">
      <t>コウチ</t>
    </rPh>
    <rPh sb="13" eb="15">
      <t>メンセキ</t>
    </rPh>
    <rPh sb="17" eb="18">
      <t>レイ</t>
    </rPh>
    <phoneticPr fontId="2"/>
  </si>
  <si>
    <t>総面積</t>
    <rPh sb="0" eb="1">
      <t>ソウ</t>
    </rPh>
    <rPh sb="1" eb="3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</si>
  <si>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</si>
  <si>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</si>
  <si>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rPh sb="0" eb="1">
      <t>キ</t>
    </rPh>
    <rPh sb="1" eb="3">
      <t>エンチ</t>
    </rPh>
    <phoneticPr fontId="2"/>
  </si>
  <si>
    <t>1経営体あたり
経営耕地面積</t>
    <rPh sb="8" eb="10">
      <t>ケイエイ</t>
    </rPh>
    <rPh sb="10" eb="12">
      <t>コウチ</t>
    </rPh>
    <rPh sb="12" eb="14">
      <t>メンセキ</t>
    </rPh>
    <phoneticPr fontId="2"/>
  </si>
  <si>
    <t>ha</t>
    <phoneticPr fontId="2"/>
  </si>
  <si>
    <t>うち、米</t>
    <rPh sb="3" eb="4">
      <t>コメ</t>
    </rPh>
    <phoneticPr fontId="2"/>
  </si>
  <si>
    <t>米の占める
割合</t>
    <rPh sb="0" eb="1">
      <t>コメ</t>
    </rPh>
    <rPh sb="2" eb="3">
      <t>シ</t>
    </rPh>
    <rPh sb="6" eb="8">
      <t>ワリアイ</t>
    </rPh>
    <phoneticPr fontId="2"/>
  </si>
  <si>
    <t>億円</t>
    <rPh sb="0" eb="2">
      <t>オクエン</t>
    </rPh>
    <phoneticPr fontId="2"/>
  </si>
  <si>
    <t>％</t>
    <phoneticPr fontId="2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</si>
  <si>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3"/>
  </si>
  <si>
    <t>資料:農林水産省｢生産農業所得統計」</t>
    <phoneticPr fontId="3"/>
  </si>
  <si>
    <t>乳用牛</t>
    <phoneticPr fontId="3"/>
  </si>
  <si>
    <t>肉用牛</t>
    <phoneticPr fontId="3"/>
  </si>
  <si>
    <t>豚</t>
  </si>
  <si>
    <t>採卵鶏</t>
    <rPh sb="0" eb="1">
      <t>サイ</t>
    </rPh>
    <rPh sb="1" eb="2">
      <t>タマゴ</t>
    </rPh>
    <rPh sb="2" eb="3">
      <t>ニワトリ</t>
    </rPh>
    <phoneticPr fontId="3"/>
  </si>
  <si>
    <t>頭</t>
    <rPh sb="0" eb="1">
      <t>アタマ</t>
    </rPh>
    <phoneticPr fontId="3"/>
  </si>
  <si>
    <t>千羽</t>
    <rPh sb="0" eb="1">
      <t>セン</t>
    </rPh>
    <rPh sb="1" eb="2">
      <t>ハネ</t>
    </rPh>
    <phoneticPr fontId="3"/>
  </si>
  <si>
    <t>資料:農林水産省「畜産統計」</t>
    <phoneticPr fontId="3"/>
  </si>
  <si>
    <t>27 林野面積</t>
    <phoneticPr fontId="3"/>
  </si>
  <si>
    <t>( 令和2.2.1 )</t>
    <rPh sb="2" eb="4">
      <t>レイワ</t>
    </rPh>
    <phoneticPr fontId="3"/>
  </si>
  <si>
    <t>千ha</t>
  </si>
  <si>
    <t>28  林産物
素材生産量</t>
    <phoneticPr fontId="3"/>
  </si>
  <si>
    <r>
      <t>千m</t>
    </r>
    <r>
      <rPr>
        <vertAlign val="superscript"/>
        <sz val="6"/>
        <rFont val="ＭＳ 明朝"/>
        <family val="1"/>
        <charset val="128"/>
      </rPr>
      <t>3</t>
    </r>
    <phoneticPr fontId="3"/>
  </si>
  <si>
    <t>29 海面漁業</t>
    <phoneticPr fontId="3"/>
  </si>
  <si>
    <t>経営体数</t>
  </si>
  <si>
    <t>（ 平成30年 ）</t>
    <phoneticPr fontId="5"/>
  </si>
  <si>
    <t>経営体</t>
    <phoneticPr fontId="5"/>
  </si>
  <si>
    <t>-</t>
    <phoneticPr fontId="5"/>
  </si>
  <si>
    <t>30海面使用漁</t>
    <phoneticPr fontId="5"/>
  </si>
  <si>
    <t>船数(動力船)</t>
    <phoneticPr fontId="1"/>
  </si>
  <si>
    <t>隻</t>
  </si>
  <si>
    <t>31 海面漁業</t>
    <phoneticPr fontId="3"/>
  </si>
  <si>
    <t>漁獲量</t>
  </si>
  <si>
    <t>（令和元年）</t>
    <rPh sb="1" eb="3">
      <t>レイワ</t>
    </rPh>
    <rPh sb="3" eb="4">
      <t>ガン</t>
    </rPh>
    <phoneticPr fontId="3"/>
  </si>
  <si>
    <t>t</t>
    <phoneticPr fontId="3"/>
  </si>
  <si>
    <t/>
  </si>
  <si>
    <t>農　業   
従事者数</t>
    <rPh sb="0" eb="1">
      <t>ノウ</t>
    </rPh>
    <rPh sb="2" eb="3">
      <t>ギョウ</t>
    </rPh>
    <rPh sb="7" eb="10">
      <t>ジュウジシャ</t>
    </rPh>
    <rPh sb="10" eb="11">
      <t>スウ</t>
    </rPh>
    <phoneticPr fontId="2"/>
  </si>
  <si>
    <t>資料:農林水産省
｢2020年農林業センサス」</t>
    <phoneticPr fontId="5"/>
  </si>
  <si>
    <t>資料：農林水産省｢2018年漁業センサス」</t>
    <phoneticPr fontId="3"/>
  </si>
  <si>
    <t>資料：農林水産省
「木材統計」</t>
    <rPh sb="0" eb="2">
      <t>シリョウ</t>
    </rPh>
    <rPh sb="3" eb="5">
      <t>ノウリン</t>
    </rPh>
    <rPh sb="5" eb="8">
      <t>スイサンショウ</t>
    </rPh>
    <phoneticPr fontId="5"/>
  </si>
  <si>
    <t>資料:農林水産省
　「令和元年漁業・
　　養殖業生産統計」</t>
    <phoneticPr fontId="5"/>
  </si>
  <si>
    <t>農　業
産出額</t>
    <rPh sb="0" eb="1">
      <t>ノウ</t>
    </rPh>
    <rPh sb="2" eb="3">
      <t>ギョウ</t>
    </rPh>
    <rPh sb="4" eb="6">
      <t>サンシュツ</t>
    </rPh>
    <rPh sb="6" eb="7">
      <t>ガク</t>
    </rPh>
    <phoneticPr fontId="2"/>
  </si>
  <si>
    <t>注　作付面積及び収穫量は水稲のもの
資料：農林水産省 ｢作物統計」</t>
    <phoneticPr fontId="4"/>
  </si>
  <si>
    <t>（ 令和元年 ）</t>
    <rPh sb="2" eb="4">
      <t>レイワ</t>
    </rPh>
    <rPh sb="4" eb="5">
      <t>ガン</t>
    </rPh>
    <rPh sb="5" eb="6">
      <t>ネン</t>
    </rPh>
    <phoneticPr fontId="3"/>
  </si>
  <si>
    <t>21 　 米   （ 令和２年 ）</t>
    <rPh sb="11" eb="13">
      <t>レイワ</t>
    </rPh>
    <phoneticPr fontId="3"/>
  </si>
  <si>
    <t>25　農業産出額　(令和２年)　</t>
    <rPh sb="3" eb="5">
      <t>ノウギョウ</t>
    </rPh>
    <rPh sb="5" eb="7">
      <t>サンシュツ</t>
    </rPh>
    <rPh sb="7" eb="8">
      <t>ガク</t>
    </rPh>
    <phoneticPr fontId="2"/>
  </si>
  <si>
    <t>26　主な家畜飼養頭数（令3.2.1）</t>
    <rPh sb="3" eb="4">
      <t>オモ</t>
    </rPh>
    <rPh sb="12" eb="13">
      <t>レイ</t>
    </rPh>
    <phoneticPr fontId="3"/>
  </si>
  <si>
    <t xml:space="preserve">27 林野面積
</t>
    <phoneticPr fontId="3"/>
  </si>
  <si>
    <t>25　農業産出額　(令和３年)　</t>
    <rPh sb="3" eb="5">
      <t>ノウギョウ</t>
    </rPh>
    <rPh sb="5" eb="7">
      <t>サンシュツ</t>
    </rPh>
    <rPh sb="7" eb="8">
      <t>ガク</t>
    </rPh>
    <phoneticPr fontId="2"/>
  </si>
  <si>
    <t>26　主な家畜飼養頭数（令4.2.1）</t>
    <rPh sb="3" eb="4">
      <t>オモ</t>
    </rPh>
    <rPh sb="12" eb="13">
      <t>レイ</t>
    </rPh>
    <phoneticPr fontId="3"/>
  </si>
  <si>
    <t>全国</t>
    <phoneticPr fontId="3"/>
  </si>
  <si>
    <t>x</t>
  </si>
  <si>
    <t>（ 令和３年 ）</t>
    <rPh sb="2" eb="4">
      <t>レイワ</t>
    </rPh>
    <rPh sb="5" eb="6">
      <t>ネン</t>
    </rPh>
    <phoneticPr fontId="3"/>
  </si>
  <si>
    <t>（令和３年）</t>
    <rPh sb="1" eb="3">
      <t>レイワ</t>
    </rPh>
    <phoneticPr fontId="3"/>
  </si>
  <si>
    <t>（令和２年）</t>
    <rPh sb="1" eb="3">
      <t>レイワ</t>
    </rPh>
    <phoneticPr fontId="3"/>
  </si>
  <si>
    <t>（ 令和２年 ）</t>
    <rPh sb="2" eb="4">
      <t>レイワ</t>
    </rPh>
    <rPh sb="5" eb="6">
      <t>ネン</t>
    </rPh>
    <phoneticPr fontId="3"/>
  </si>
  <si>
    <t>資料：農林水産省「木材統計」</t>
    <rPh sb="0" eb="2">
      <t>シリョウ</t>
    </rPh>
    <rPh sb="3" eb="5">
      <t>ノウリン</t>
    </rPh>
    <rPh sb="5" eb="8">
      <t>スイサンショウ</t>
    </rPh>
    <phoneticPr fontId="5"/>
  </si>
  <si>
    <t>資料:農林水産省「漁業・養殖業生産統計」
　　</t>
    <phoneticPr fontId="5"/>
  </si>
  <si>
    <t>28  林産物素材生産量</t>
    <phoneticPr fontId="3"/>
  </si>
  <si>
    <t>31 海面漁業漁獲量</t>
    <phoneticPr fontId="3"/>
  </si>
  <si>
    <t>-</t>
  </si>
  <si>
    <t>（ 令和４年 ）</t>
    <phoneticPr fontId="5"/>
  </si>
  <si>
    <t>21 　 米</t>
    <phoneticPr fontId="3"/>
  </si>
  <si>
    <t>（ 令和３年 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</si>
</sst>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###\ ##0"/>
    <numFmt numFmtId="177" formatCode="##\ ###\ ##0"/>
    <numFmt numFmtId="178" formatCode="#\ ###\ ##0.00"/>
    <numFmt numFmtId="179" formatCode="#,##0.0_ "/>
    <numFmt numFmtId="180" formatCode="##\ ###\ ##0\ "/>
    <numFmt numFmtId="181" formatCode="###\ ##0;;\-"/>
    <numFmt numFmtId="182" formatCode="##\ ###\ ##0;;\-"/>
  </numFmts>
  <fonts count="30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vertAlign val="superscript"/>
      <sz val="6"/>
      <name val="ＭＳ 明朝"/>
      <family val="1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28" borderId="14" applyNumberFormat="0" applyFon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201">
    <xf numFmtId="0" fontId="0" fillId="0" borderId="0" xfId="0" applyAlignment="1"/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2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distributed" vertical="center" wrapText="1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7" fillId="0" borderId="0" xfId="43" quotePrefix="1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7" fillId="0" borderId="0" xfId="33" applyNumberFormat="1" applyFont="1" applyFill="1" applyBorder="1" applyAlignment="1">
      <alignment horizontal="right" vertical="center" shrinkToFit="1"/>
    </xf>
    <xf numFmtId="181" fontId="7" fillId="0" borderId="0" xfId="0" applyNumberFormat="1" applyFont="1" applyFill="1" applyBorder="1" applyAlignment="1">
      <alignment horizontal="right" vertical="center"/>
    </xf>
    <xf numFmtId="182" fontId="7" fillId="0" borderId="0" xfId="33" applyNumberFormat="1" applyFont="1" applyFill="1" applyBorder="1" applyAlignment="1">
      <alignment horizontal="right" vertical="center"/>
    </xf>
    <xf numFmtId="176" fontId="7" fillId="0" borderId="1" xfId="33" applyNumberFormat="1" applyFont="1" applyFill="1" applyBorder="1" applyAlignment="1">
      <alignment horizontal="right" vertical="center"/>
    </xf>
    <xf numFmtId="176" fontId="7" fillId="0" borderId="0" xfId="33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181" fontId="29" fillId="0" borderId="0" xfId="0" applyNumberFormat="1" applyFont="1" applyFill="1" applyBorder="1" applyAlignment="1">
      <alignment horizontal="right" vertical="center"/>
    </xf>
    <xf numFmtId="181" fontId="29" fillId="0" borderId="0" xfId="33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77" fontId="7" fillId="0" borderId="0" xfId="43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181" fontId="7" fillId="0" borderId="0" xfId="33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7" fontId="7" fillId="0" borderId="0" xfId="33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4" xfId="33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176" fontId="6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top"/>
    </xf>
    <xf numFmtId="0" fontId="9" fillId="0" borderId="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distributed" vertical="center" wrapText="1" shrinkToFit="1"/>
    </xf>
    <xf numFmtId="0" fontId="9" fillId="0" borderId="7" xfId="0" applyFont="1" applyFill="1" applyBorder="1" applyAlignment="1">
      <alignment horizontal="distributed" vertical="center" shrinkToFit="1"/>
    </xf>
    <xf numFmtId="0" fontId="9" fillId="0" borderId="8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left" vertical="center" wrapText="1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indent="4"/>
    </xf>
    <xf numFmtId="0" fontId="0" fillId="0" borderId="12" xfId="0" applyFont="1" applyFill="1" applyBorder="1" applyAlignment="1">
      <alignment horizontal="distributed" vertical="center" indent="4"/>
    </xf>
    <xf numFmtId="0" fontId="7" fillId="0" borderId="1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8" xfId="0" quotePrefix="1" applyFont="1" applyFill="1" applyBorder="1" applyAlignment="1">
      <alignment horizontal="center" vertical="center" wrapText="1"/>
    </xf>
    <xf numFmtId="0" fontId="5" fillId="0" borderId="9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7" fillId="33" borderId="0" xfId="0" applyFont="1" applyFill="1" applyBorder="1" applyAlignment="1">
      <alignment horizontal="center" vertical="center"/>
    </xf>
    <xf numFmtId="0" fontId="7" fillId="33" borderId="0" xfId="0" applyFont="1" applyFill="1" applyBorder="1" applyAlignment="1">
      <alignment horizontal="distributed" vertical="center"/>
    </xf>
    <xf numFmtId="0" fontId="7" fillId="33" borderId="10" xfId="0" applyFont="1" applyFill="1" applyBorder="1" applyAlignment="1">
      <alignment vertical="center"/>
    </xf>
    <xf numFmtId="176" fontId="7" fillId="33" borderId="1" xfId="0" applyNumberFormat="1" applyFont="1" applyFill="1" applyBorder="1" applyAlignment="1" applyProtection="1">
      <alignment horizontal="right" vertical="center"/>
    </xf>
    <xf numFmtId="176" fontId="7" fillId="33" borderId="0" xfId="0" applyNumberFormat="1" applyFont="1" applyFill="1" applyBorder="1" applyAlignment="1" applyProtection="1">
      <alignment horizontal="right" vertical="center"/>
      <protection locked="0"/>
    </xf>
    <xf numFmtId="177" fontId="7" fillId="33" borderId="0" xfId="0" applyNumberFormat="1" applyFont="1" applyFill="1" applyBorder="1" applyAlignment="1">
      <alignment horizontal="right" vertical="center"/>
    </xf>
    <xf numFmtId="176" fontId="7" fillId="33" borderId="0" xfId="0" applyNumberFormat="1" applyFont="1" applyFill="1" applyBorder="1" applyAlignment="1">
      <alignment horizontal="right" vertical="center"/>
    </xf>
    <xf numFmtId="176" fontId="7" fillId="33" borderId="0" xfId="0" applyNumberFormat="1" applyFont="1" applyFill="1" applyBorder="1" applyAlignment="1">
      <alignment vertical="center"/>
    </xf>
    <xf numFmtId="178" fontId="7" fillId="33" borderId="0" xfId="0" applyNumberFormat="1" applyFont="1" applyFill="1" applyBorder="1" applyAlignment="1">
      <alignment vertical="center"/>
    </xf>
    <xf numFmtId="177" fontId="7" fillId="33" borderId="0" xfId="43" applyNumberFormat="1" applyFont="1" applyFill="1" applyBorder="1" applyAlignment="1">
      <alignment horizontal="right" vertical="center"/>
    </xf>
    <xf numFmtId="177" fontId="7" fillId="33" borderId="0" xfId="43" quotePrefix="1" applyNumberFormat="1" applyFont="1" applyFill="1" applyBorder="1" applyAlignment="1">
      <alignment horizontal="right" vertical="center"/>
    </xf>
    <xf numFmtId="179" fontId="7" fillId="33" borderId="0" xfId="0" applyNumberFormat="1" applyFont="1" applyFill="1" applyBorder="1" applyAlignment="1">
      <alignment vertical="center"/>
    </xf>
    <xf numFmtId="176" fontId="7" fillId="33" borderId="0" xfId="33" applyNumberFormat="1" applyFont="1" applyFill="1" applyBorder="1" applyAlignment="1">
      <alignment horizontal="right" vertical="center" shrinkToFit="1"/>
    </xf>
    <xf numFmtId="181" fontId="7" fillId="33" borderId="0" xfId="0" applyNumberFormat="1" applyFont="1" applyFill="1" applyBorder="1" applyAlignment="1">
      <alignment horizontal="right" vertical="center"/>
    </xf>
    <xf numFmtId="181" fontId="7" fillId="33" borderId="0" xfId="33" applyNumberFormat="1" applyFont="1" applyFill="1" applyBorder="1" applyAlignment="1">
      <alignment horizontal="right" vertical="center"/>
    </xf>
    <xf numFmtId="176" fontId="7" fillId="33" borderId="0" xfId="0" applyNumberFormat="1" applyFont="1" applyFill="1" applyBorder="1" applyAlignment="1" applyProtection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③17年度メンテ（変更後様式集）17.09.12修正" xfId="43" xr:uid="{00000000-0005-0000-0000-00002A000000}"/>
    <cellStyle name="良い" xfId="42" builtinId="26" customBuiltin="1"/>
  </cellStyles>
  <dxfs count="3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47625</xdr:rowOff>
    </xdr:from>
    <xdr:to>
      <xdr:col>24</xdr:col>
      <xdr:colOff>0</xdr:colOff>
      <xdr:row>3</xdr:row>
      <xdr:rowOff>47625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211021-372A-4139-A80E-698D6CF2875B}"/>
            </a:ext>
          </a:extLst>
        </xdr:cNvPr>
        <xdr:cNvSpPr>
          <a:spLocks noChangeShapeType="1"/>
        </xdr:cNvSpPr>
      </xdr:nvSpPr>
      <xdr:spPr bwMode="auto">
        <a:xfrm>
          <a:off x="1695450" y="31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47625</xdr:rowOff>
    </xdr:from>
    <xdr:to>
      <xdr:col>24</xdr:col>
      <xdr:colOff>0</xdr:colOff>
      <xdr:row>3</xdr:row>
      <xdr:rowOff>47625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5D75B4-55E3-4637-87C7-CA7E16653AA0}"/>
            </a:ext>
          </a:extLst>
        </xdr:cNvPr>
        <xdr:cNvSpPr>
          <a:spLocks noChangeShapeType="1"/>
        </xdr:cNvSpPr>
      </xdr:nvSpPr>
      <xdr:spPr bwMode="auto">
        <a:xfrm>
          <a:off x="1695450" y="31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DA5827D-3960-42B5-8E41-C34BC58D074E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BC5B769-1E21-4E65-99D4-5DEB353AD6CE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F6A8998-4A71-43D9-A4EB-EA579F76D005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FCCB540-A3C6-44DE-957B-F51A1A1F114B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23859766-58D9-4E7D-B680-88265189A1A9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EC6849C9-317C-4827-8EF9-CBEDF9D3DD07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7B8067CB-A4AA-48CF-B9F3-94CCCDE90CDD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4933F18C-FE3C-4C78-ADDA-8BE68389FF63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352425</xdr:colOff>
      <xdr:row>2</xdr:row>
      <xdr:rowOff>47625</xdr:rowOff>
    </xdr:from>
    <xdr:to>
      <xdr:col>28</xdr:col>
      <xdr:colOff>352425</xdr:colOff>
      <xdr:row>2</xdr:row>
      <xdr:rowOff>47625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E6C49676-D292-416A-9849-644CC1064D4B}"/>
            </a:ext>
          </a:extLst>
        </xdr:cNvPr>
        <xdr:cNvSpPr>
          <a:spLocks noChangeShapeType="1"/>
        </xdr:cNvSpPr>
      </xdr:nvSpPr>
      <xdr:spPr bwMode="auto">
        <a:xfrm>
          <a:off x="2505075" y="2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</xdr:row>
      <xdr:rowOff>47625</xdr:rowOff>
    </xdr:from>
    <xdr:to>
      <xdr:col>21</xdr:col>
      <xdr:colOff>0</xdr:colOff>
      <xdr:row>3</xdr:row>
      <xdr:rowOff>47625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A560E01-6EED-450B-9069-D7E0AB91AE0C}"/>
            </a:ext>
          </a:extLst>
        </xdr:cNvPr>
        <xdr:cNvSpPr>
          <a:spLocks noChangeShapeType="1"/>
        </xdr:cNvSpPr>
      </xdr:nvSpPr>
      <xdr:spPr bwMode="auto">
        <a:xfrm>
          <a:off x="10420350" y="36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</xdr:row>
      <xdr:rowOff>47625</xdr:rowOff>
    </xdr:from>
    <xdr:to>
      <xdr:col>21</xdr:col>
      <xdr:colOff>0</xdr:colOff>
      <xdr:row>3</xdr:row>
      <xdr:rowOff>47625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731BE06-8E75-4340-AF61-85D8BF27511C}"/>
            </a:ext>
          </a:extLst>
        </xdr:cNvPr>
        <xdr:cNvSpPr>
          <a:spLocks noChangeShapeType="1"/>
        </xdr:cNvSpPr>
      </xdr:nvSpPr>
      <xdr:spPr bwMode="auto">
        <a:xfrm>
          <a:off x="10420350" y="36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C6A5DE4-3056-43DF-A0E0-987C7158E995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4D08915-B91D-45A4-9AFC-2E213C64C37D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AD3062A-C165-4607-9AB8-D94D0FDA68FA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B2445090-94AB-45AA-8CE7-9FA0BA094002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45CD47EF-D8F7-4B15-8F45-AD9D06CC924F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7095A2B0-2FF1-4197-9DF8-E04ABC619E0B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20420BFD-CED5-4834-858A-588D98F9C44B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42CF9F9-F4F5-45CF-B6EC-ED0A60B391A5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352425</xdr:colOff>
      <xdr:row>2</xdr:row>
      <xdr:rowOff>47625</xdr:rowOff>
    </xdr:from>
    <xdr:to>
      <xdr:col>25</xdr:col>
      <xdr:colOff>352425</xdr:colOff>
      <xdr:row>2</xdr:row>
      <xdr:rowOff>47625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8E3A268D-3C2C-426B-A5F1-ECCEE7B3F0D1}"/>
            </a:ext>
          </a:extLst>
        </xdr:cNvPr>
        <xdr:cNvSpPr>
          <a:spLocks noChangeShapeType="1"/>
        </xdr:cNvSpPr>
      </xdr:nvSpPr>
      <xdr:spPr bwMode="auto">
        <a:xfrm>
          <a:off x="12906375" y="24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7"/>
  <sheetViews>
    <sheetView showGridLines="0" tabSelected="1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 x14ac:dyDescent="0.15"/>
  <cols>
    <col min="1" max="1" width="2.7109375" style="1" customWidth="1"/>
    <col min="2" max="2" width="6.7109375" style="3" customWidth="1"/>
    <col min="3" max="3" width="0.42578125" style="2" customWidth="1"/>
    <col min="4" max="9" width="8.7109375" style="1" customWidth="1"/>
    <col min="10" max="10" width="8.7109375" style="14" customWidth="1"/>
    <col min="11" max="11" width="8.7109375" style="32" customWidth="1"/>
    <col min="12" max="12" width="7.7109375" style="32" customWidth="1"/>
    <col min="13" max="13" width="7.7109375" style="1" customWidth="1"/>
    <col min="14" max="14" width="7.7109375" style="2" customWidth="1"/>
    <col min="15" max="15" width="8.7109375" style="11" customWidth="1"/>
    <col min="16" max="16" width="8.7109375" style="99" customWidth="1"/>
    <col min="17" max="17" width="9.140625" style="99" customWidth="1"/>
    <col min="18" max="19" width="7.7109375" style="32" customWidth="1"/>
    <col min="20" max="20" width="7.7109375" style="1" customWidth="1"/>
    <col min="21" max="22" width="7.7109375" style="2" customWidth="1"/>
    <col min="23" max="24" width="7.28515625" style="1" customWidth="1"/>
    <col min="25" max="25" width="7.140625" style="1" customWidth="1"/>
    <col min="26" max="26" width="8.28515625" style="32" customWidth="1"/>
    <col min="27" max="28" width="8.28515625" style="1" customWidth="1"/>
    <col min="29" max="29" width="8.28515625" style="2" customWidth="1"/>
    <col min="30" max="30" width="12.5703125" style="1" customWidth="1"/>
    <col min="31" max="34" width="11.5703125" style="1" customWidth="1"/>
    <col min="35" max="36" width="10.7109375" style="1" bestFit="1" customWidth="1"/>
    <col min="37" max="37" width="11.85546875" style="1" customWidth="1"/>
    <col min="38" max="38" width="9.140625" style="1"/>
    <col min="39" max="16384" width="9.140625" style="2"/>
  </cols>
  <sheetData>
    <row r="1" spans="1:39" ht="6.75" customHeight="1" x14ac:dyDescent="0.15">
      <c r="A1" s="3"/>
      <c r="C1" s="8"/>
    </row>
    <row r="2" spans="1:39" ht="9" customHeight="1" x14ac:dyDescent="0.15">
      <c r="A2" s="151" t="s">
        <v>54</v>
      </c>
      <c r="B2" s="151"/>
      <c r="C2" s="152"/>
      <c r="D2" s="116" t="s">
        <v>135</v>
      </c>
      <c r="E2" s="117"/>
      <c r="F2" s="117"/>
      <c r="G2" s="117"/>
      <c r="H2" s="117"/>
      <c r="I2" s="118"/>
      <c r="J2" s="144" t="s">
        <v>58</v>
      </c>
      <c r="K2" s="163"/>
      <c r="L2" s="163"/>
      <c r="M2" s="163"/>
      <c r="N2" s="164"/>
      <c r="O2" s="169" t="s">
        <v>67</v>
      </c>
      <c r="P2" s="170"/>
      <c r="Q2" s="170"/>
      <c r="R2" s="116" t="s">
        <v>71</v>
      </c>
      <c r="S2" s="117"/>
      <c r="T2" s="117"/>
      <c r="U2" s="119"/>
      <c r="V2" s="119"/>
      <c r="W2" s="116" t="s">
        <v>121</v>
      </c>
      <c r="X2" s="117"/>
      <c r="Y2" s="118"/>
      <c r="Z2" s="117" t="s">
        <v>122</v>
      </c>
      <c r="AA2" s="117"/>
      <c r="AB2" s="117"/>
      <c r="AC2" s="119"/>
      <c r="AD2" s="140" t="s">
        <v>120</v>
      </c>
      <c r="AE2" s="126" t="s">
        <v>131</v>
      </c>
      <c r="AF2" s="127"/>
      <c r="AG2" s="105" t="s">
        <v>96</v>
      </c>
      <c r="AH2" s="105" t="s">
        <v>101</v>
      </c>
      <c r="AI2" s="116" t="s">
        <v>132</v>
      </c>
      <c r="AJ2" s="117"/>
    </row>
    <row r="3" spans="1:39" ht="9" customHeight="1" x14ac:dyDescent="0.15">
      <c r="A3" s="153"/>
      <c r="B3" s="153"/>
      <c r="C3" s="154"/>
      <c r="D3" s="176" t="s">
        <v>136</v>
      </c>
      <c r="E3" s="174"/>
      <c r="F3" s="175"/>
      <c r="G3" s="174" t="s">
        <v>134</v>
      </c>
      <c r="H3" s="174"/>
      <c r="I3" s="175"/>
      <c r="J3" s="165" t="s">
        <v>59</v>
      </c>
      <c r="K3" s="167" t="s">
        <v>60</v>
      </c>
      <c r="L3" s="104"/>
      <c r="M3" s="104"/>
      <c r="N3" s="34"/>
      <c r="O3" s="171" t="s">
        <v>68</v>
      </c>
      <c r="P3" s="157" t="s">
        <v>109</v>
      </c>
      <c r="Q3" s="146" t="s">
        <v>69</v>
      </c>
      <c r="R3" s="144" t="s">
        <v>72</v>
      </c>
      <c r="S3" s="104"/>
      <c r="T3" s="104"/>
      <c r="U3" s="100"/>
      <c r="V3" s="35"/>
      <c r="W3" s="140" t="s">
        <v>114</v>
      </c>
      <c r="X3" s="36"/>
      <c r="Y3" s="37"/>
      <c r="Z3" s="115" t="s">
        <v>84</v>
      </c>
      <c r="AA3" s="115" t="s">
        <v>85</v>
      </c>
      <c r="AB3" s="115" t="s">
        <v>86</v>
      </c>
      <c r="AC3" s="116" t="s">
        <v>87</v>
      </c>
      <c r="AD3" s="141"/>
      <c r="AE3" s="128" t="s">
        <v>128</v>
      </c>
      <c r="AF3" s="128" t="s">
        <v>125</v>
      </c>
      <c r="AG3" s="6" t="s">
        <v>97</v>
      </c>
      <c r="AH3" s="6" t="s">
        <v>102</v>
      </c>
      <c r="AI3" s="130" t="s">
        <v>127</v>
      </c>
      <c r="AJ3" s="132" t="s">
        <v>126</v>
      </c>
    </row>
    <row r="4" spans="1:39" ht="18" customHeight="1" x14ac:dyDescent="0.15">
      <c r="A4" s="155"/>
      <c r="B4" s="155"/>
      <c r="C4" s="156"/>
      <c r="D4" s="110" t="s">
        <v>56</v>
      </c>
      <c r="E4" s="110" t="s">
        <v>57</v>
      </c>
      <c r="F4" s="111" t="s">
        <v>53</v>
      </c>
      <c r="G4" s="110" t="s">
        <v>56</v>
      </c>
      <c r="H4" s="110" t="s">
        <v>57</v>
      </c>
      <c r="I4" s="111" t="s">
        <v>53</v>
      </c>
      <c r="J4" s="166"/>
      <c r="K4" s="168"/>
      <c r="L4" s="38" t="s">
        <v>61</v>
      </c>
      <c r="M4" s="38" t="s">
        <v>62</v>
      </c>
      <c r="N4" s="39" t="s">
        <v>63</v>
      </c>
      <c r="O4" s="145"/>
      <c r="P4" s="158"/>
      <c r="Q4" s="147"/>
      <c r="R4" s="145"/>
      <c r="S4" s="38" t="s">
        <v>73</v>
      </c>
      <c r="T4" s="38" t="s">
        <v>74</v>
      </c>
      <c r="U4" s="38" t="s">
        <v>75</v>
      </c>
      <c r="V4" s="40" t="s">
        <v>76</v>
      </c>
      <c r="W4" s="145"/>
      <c r="X4" s="41" t="s">
        <v>78</v>
      </c>
      <c r="Y4" s="42" t="s">
        <v>79</v>
      </c>
      <c r="Z4" s="115"/>
      <c r="AA4" s="115"/>
      <c r="AB4" s="115"/>
      <c r="AC4" s="116"/>
      <c r="AD4" s="107" t="s">
        <v>92</v>
      </c>
      <c r="AE4" s="129"/>
      <c r="AF4" s="129"/>
      <c r="AG4" s="44" t="s">
        <v>98</v>
      </c>
      <c r="AH4" s="106" t="s">
        <v>98</v>
      </c>
      <c r="AI4" s="131"/>
      <c r="AJ4" s="133"/>
    </row>
    <row r="5" spans="1:39" ht="9.75" customHeight="1" x14ac:dyDescent="0.15">
      <c r="A5" s="13"/>
      <c r="B5" s="9"/>
      <c r="C5" s="112"/>
      <c r="D5" s="16" t="s">
        <v>49</v>
      </c>
      <c r="E5" s="17" t="s">
        <v>50</v>
      </c>
      <c r="F5" s="17" t="s">
        <v>51</v>
      </c>
      <c r="G5" s="17" t="s">
        <v>49</v>
      </c>
      <c r="H5" s="17" t="s">
        <v>50</v>
      </c>
      <c r="I5" s="17" t="s">
        <v>51</v>
      </c>
      <c r="J5" s="46" t="s">
        <v>64</v>
      </c>
      <c r="K5" s="46" t="s">
        <v>64</v>
      </c>
      <c r="L5" s="46" t="s">
        <v>64</v>
      </c>
      <c r="M5" s="46" t="s">
        <v>64</v>
      </c>
      <c r="N5" s="46" t="s">
        <v>64</v>
      </c>
      <c r="O5" s="47" t="s">
        <v>70</v>
      </c>
      <c r="P5" s="47" t="s">
        <v>70</v>
      </c>
      <c r="Q5" s="47" t="s">
        <v>70</v>
      </c>
      <c r="R5" s="17" t="s">
        <v>77</v>
      </c>
      <c r="S5" s="17" t="s">
        <v>77</v>
      </c>
      <c r="T5" s="17" t="s">
        <v>77</v>
      </c>
      <c r="U5" s="17" t="s">
        <v>77</v>
      </c>
      <c r="V5" s="17" t="s">
        <v>77</v>
      </c>
      <c r="W5" s="17" t="s">
        <v>80</v>
      </c>
      <c r="X5" s="17" t="s">
        <v>80</v>
      </c>
      <c r="Y5" s="17" t="s">
        <v>81</v>
      </c>
      <c r="Z5" s="17" t="s">
        <v>88</v>
      </c>
      <c r="AA5" s="17" t="s">
        <v>88</v>
      </c>
      <c r="AB5" s="17" t="s">
        <v>88</v>
      </c>
      <c r="AC5" s="17" t="s">
        <v>89</v>
      </c>
      <c r="AD5" s="17" t="s">
        <v>93</v>
      </c>
      <c r="AE5" s="17" t="s">
        <v>95</v>
      </c>
      <c r="AF5" s="17" t="s">
        <v>95</v>
      </c>
      <c r="AG5" s="17" t="s">
        <v>99</v>
      </c>
      <c r="AH5" s="17" t="s">
        <v>103</v>
      </c>
      <c r="AI5" s="48" t="s">
        <v>107</v>
      </c>
      <c r="AJ5" s="48" t="s">
        <v>107</v>
      </c>
    </row>
    <row r="6" spans="1:39" s="19" customFormat="1" ht="8.25" customHeight="1" x14ac:dyDescent="0.15">
      <c r="B6" s="108" t="s">
        <v>123</v>
      </c>
      <c r="C6" s="21"/>
      <c r="D6" s="49">
        <v>1403000</v>
      </c>
      <c r="E6" s="50">
        <v>7563000</v>
      </c>
      <c r="F6" s="50">
        <v>539</v>
      </c>
      <c r="G6" s="50">
        <v>1355000</v>
      </c>
      <c r="H6" s="50">
        <v>7269000</v>
      </c>
      <c r="I6" s="50">
        <v>536</v>
      </c>
      <c r="J6" s="51">
        <v>1075705</v>
      </c>
      <c r="K6" s="51">
        <v>1037342</v>
      </c>
      <c r="L6" s="51">
        <v>230855</v>
      </c>
      <c r="M6" s="51">
        <v>142538</v>
      </c>
      <c r="N6" s="51">
        <v>663949</v>
      </c>
      <c r="O6" s="52">
        <v>3489686</v>
      </c>
      <c r="P6" s="53">
        <v>2493672</v>
      </c>
      <c r="Q6" s="53">
        <v>1363038</v>
      </c>
      <c r="R6" s="51">
        <v>3232882</v>
      </c>
      <c r="S6" s="51">
        <v>1784900</v>
      </c>
      <c r="T6" s="51">
        <v>1288829</v>
      </c>
      <c r="U6" s="53">
        <v>159154</v>
      </c>
      <c r="V6" s="54">
        <v>3.0534779561635657</v>
      </c>
      <c r="W6" s="55">
        <v>88600</v>
      </c>
      <c r="X6" s="55">
        <v>13751</v>
      </c>
      <c r="Y6" s="56">
        <f>+X6/W6*100</f>
        <v>15.520316027088036</v>
      </c>
      <c r="Z6" s="51">
        <v>1371000</v>
      </c>
      <c r="AA6" s="51">
        <v>2614000</v>
      </c>
      <c r="AB6" s="51">
        <v>8949000</v>
      </c>
      <c r="AC6" s="51">
        <v>182661</v>
      </c>
      <c r="AD6" s="52">
        <v>24770.201000000001</v>
      </c>
      <c r="AE6" s="57">
        <v>19882</v>
      </c>
      <c r="AF6" s="57">
        <v>21847</v>
      </c>
      <c r="AG6" s="52">
        <v>79067</v>
      </c>
      <c r="AH6" s="58">
        <v>69920</v>
      </c>
      <c r="AI6" s="59">
        <v>3215363</v>
      </c>
      <c r="AJ6" s="59">
        <v>3236431</v>
      </c>
      <c r="AK6" s="18"/>
      <c r="AL6" s="18"/>
    </row>
    <row r="7" spans="1:39" s="19" customFormat="1" ht="8.4499999999999993" customHeight="1" x14ac:dyDescent="0.15">
      <c r="A7" s="29"/>
      <c r="B7" s="20"/>
      <c r="C7" s="21"/>
      <c r="D7" s="60"/>
      <c r="E7" s="53"/>
      <c r="F7" s="61"/>
      <c r="G7" s="61"/>
      <c r="H7" s="53"/>
      <c r="I7" s="61"/>
      <c r="J7" s="51"/>
      <c r="K7" s="51"/>
      <c r="L7" s="51"/>
      <c r="M7" s="51"/>
      <c r="N7" s="51"/>
      <c r="O7" s="52"/>
      <c r="P7" s="53"/>
      <c r="Q7" s="53"/>
      <c r="R7" s="51"/>
      <c r="S7" s="51"/>
      <c r="T7" s="51"/>
      <c r="U7" s="53"/>
      <c r="V7" s="54"/>
      <c r="W7" s="51"/>
      <c r="X7" s="51"/>
      <c r="Y7" s="62"/>
      <c r="Z7" s="51"/>
      <c r="AA7" s="51"/>
      <c r="AB7" s="51"/>
      <c r="AC7" s="63"/>
      <c r="AD7" s="52"/>
      <c r="AE7" s="114"/>
      <c r="AF7" s="52"/>
      <c r="AG7" s="52"/>
      <c r="AH7" s="64"/>
      <c r="AI7" s="65" t="s">
        <v>108</v>
      </c>
      <c r="AJ7" s="65" t="s">
        <v>108</v>
      </c>
      <c r="AK7" s="18"/>
      <c r="AL7" s="18"/>
      <c r="AM7" s="18"/>
    </row>
    <row r="8" spans="1:39" s="19" customFormat="1" ht="8.25" customHeight="1" x14ac:dyDescent="0.15">
      <c r="A8" s="103">
        <v>1</v>
      </c>
      <c r="B8" s="102" t="s">
        <v>0</v>
      </c>
      <c r="C8" s="21"/>
      <c r="D8" s="66">
        <v>96100</v>
      </c>
      <c r="E8" s="50">
        <v>573700</v>
      </c>
      <c r="F8" s="50">
        <v>597</v>
      </c>
      <c r="G8" s="113">
        <v>93600</v>
      </c>
      <c r="H8" s="50">
        <v>553200</v>
      </c>
      <c r="I8" s="50">
        <v>591</v>
      </c>
      <c r="J8" s="51">
        <v>34913</v>
      </c>
      <c r="K8" s="51">
        <v>30566</v>
      </c>
      <c r="L8" s="51">
        <v>21910</v>
      </c>
      <c r="M8" s="51">
        <v>848</v>
      </c>
      <c r="N8" s="51">
        <v>7808</v>
      </c>
      <c r="O8" s="52">
        <v>109188</v>
      </c>
      <c r="P8" s="53">
        <v>80552</v>
      </c>
      <c r="Q8" s="53">
        <v>70643</v>
      </c>
      <c r="R8" s="51">
        <v>1028421</v>
      </c>
      <c r="S8" s="51">
        <v>180616</v>
      </c>
      <c r="T8" s="51">
        <v>845422</v>
      </c>
      <c r="U8" s="53">
        <v>2384</v>
      </c>
      <c r="V8" s="54">
        <v>30.210357793314142</v>
      </c>
      <c r="W8" s="67">
        <v>13108</v>
      </c>
      <c r="X8" s="55">
        <v>1041</v>
      </c>
      <c r="Y8" s="68">
        <f t="shared" ref="Y8:Y54" si="0">+X8/W8*100</f>
        <v>7.9417149832163565</v>
      </c>
      <c r="Z8" s="51">
        <v>846100</v>
      </c>
      <c r="AA8" s="51">
        <v>553300</v>
      </c>
      <c r="AB8" s="51">
        <v>727800</v>
      </c>
      <c r="AC8" s="51">
        <v>6466</v>
      </c>
      <c r="AD8" s="52">
        <v>5503.768</v>
      </c>
      <c r="AE8" s="57">
        <v>2850</v>
      </c>
      <c r="AF8" s="57">
        <v>3163</v>
      </c>
      <c r="AG8" s="52">
        <v>11089</v>
      </c>
      <c r="AH8" s="58">
        <v>6376</v>
      </c>
      <c r="AI8" s="69">
        <v>894911</v>
      </c>
      <c r="AJ8" s="69">
        <v>910347</v>
      </c>
      <c r="AK8" s="18"/>
      <c r="AL8" s="18"/>
    </row>
    <row r="9" spans="1:39" s="19" customFormat="1" ht="8.25" customHeight="1" x14ac:dyDescent="0.15">
      <c r="A9" s="103">
        <v>2</v>
      </c>
      <c r="B9" s="102" t="s">
        <v>1</v>
      </c>
      <c r="C9" s="21"/>
      <c r="D9" s="49">
        <v>41700</v>
      </c>
      <c r="E9" s="50">
        <v>256900</v>
      </c>
      <c r="F9" s="50">
        <v>616</v>
      </c>
      <c r="G9" s="50">
        <v>39600</v>
      </c>
      <c r="H9" s="50">
        <v>235200</v>
      </c>
      <c r="I9" s="50">
        <v>594</v>
      </c>
      <c r="J9" s="51">
        <v>29022</v>
      </c>
      <c r="K9" s="51">
        <v>28232</v>
      </c>
      <c r="L9" s="51">
        <v>11604</v>
      </c>
      <c r="M9" s="51">
        <v>3313</v>
      </c>
      <c r="N9" s="51">
        <v>13315</v>
      </c>
      <c r="O9" s="52">
        <v>97857</v>
      </c>
      <c r="P9" s="53">
        <v>72618</v>
      </c>
      <c r="Q9" s="53">
        <v>48083</v>
      </c>
      <c r="R9" s="51">
        <v>99535</v>
      </c>
      <c r="S9" s="51">
        <v>55198</v>
      </c>
      <c r="T9" s="51">
        <v>29514</v>
      </c>
      <c r="U9" s="53">
        <v>14824</v>
      </c>
      <c r="V9" s="54">
        <v>3.4815838259470424</v>
      </c>
      <c r="W9" s="67">
        <v>3277</v>
      </c>
      <c r="X9" s="55">
        <v>389</v>
      </c>
      <c r="Y9" s="68">
        <f t="shared" si="0"/>
        <v>11.870613365883429</v>
      </c>
      <c r="Z9" s="51">
        <v>12200</v>
      </c>
      <c r="AA9" s="51">
        <v>54600</v>
      </c>
      <c r="AB9" s="51">
        <v>358600</v>
      </c>
      <c r="AC9" s="51">
        <v>6497</v>
      </c>
      <c r="AD9" s="52">
        <v>625.84199999999998</v>
      </c>
      <c r="AE9" s="57">
        <v>894</v>
      </c>
      <c r="AF9" s="57">
        <v>971</v>
      </c>
      <c r="AG9" s="52">
        <v>3702</v>
      </c>
      <c r="AH9" s="58">
        <v>2749</v>
      </c>
      <c r="AI9" s="69">
        <v>91133</v>
      </c>
      <c r="AJ9" s="69">
        <v>66867</v>
      </c>
      <c r="AK9" s="18"/>
      <c r="AL9" s="18"/>
    </row>
    <row r="10" spans="1:39" s="19" customFormat="1" ht="8.25" customHeight="1" x14ac:dyDescent="0.15">
      <c r="A10" s="103">
        <v>3</v>
      </c>
      <c r="B10" s="102" t="s">
        <v>2</v>
      </c>
      <c r="C10" s="21"/>
      <c r="D10" s="66">
        <v>48400</v>
      </c>
      <c r="E10" s="50">
        <v>268600</v>
      </c>
      <c r="F10" s="50">
        <v>555</v>
      </c>
      <c r="G10" s="113">
        <v>46100</v>
      </c>
      <c r="H10" s="50">
        <v>247600</v>
      </c>
      <c r="I10" s="50">
        <v>537</v>
      </c>
      <c r="J10" s="51">
        <v>35380</v>
      </c>
      <c r="K10" s="51">
        <v>34133</v>
      </c>
      <c r="L10" s="51">
        <v>6734</v>
      </c>
      <c r="M10" s="51">
        <v>5956</v>
      </c>
      <c r="N10" s="51">
        <v>21443</v>
      </c>
      <c r="O10" s="52">
        <v>121476</v>
      </c>
      <c r="P10" s="53">
        <v>88578</v>
      </c>
      <c r="Q10" s="53">
        <v>44458</v>
      </c>
      <c r="R10" s="51">
        <v>106267</v>
      </c>
      <c r="S10" s="51">
        <v>71077</v>
      </c>
      <c r="T10" s="51">
        <v>32785</v>
      </c>
      <c r="U10" s="53">
        <v>2404</v>
      </c>
      <c r="V10" s="54">
        <v>3.0714781201225505</v>
      </c>
      <c r="W10" s="67">
        <v>2651</v>
      </c>
      <c r="X10" s="55">
        <v>460</v>
      </c>
      <c r="Y10" s="68">
        <f t="shared" si="0"/>
        <v>17.351942663145984</v>
      </c>
      <c r="Z10" s="51">
        <v>40100</v>
      </c>
      <c r="AA10" s="51">
        <v>89200</v>
      </c>
      <c r="AB10" s="51">
        <v>491900</v>
      </c>
      <c r="AC10" s="51">
        <v>5308</v>
      </c>
      <c r="AD10" s="52">
        <v>1152.364</v>
      </c>
      <c r="AE10" s="57">
        <v>1355</v>
      </c>
      <c r="AF10" s="57">
        <v>1431</v>
      </c>
      <c r="AG10" s="52">
        <v>3406</v>
      </c>
      <c r="AH10" s="58">
        <v>1146</v>
      </c>
      <c r="AI10" s="69">
        <v>65683</v>
      </c>
      <c r="AJ10" s="69">
        <v>79709</v>
      </c>
      <c r="AK10" s="18"/>
      <c r="AL10" s="18"/>
    </row>
    <row r="11" spans="1:39" s="19" customFormat="1" ht="8.25" customHeight="1" x14ac:dyDescent="0.15">
      <c r="A11" s="103">
        <v>4</v>
      </c>
      <c r="B11" s="102" t="s">
        <v>3</v>
      </c>
      <c r="C11" s="21"/>
      <c r="D11" s="49">
        <v>64600</v>
      </c>
      <c r="E11" s="50">
        <v>353400</v>
      </c>
      <c r="F11" s="50">
        <v>547</v>
      </c>
      <c r="G11" s="50">
        <v>60800</v>
      </c>
      <c r="H11" s="50">
        <v>326500</v>
      </c>
      <c r="I11" s="50">
        <v>537</v>
      </c>
      <c r="J11" s="51">
        <v>30005</v>
      </c>
      <c r="K11" s="51">
        <v>28714</v>
      </c>
      <c r="L11" s="51">
        <v>5204</v>
      </c>
      <c r="M11" s="51">
        <v>5100</v>
      </c>
      <c r="N11" s="51">
        <v>18410</v>
      </c>
      <c r="O11" s="52">
        <v>107327</v>
      </c>
      <c r="P11" s="53">
        <v>75069</v>
      </c>
      <c r="Q11" s="53">
        <v>32818</v>
      </c>
      <c r="R11" s="51">
        <v>104600</v>
      </c>
      <c r="S11" s="51">
        <v>92723</v>
      </c>
      <c r="T11" s="51">
        <v>11374</v>
      </c>
      <c r="U11" s="53">
        <v>504</v>
      </c>
      <c r="V11" s="54">
        <v>3.5321131897075708</v>
      </c>
      <c r="W11" s="67">
        <v>1755</v>
      </c>
      <c r="X11" s="55">
        <v>634</v>
      </c>
      <c r="Y11" s="68">
        <f t="shared" si="0"/>
        <v>36.12535612535612</v>
      </c>
      <c r="Z11" s="51">
        <v>17800</v>
      </c>
      <c r="AA11" s="51">
        <v>80000</v>
      </c>
      <c r="AB11" s="51">
        <v>187000</v>
      </c>
      <c r="AC11" s="51">
        <v>3947</v>
      </c>
      <c r="AD11" s="52">
        <v>407.71</v>
      </c>
      <c r="AE11" s="57">
        <v>576</v>
      </c>
      <c r="AF11" s="57">
        <v>627</v>
      </c>
      <c r="AG11" s="52">
        <v>2326</v>
      </c>
      <c r="AH11" s="58">
        <v>1498</v>
      </c>
      <c r="AI11" s="69">
        <v>166312</v>
      </c>
      <c r="AJ11" s="69">
        <v>184316</v>
      </c>
      <c r="AK11" s="18"/>
      <c r="AL11" s="18"/>
    </row>
    <row r="12" spans="1:39" s="19" customFormat="1" ht="8.25" customHeight="1" x14ac:dyDescent="0.15">
      <c r="A12" s="103">
        <v>5</v>
      </c>
      <c r="B12" s="102" t="s">
        <v>4</v>
      </c>
      <c r="C12" s="21"/>
      <c r="D12" s="49">
        <v>84800</v>
      </c>
      <c r="E12" s="50">
        <v>501200</v>
      </c>
      <c r="F12" s="50">
        <v>591</v>
      </c>
      <c r="G12" s="50">
        <v>82400</v>
      </c>
      <c r="H12" s="50">
        <v>456500</v>
      </c>
      <c r="I12" s="50">
        <v>554</v>
      </c>
      <c r="J12" s="51">
        <v>28947</v>
      </c>
      <c r="K12" s="51">
        <v>27902</v>
      </c>
      <c r="L12" s="51">
        <v>5980</v>
      </c>
      <c r="M12" s="51">
        <v>4845</v>
      </c>
      <c r="N12" s="51">
        <v>17077</v>
      </c>
      <c r="O12" s="52">
        <v>98866</v>
      </c>
      <c r="P12" s="53">
        <v>69738</v>
      </c>
      <c r="Q12" s="53">
        <v>33720</v>
      </c>
      <c r="R12" s="51">
        <v>114453</v>
      </c>
      <c r="S12" s="51">
        <v>104782</v>
      </c>
      <c r="T12" s="51">
        <v>8138</v>
      </c>
      <c r="U12" s="53">
        <v>1532</v>
      </c>
      <c r="V12" s="54">
        <v>4.0004543865781192</v>
      </c>
      <c r="W12" s="67">
        <v>1658</v>
      </c>
      <c r="X12" s="55">
        <v>876</v>
      </c>
      <c r="Y12" s="68">
        <f t="shared" si="0"/>
        <v>52.834740651387214</v>
      </c>
      <c r="Z12" s="51">
        <v>3920</v>
      </c>
      <c r="AA12" s="51">
        <v>19200</v>
      </c>
      <c r="AB12" s="51">
        <v>260300</v>
      </c>
      <c r="AC12" s="51">
        <v>2209</v>
      </c>
      <c r="AD12" s="52">
        <v>832.51700000000005</v>
      </c>
      <c r="AE12" s="57">
        <v>1123</v>
      </c>
      <c r="AF12" s="57">
        <v>1183</v>
      </c>
      <c r="AG12" s="52">
        <v>632</v>
      </c>
      <c r="AH12" s="58">
        <v>351</v>
      </c>
      <c r="AI12" s="69">
        <v>5979</v>
      </c>
      <c r="AJ12" s="69">
        <v>5685</v>
      </c>
      <c r="AK12" s="18"/>
      <c r="AL12" s="18"/>
    </row>
    <row r="13" spans="1:39" s="19" customFormat="1" ht="8.25" customHeight="1" x14ac:dyDescent="0.15">
      <c r="A13" s="103">
        <v>6</v>
      </c>
      <c r="B13" s="102" t="s">
        <v>5</v>
      </c>
      <c r="C13" s="21"/>
      <c r="D13" s="49">
        <v>62900</v>
      </c>
      <c r="E13" s="50">
        <v>393800</v>
      </c>
      <c r="F13" s="50">
        <v>626</v>
      </c>
      <c r="G13" s="50">
        <v>61500</v>
      </c>
      <c r="H13" s="50">
        <v>365300</v>
      </c>
      <c r="I13" s="50">
        <v>594</v>
      </c>
      <c r="J13" s="51">
        <v>28241</v>
      </c>
      <c r="K13" s="51">
        <v>27233</v>
      </c>
      <c r="L13" s="51">
        <v>7698</v>
      </c>
      <c r="M13" s="51">
        <v>4065</v>
      </c>
      <c r="N13" s="51">
        <v>15470</v>
      </c>
      <c r="O13" s="52">
        <v>104834</v>
      </c>
      <c r="P13" s="53">
        <v>70575</v>
      </c>
      <c r="Q13" s="53">
        <v>39034</v>
      </c>
      <c r="R13" s="51">
        <v>97970</v>
      </c>
      <c r="S13" s="51">
        <v>82765</v>
      </c>
      <c r="T13" s="51">
        <v>8620</v>
      </c>
      <c r="U13" s="53">
        <v>6585</v>
      </c>
      <c r="V13" s="54">
        <v>3.516132505473208</v>
      </c>
      <c r="W13" s="67">
        <v>2337</v>
      </c>
      <c r="X13" s="55">
        <v>701</v>
      </c>
      <c r="Y13" s="68">
        <f t="shared" si="0"/>
        <v>29.995721009841674</v>
      </c>
      <c r="Z13" s="51">
        <v>11700</v>
      </c>
      <c r="AA13" s="51">
        <v>41700</v>
      </c>
      <c r="AB13" s="51">
        <v>184900</v>
      </c>
      <c r="AC13" s="51">
        <v>471</v>
      </c>
      <c r="AD13" s="52">
        <v>644.98599999999999</v>
      </c>
      <c r="AE13" s="57">
        <v>266</v>
      </c>
      <c r="AF13" s="57">
        <v>305</v>
      </c>
      <c r="AG13" s="52">
        <v>284</v>
      </c>
      <c r="AH13" s="58">
        <v>177</v>
      </c>
      <c r="AI13" s="69">
        <v>4399</v>
      </c>
      <c r="AJ13" s="69">
        <v>3474</v>
      </c>
      <c r="AK13" s="18"/>
      <c r="AL13" s="18"/>
    </row>
    <row r="14" spans="1:39" s="19" customFormat="1" ht="8.25" customHeight="1" x14ac:dyDescent="0.15">
      <c r="A14" s="103">
        <v>7</v>
      </c>
      <c r="B14" s="102" t="s">
        <v>6</v>
      </c>
      <c r="C14" s="21"/>
      <c r="D14" s="49">
        <v>60500</v>
      </c>
      <c r="E14" s="50">
        <v>335800</v>
      </c>
      <c r="F14" s="50">
        <v>555</v>
      </c>
      <c r="G14" s="50">
        <v>57800</v>
      </c>
      <c r="H14" s="50">
        <v>317300</v>
      </c>
      <c r="I14" s="50">
        <v>549</v>
      </c>
      <c r="J14" s="51">
        <v>42598</v>
      </c>
      <c r="K14" s="51">
        <v>41671</v>
      </c>
      <c r="L14" s="51">
        <v>7331</v>
      </c>
      <c r="M14" s="51">
        <v>7376</v>
      </c>
      <c r="N14" s="51">
        <v>26964</v>
      </c>
      <c r="O14" s="52">
        <v>155118</v>
      </c>
      <c r="P14" s="53">
        <v>106728</v>
      </c>
      <c r="Q14" s="53">
        <v>51599</v>
      </c>
      <c r="R14" s="51">
        <v>95246</v>
      </c>
      <c r="S14" s="51">
        <v>75050</v>
      </c>
      <c r="T14" s="51">
        <v>15920</v>
      </c>
      <c r="U14" s="53">
        <v>4277</v>
      </c>
      <c r="V14" s="54">
        <v>2.2919363765430614</v>
      </c>
      <c r="W14" s="67">
        <v>1913</v>
      </c>
      <c r="X14" s="55">
        <v>574</v>
      </c>
      <c r="Y14" s="68">
        <f t="shared" si="0"/>
        <v>30.005227391531626</v>
      </c>
      <c r="Z14" s="51">
        <v>11600</v>
      </c>
      <c r="AA14" s="51">
        <v>49400</v>
      </c>
      <c r="AB14" s="51">
        <v>121600</v>
      </c>
      <c r="AC14" s="51">
        <v>5885</v>
      </c>
      <c r="AD14" s="52">
        <v>942.41300000000001</v>
      </c>
      <c r="AE14" s="57">
        <v>853</v>
      </c>
      <c r="AF14" s="57">
        <v>890</v>
      </c>
      <c r="AG14" s="52">
        <v>377</v>
      </c>
      <c r="AH14" s="58">
        <v>316</v>
      </c>
      <c r="AI14" s="69">
        <v>71505</v>
      </c>
      <c r="AJ14" s="69">
        <v>62660</v>
      </c>
      <c r="AK14" s="18"/>
      <c r="AL14" s="18"/>
    </row>
    <row r="15" spans="1:39" s="19" customFormat="1" ht="8.25" customHeight="1" x14ac:dyDescent="0.15">
      <c r="A15" s="103">
        <v>8</v>
      </c>
      <c r="B15" s="102" t="s">
        <v>7</v>
      </c>
      <c r="C15" s="21"/>
      <c r="D15" s="49">
        <v>63500</v>
      </c>
      <c r="E15" s="50">
        <v>344800</v>
      </c>
      <c r="F15" s="50">
        <v>543</v>
      </c>
      <c r="G15" s="50">
        <v>60000</v>
      </c>
      <c r="H15" s="50">
        <v>319200</v>
      </c>
      <c r="I15" s="50">
        <v>532</v>
      </c>
      <c r="J15" s="51">
        <v>44852</v>
      </c>
      <c r="K15" s="51">
        <v>44009</v>
      </c>
      <c r="L15" s="51">
        <v>9654</v>
      </c>
      <c r="M15" s="51">
        <v>4809</v>
      </c>
      <c r="N15" s="51">
        <v>29546</v>
      </c>
      <c r="O15" s="52">
        <v>154343</v>
      </c>
      <c r="P15" s="53">
        <v>104547</v>
      </c>
      <c r="Q15" s="53">
        <v>57496</v>
      </c>
      <c r="R15" s="51">
        <v>105513</v>
      </c>
      <c r="S15" s="51">
        <v>68032</v>
      </c>
      <c r="T15" s="51">
        <v>34198</v>
      </c>
      <c r="U15" s="53">
        <v>3284</v>
      </c>
      <c r="V15" s="54">
        <v>2.3852292250655576</v>
      </c>
      <c r="W15" s="67">
        <v>4263</v>
      </c>
      <c r="X15" s="55">
        <v>596</v>
      </c>
      <c r="Y15" s="68">
        <f t="shared" si="0"/>
        <v>13.980764719680977</v>
      </c>
      <c r="Z15" s="51">
        <v>24000</v>
      </c>
      <c r="AA15" s="51">
        <v>49400</v>
      </c>
      <c r="AB15" s="51">
        <v>420700</v>
      </c>
      <c r="AC15" s="51">
        <v>15288</v>
      </c>
      <c r="AD15" s="52">
        <v>198.68199999999999</v>
      </c>
      <c r="AE15" s="18">
        <v>423</v>
      </c>
      <c r="AF15" s="53">
        <v>401</v>
      </c>
      <c r="AG15" s="52">
        <v>343</v>
      </c>
      <c r="AH15" s="58">
        <v>371</v>
      </c>
      <c r="AI15" s="69">
        <v>302314</v>
      </c>
      <c r="AJ15" s="69">
        <v>299686</v>
      </c>
      <c r="AK15" s="18"/>
      <c r="AL15" s="18"/>
    </row>
    <row r="16" spans="1:39" s="19" customFormat="1" ht="8.25" customHeight="1" x14ac:dyDescent="0.15">
      <c r="A16" s="103">
        <v>9</v>
      </c>
      <c r="B16" s="102" t="s">
        <v>8</v>
      </c>
      <c r="C16" s="21"/>
      <c r="D16" s="66">
        <v>54800</v>
      </c>
      <c r="E16" s="50">
        <v>300900</v>
      </c>
      <c r="F16" s="50">
        <v>549</v>
      </c>
      <c r="G16" s="113">
        <v>50800</v>
      </c>
      <c r="H16" s="50">
        <v>270300</v>
      </c>
      <c r="I16" s="50">
        <v>532</v>
      </c>
      <c r="J16" s="51">
        <v>32726</v>
      </c>
      <c r="K16" s="51">
        <v>31976</v>
      </c>
      <c r="L16" s="51">
        <v>7417</v>
      </c>
      <c r="M16" s="51">
        <v>5072</v>
      </c>
      <c r="N16" s="51">
        <v>19487</v>
      </c>
      <c r="O16" s="52">
        <v>114210</v>
      </c>
      <c r="P16" s="53">
        <v>80171</v>
      </c>
      <c r="Q16" s="53">
        <v>42914</v>
      </c>
      <c r="R16" s="51">
        <v>95319</v>
      </c>
      <c r="S16" s="51">
        <v>79117</v>
      </c>
      <c r="T16" s="51">
        <v>14919</v>
      </c>
      <c r="U16" s="53">
        <v>1282</v>
      </c>
      <c r="V16" s="54">
        <v>2.9323509505937366</v>
      </c>
      <c r="W16" s="67">
        <v>2693</v>
      </c>
      <c r="X16" s="55">
        <v>453</v>
      </c>
      <c r="Y16" s="68">
        <f t="shared" si="0"/>
        <v>16.821388785740808</v>
      </c>
      <c r="Z16" s="51">
        <v>54800</v>
      </c>
      <c r="AA16" s="51">
        <v>84400</v>
      </c>
      <c r="AB16" s="51">
        <v>356200</v>
      </c>
      <c r="AC16" s="51">
        <v>6110</v>
      </c>
      <c r="AD16" s="52">
        <v>339.113</v>
      </c>
      <c r="AE16" s="57">
        <v>540</v>
      </c>
      <c r="AF16" s="57">
        <v>658</v>
      </c>
      <c r="AG16" s="52" t="s">
        <v>100</v>
      </c>
      <c r="AH16" s="52" t="s">
        <v>100</v>
      </c>
      <c r="AI16" s="52" t="s">
        <v>100</v>
      </c>
      <c r="AJ16" s="52" t="s">
        <v>100</v>
      </c>
      <c r="AK16" s="18"/>
      <c r="AL16" s="18"/>
    </row>
    <row r="17" spans="1:38" s="19" customFormat="1" ht="8.25" customHeight="1" x14ac:dyDescent="0.15">
      <c r="A17" s="103">
        <v>10</v>
      </c>
      <c r="B17" s="102" t="s">
        <v>9</v>
      </c>
      <c r="C17" s="21"/>
      <c r="D17" s="49">
        <v>14900</v>
      </c>
      <c r="E17" s="50">
        <v>73300</v>
      </c>
      <c r="F17" s="50">
        <v>492</v>
      </c>
      <c r="G17" s="50">
        <v>14400</v>
      </c>
      <c r="H17" s="50">
        <v>72300</v>
      </c>
      <c r="I17" s="50">
        <v>502</v>
      </c>
      <c r="J17" s="51">
        <v>20298</v>
      </c>
      <c r="K17" s="51">
        <v>19518</v>
      </c>
      <c r="L17" s="51">
        <v>5172</v>
      </c>
      <c r="M17" s="51">
        <v>1679</v>
      </c>
      <c r="N17" s="51">
        <v>12667</v>
      </c>
      <c r="O17" s="52">
        <v>61981</v>
      </c>
      <c r="P17" s="53">
        <v>43669</v>
      </c>
      <c r="Q17" s="53">
        <v>27832</v>
      </c>
      <c r="R17" s="51">
        <v>40374</v>
      </c>
      <c r="S17" s="51">
        <v>17631</v>
      </c>
      <c r="T17" s="51">
        <v>21385</v>
      </c>
      <c r="U17" s="53">
        <v>1357</v>
      </c>
      <c r="V17" s="54">
        <v>2.0500660099522698</v>
      </c>
      <c r="W17" s="67">
        <v>2404</v>
      </c>
      <c r="X17" s="55">
        <v>110</v>
      </c>
      <c r="Y17" s="68">
        <f t="shared" si="0"/>
        <v>4.5757071547420969</v>
      </c>
      <c r="Z17" s="51">
        <v>33600</v>
      </c>
      <c r="AA17" s="51">
        <v>57300</v>
      </c>
      <c r="AB17" s="51">
        <v>604800</v>
      </c>
      <c r="AC17" s="51">
        <v>9261</v>
      </c>
      <c r="AD17" s="52">
        <v>409.09800000000001</v>
      </c>
      <c r="AE17" s="57">
        <v>208</v>
      </c>
      <c r="AF17" s="57">
        <v>252</v>
      </c>
      <c r="AG17" s="52" t="s">
        <v>100</v>
      </c>
      <c r="AH17" s="52" t="s">
        <v>100</v>
      </c>
      <c r="AI17" s="52" t="s">
        <v>100</v>
      </c>
      <c r="AJ17" s="52" t="s">
        <v>100</v>
      </c>
      <c r="AK17" s="18"/>
      <c r="AL17" s="18"/>
    </row>
    <row r="18" spans="1:38" s="19" customFormat="1" ht="8.25" customHeight="1" x14ac:dyDescent="0.15">
      <c r="A18" s="103">
        <v>11</v>
      </c>
      <c r="B18" s="102" t="s">
        <v>10</v>
      </c>
      <c r="C18" s="21"/>
      <c r="D18" s="49">
        <v>30000</v>
      </c>
      <c r="E18" s="50">
        <v>152400</v>
      </c>
      <c r="F18" s="50">
        <v>508</v>
      </c>
      <c r="G18" s="50">
        <v>28600</v>
      </c>
      <c r="H18" s="50">
        <v>142400</v>
      </c>
      <c r="I18" s="50">
        <v>498</v>
      </c>
      <c r="J18" s="51">
        <v>28376</v>
      </c>
      <c r="K18" s="51">
        <v>27796</v>
      </c>
      <c r="L18" s="51">
        <v>4607</v>
      </c>
      <c r="M18" s="51">
        <v>4493</v>
      </c>
      <c r="N18" s="51">
        <v>18696</v>
      </c>
      <c r="O18" s="52">
        <v>92042</v>
      </c>
      <c r="P18" s="53">
        <v>65073</v>
      </c>
      <c r="Q18" s="53">
        <v>37683</v>
      </c>
      <c r="R18" s="51">
        <v>51525</v>
      </c>
      <c r="S18" s="51">
        <v>32514</v>
      </c>
      <c r="T18" s="51">
        <v>17227</v>
      </c>
      <c r="U18" s="53">
        <v>1784</v>
      </c>
      <c r="V18" s="54">
        <v>1.8328471826977804</v>
      </c>
      <c r="W18" s="67">
        <v>1528</v>
      </c>
      <c r="X18" s="55">
        <v>248</v>
      </c>
      <c r="Y18" s="68">
        <f t="shared" si="0"/>
        <v>16.230366492146597</v>
      </c>
      <c r="Z18" s="51">
        <v>7680</v>
      </c>
      <c r="AA18" s="51">
        <v>17800</v>
      </c>
      <c r="AB18" s="51">
        <v>76200</v>
      </c>
      <c r="AC18" s="51">
        <v>4294</v>
      </c>
      <c r="AD18" s="52">
        <v>119.46599999999999</v>
      </c>
      <c r="AE18" s="57">
        <v>63</v>
      </c>
      <c r="AF18" s="57">
        <v>67</v>
      </c>
      <c r="AG18" s="52" t="s">
        <v>100</v>
      </c>
      <c r="AH18" s="52" t="s">
        <v>100</v>
      </c>
      <c r="AI18" s="52" t="s">
        <v>100</v>
      </c>
      <c r="AJ18" s="52" t="s">
        <v>100</v>
      </c>
      <c r="AK18" s="18"/>
      <c r="AL18" s="18"/>
    </row>
    <row r="19" spans="1:38" s="19" customFormat="1" ht="8.25" customHeight="1" x14ac:dyDescent="0.15">
      <c r="A19" s="103">
        <v>12</v>
      </c>
      <c r="B19" s="102" t="s">
        <v>11</v>
      </c>
      <c r="C19" s="21"/>
      <c r="D19" s="49">
        <v>50600</v>
      </c>
      <c r="E19" s="50">
        <v>277800</v>
      </c>
      <c r="F19" s="50">
        <v>549</v>
      </c>
      <c r="G19" s="50">
        <v>47700</v>
      </c>
      <c r="H19" s="50">
        <v>259500</v>
      </c>
      <c r="I19" s="50">
        <v>544</v>
      </c>
      <c r="J19" s="51">
        <v>35420</v>
      </c>
      <c r="K19" s="51">
        <v>34459</v>
      </c>
      <c r="L19" s="51">
        <v>9114</v>
      </c>
      <c r="M19" s="51">
        <v>4665</v>
      </c>
      <c r="N19" s="51">
        <v>20680</v>
      </c>
      <c r="O19" s="52">
        <v>119010</v>
      </c>
      <c r="P19" s="53">
        <v>83894</v>
      </c>
      <c r="Q19" s="53">
        <v>50328</v>
      </c>
      <c r="R19" s="51">
        <v>76592</v>
      </c>
      <c r="S19" s="51">
        <v>53136</v>
      </c>
      <c r="T19" s="51">
        <v>21597</v>
      </c>
      <c r="U19" s="53">
        <v>1859</v>
      </c>
      <c r="V19" s="54">
        <v>2.2172301991662806</v>
      </c>
      <c r="W19" s="67">
        <v>3471</v>
      </c>
      <c r="X19" s="55">
        <v>466</v>
      </c>
      <c r="Y19" s="68">
        <f t="shared" si="0"/>
        <v>13.425525785076347</v>
      </c>
      <c r="Z19" s="51">
        <v>27800</v>
      </c>
      <c r="AA19" s="51">
        <v>41000</v>
      </c>
      <c r="AB19" s="51">
        <v>582500</v>
      </c>
      <c r="AC19" s="51">
        <v>12886</v>
      </c>
      <c r="AD19" s="52">
        <v>160.89099999999999</v>
      </c>
      <c r="AE19" s="57">
        <v>58</v>
      </c>
      <c r="AF19" s="57">
        <v>50</v>
      </c>
      <c r="AG19" s="52">
        <v>1796</v>
      </c>
      <c r="AH19" s="58">
        <v>1180</v>
      </c>
      <c r="AI19" s="69">
        <v>99902</v>
      </c>
      <c r="AJ19" s="69">
        <v>105505</v>
      </c>
      <c r="AK19" s="18"/>
      <c r="AL19" s="18"/>
    </row>
    <row r="20" spans="1:38" s="19" customFormat="1" ht="8.25" customHeight="1" x14ac:dyDescent="0.15">
      <c r="A20" s="103">
        <v>13</v>
      </c>
      <c r="B20" s="102" t="s">
        <v>12</v>
      </c>
      <c r="C20" s="21"/>
      <c r="D20" s="49">
        <v>120</v>
      </c>
      <c r="E20" s="50">
        <v>486</v>
      </c>
      <c r="F20" s="50">
        <v>405</v>
      </c>
      <c r="G20" s="50">
        <v>115</v>
      </c>
      <c r="H20" s="50">
        <v>484</v>
      </c>
      <c r="I20" s="50">
        <v>421</v>
      </c>
      <c r="J20" s="51">
        <v>5117</v>
      </c>
      <c r="K20" s="51">
        <v>5041</v>
      </c>
      <c r="L20" s="51">
        <v>554</v>
      </c>
      <c r="M20" s="51">
        <v>2176</v>
      </c>
      <c r="N20" s="51">
        <v>2311</v>
      </c>
      <c r="O20" s="52">
        <v>17053</v>
      </c>
      <c r="P20" s="53">
        <v>12416</v>
      </c>
      <c r="Q20" s="53">
        <v>7974</v>
      </c>
      <c r="R20" s="51">
        <v>3542</v>
      </c>
      <c r="S20" s="51">
        <v>134</v>
      </c>
      <c r="T20" s="51">
        <v>2565</v>
      </c>
      <c r="U20" s="53">
        <v>843</v>
      </c>
      <c r="V20" s="54">
        <v>0.69505494505494503</v>
      </c>
      <c r="W20" s="67">
        <v>196</v>
      </c>
      <c r="X20" s="55">
        <v>1</v>
      </c>
      <c r="Y20" s="68">
        <f t="shared" si="0"/>
        <v>0.51020408163265307</v>
      </c>
      <c r="Z20" s="51">
        <v>1480</v>
      </c>
      <c r="AA20" s="51">
        <v>570</v>
      </c>
      <c r="AB20" s="51">
        <v>2000</v>
      </c>
      <c r="AC20" s="51">
        <v>76</v>
      </c>
      <c r="AD20" s="52">
        <v>77.125</v>
      </c>
      <c r="AE20" s="57">
        <v>28</v>
      </c>
      <c r="AF20" s="57">
        <v>64</v>
      </c>
      <c r="AG20" s="52">
        <v>512</v>
      </c>
      <c r="AH20" s="58">
        <v>429</v>
      </c>
      <c r="AI20" s="69">
        <v>45535</v>
      </c>
      <c r="AJ20" s="69">
        <v>28972</v>
      </c>
      <c r="AK20" s="18"/>
      <c r="AL20" s="18"/>
    </row>
    <row r="21" spans="1:38" s="19" customFormat="1" ht="8.25" customHeight="1" x14ac:dyDescent="0.15">
      <c r="A21" s="103">
        <v>14</v>
      </c>
      <c r="B21" s="102" t="s">
        <v>13</v>
      </c>
      <c r="C21" s="21"/>
      <c r="D21" s="49">
        <v>2920</v>
      </c>
      <c r="E21" s="50">
        <v>14400</v>
      </c>
      <c r="F21" s="50">
        <v>492</v>
      </c>
      <c r="G21" s="50">
        <v>2880</v>
      </c>
      <c r="H21" s="50">
        <v>14400</v>
      </c>
      <c r="I21" s="50">
        <v>501</v>
      </c>
      <c r="J21" s="51">
        <v>11402</v>
      </c>
      <c r="K21" s="51">
        <v>11091</v>
      </c>
      <c r="L21" s="51">
        <v>1938</v>
      </c>
      <c r="M21" s="51">
        <v>2801</v>
      </c>
      <c r="N21" s="51">
        <v>6352</v>
      </c>
      <c r="O21" s="52">
        <v>38144</v>
      </c>
      <c r="P21" s="53">
        <v>27140</v>
      </c>
      <c r="Q21" s="53">
        <v>16455</v>
      </c>
      <c r="R21" s="51">
        <v>9782</v>
      </c>
      <c r="S21" s="51">
        <v>2358</v>
      </c>
      <c r="T21" s="51">
        <v>5664</v>
      </c>
      <c r="U21" s="53">
        <v>1760</v>
      </c>
      <c r="V21" s="54">
        <v>0.87074951041481219</v>
      </c>
      <c r="W21" s="67">
        <v>660</v>
      </c>
      <c r="X21" s="55">
        <v>30</v>
      </c>
      <c r="Y21" s="68">
        <f t="shared" si="0"/>
        <v>4.5454545454545459</v>
      </c>
      <c r="Z21" s="51">
        <v>4850</v>
      </c>
      <c r="AA21" s="51">
        <v>4970</v>
      </c>
      <c r="AB21" s="51">
        <v>60800</v>
      </c>
      <c r="AC21" s="51">
        <v>1206</v>
      </c>
      <c r="AD21" s="52">
        <v>93.524000000000001</v>
      </c>
      <c r="AE21" s="57">
        <v>11</v>
      </c>
      <c r="AF21" s="57">
        <v>10</v>
      </c>
      <c r="AG21" s="52">
        <v>1005</v>
      </c>
      <c r="AH21" s="58">
        <v>844</v>
      </c>
      <c r="AI21" s="69">
        <v>30599</v>
      </c>
      <c r="AJ21" s="69">
        <v>24856</v>
      </c>
      <c r="AK21" s="18"/>
      <c r="AL21" s="18"/>
    </row>
    <row r="22" spans="1:38" s="19" customFormat="1" ht="8.25" customHeight="1" x14ac:dyDescent="0.15">
      <c r="A22" s="103">
        <v>15</v>
      </c>
      <c r="B22" s="102" t="s">
        <v>14</v>
      </c>
      <c r="C22" s="21"/>
      <c r="D22" s="49">
        <v>117200</v>
      </c>
      <c r="E22" s="50">
        <v>620000</v>
      </c>
      <c r="F22" s="50">
        <v>529</v>
      </c>
      <c r="G22" s="50">
        <v>116000</v>
      </c>
      <c r="H22" s="50">
        <v>631000</v>
      </c>
      <c r="I22" s="50">
        <v>544</v>
      </c>
      <c r="J22" s="51">
        <v>43502</v>
      </c>
      <c r="K22" s="51">
        <v>41955</v>
      </c>
      <c r="L22" s="51">
        <v>7130</v>
      </c>
      <c r="M22" s="51">
        <v>8802</v>
      </c>
      <c r="N22" s="51">
        <v>26023</v>
      </c>
      <c r="O22" s="52">
        <v>155703</v>
      </c>
      <c r="P22" s="53">
        <v>107016</v>
      </c>
      <c r="Q22" s="53">
        <v>46085</v>
      </c>
      <c r="R22" s="51">
        <v>138041</v>
      </c>
      <c r="S22" s="51">
        <v>128313</v>
      </c>
      <c r="T22" s="51">
        <v>8273</v>
      </c>
      <c r="U22" s="53">
        <v>1454</v>
      </c>
      <c r="V22" s="54">
        <v>3.2108531819873467</v>
      </c>
      <c r="W22" s="67">
        <v>2269</v>
      </c>
      <c r="X22" s="55">
        <v>1252</v>
      </c>
      <c r="Y22" s="68">
        <f t="shared" si="0"/>
        <v>55.178492728074048</v>
      </c>
      <c r="Z22" s="51">
        <v>5860</v>
      </c>
      <c r="AA22" s="51">
        <v>11300</v>
      </c>
      <c r="AB22" s="51">
        <v>166800</v>
      </c>
      <c r="AC22" s="51">
        <v>6952</v>
      </c>
      <c r="AD22" s="52">
        <v>802.75699999999995</v>
      </c>
      <c r="AE22" s="57">
        <v>99</v>
      </c>
      <c r="AF22" s="57">
        <v>119</v>
      </c>
      <c r="AG22" s="52">
        <v>1338</v>
      </c>
      <c r="AH22" s="58">
        <v>617</v>
      </c>
      <c r="AI22" s="69">
        <v>26679</v>
      </c>
      <c r="AJ22" s="69">
        <v>23706</v>
      </c>
      <c r="AK22" s="18"/>
      <c r="AL22" s="18"/>
    </row>
    <row r="23" spans="1:38" s="19" customFormat="1" ht="8.25" customHeight="1" x14ac:dyDescent="0.15">
      <c r="A23" s="185">
        <v>16</v>
      </c>
      <c r="B23" s="186" t="s">
        <v>15</v>
      </c>
      <c r="C23" s="187"/>
      <c r="D23" s="188">
        <v>36300</v>
      </c>
      <c r="E23" s="189">
        <v>200000</v>
      </c>
      <c r="F23" s="189">
        <v>551</v>
      </c>
      <c r="G23" s="200">
        <v>35500</v>
      </c>
      <c r="H23" s="189">
        <v>197400</v>
      </c>
      <c r="I23" s="189">
        <v>556</v>
      </c>
      <c r="J23" s="190">
        <v>12356</v>
      </c>
      <c r="K23" s="190">
        <v>11331</v>
      </c>
      <c r="L23" s="190">
        <v>905</v>
      </c>
      <c r="M23" s="190">
        <v>1729</v>
      </c>
      <c r="N23" s="190">
        <v>8697</v>
      </c>
      <c r="O23" s="191">
        <v>41929</v>
      </c>
      <c r="P23" s="192">
        <v>29251</v>
      </c>
      <c r="Q23" s="192">
        <v>11258</v>
      </c>
      <c r="R23" s="190">
        <v>49381</v>
      </c>
      <c r="S23" s="190">
        <v>47806</v>
      </c>
      <c r="T23" s="190">
        <v>1164</v>
      </c>
      <c r="U23" s="192">
        <v>411</v>
      </c>
      <c r="V23" s="193">
        <v>4.0426524764633651</v>
      </c>
      <c r="W23" s="194">
        <v>545</v>
      </c>
      <c r="X23" s="195">
        <v>353</v>
      </c>
      <c r="Y23" s="196">
        <f t="shared" si="0"/>
        <v>64.77064220183486</v>
      </c>
      <c r="Z23" s="190">
        <v>2180</v>
      </c>
      <c r="AA23" s="190">
        <v>3690</v>
      </c>
      <c r="AB23" s="190">
        <v>22200</v>
      </c>
      <c r="AC23" s="190">
        <v>831</v>
      </c>
      <c r="AD23" s="191">
        <v>240.53100000000001</v>
      </c>
      <c r="AE23" s="197">
        <v>79</v>
      </c>
      <c r="AF23" s="197">
        <v>112</v>
      </c>
      <c r="AG23" s="191">
        <v>250</v>
      </c>
      <c r="AH23" s="198">
        <v>319</v>
      </c>
      <c r="AI23" s="199">
        <v>26115</v>
      </c>
      <c r="AJ23" s="199">
        <v>23253</v>
      </c>
      <c r="AK23" s="18"/>
      <c r="AL23" s="18"/>
    </row>
    <row r="24" spans="1:38" s="19" customFormat="1" ht="8.25" customHeight="1" x14ac:dyDescent="0.15">
      <c r="A24" s="103">
        <v>17</v>
      </c>
      <c r="B24" s="102" t="s">
        <v>16</v>
      </c>
      <c r="C24" s="21"/>
      <c r="D24" s="49">
        <v>23800</v>
      </c>
      <c r="E24" s="50">
        <v>125400</v>
      </c>
      <c r="F24" s="50">
        <v>527</v>
      </c>
      <c r="G24" s="50">
        <v>23100</v>
      </c>
      <c r="H24" s="50">
        <v>122900</v>
      </c>
      <c r="I24" s="50">
        <v>532</v>
      </c>
      <c r="J24" s="51">
        <v>9890</v>
      </c>
      <c r="K24" s="51">
        <v>9293</v>
      </c>
      <c r="L24" s="51">
        <v>1043</v>
      </c>
      <c r="M24" s="51">
        <v>1338</v>
      </c>
      <c r="N24" s="51">
        <v>6912</v>
      </c>
      <c r="O24" s="52">
        <v>31522</v>
      </c>
      <c r="P24" s="53">
        <v>22402</v>
      </c>
      <c r="Q24" s="53">
        <v>9756</v>
      </c>
      <c r="R24" s="51">
        <v>30792</v>
      </c>
      <c r="S24" s="51">
        <v>27210</v>
      </c>
      <c r="T24" s="51">
        <v>3039</v>
      </c>
      <c r="U24" s="53">
        <v>543</v>
      </c>
      <c r="V24" s="54">
        <v>3.1503990178023327</v>
      </c>
      <c r="W24" s="67">
        <v>480</v>
      </c>
      <c r="X24" s="55">
        <v>226</v>
      </c>
      <c r="Y24" s="68">
        <f t="shared" si="0"/>
        <v>47.083333333333336</v>
      </c>
      <c r="Z24" s="51">
        <v>3100</v>
      </c>
      <c r="AA24" s="51">
        <v>3680</v>
      </c>
      <c r="AB24" s="51">
        <v>18200</v>
      </c>
      <c r="AC24" s="51">
        <v>1268</v>
      </c>
      <c r="AD24" s="52">
        <v>278.42899999999997</v>
      </c>
      <c r="AE24" s="57">
        <v>138</v>
      </c>
      <c r="AF24" s="57">
        <v>108</v>
      </c>
      <c r="AG24" s="52">
        <v>1255</v>
      </c>
      <c r="AH24" s="58">
        <v>952</v>
      </c>
      <c r="AI24" s="69">
        <v>53224</v>
      </c>
      <c r="AJ24" s="69">
        <v>45836</v>
      </c>
      <c r="AK24" s="18"/>
      <c r="AL24" s="18"/>
    </row>
    <row r="25" spans="1:38" s="19" customFormat="1" ht="8.25" customHeight="1" x14ac:dyDescent="0.15">
      <c r="A25" s="103">
        <v>18</v>
      </c>
      <c r="B25" s="102" t="s">
        <v>17</v>
      </c>
      <c r="C25" s="21"/>
      <c r="D25" s="49">
        <v>24500</v>
      </c>
      <c r="E25" s="50">
        <v>126200</v>
      </c>
      <c r="F25" s="50">
        <v>515</v>
      </c>
      <c r="G25" s="50">
        <v>23500</v>
      </c>
      <c r="H25" s="50">
        <v>121000</v>
      </c>
      <c r="I25" s="50">
        <v>515</v>
      </c>
      <c r="J25" s="51">
        <v>10546</v>
      </c>
      <c r="K25" s="51">
        <v>9871</v>
      </c>
      <c r="L25" s="51">
        <v>741</v>
      </c>
      <c r="M25" s="51">
        <v>1335</v>
      </c>
      <c r="N25" s="51">
        <v>7795</v>
      </c>
      <c r="O25" s="52">
        <v>37937</v>
      </c>
      <c r="P25" s="53">
        <v>24673</v>
      </c>
      <c r="Q25" s="53">
        <v>8767</v>
      </c>
      <c r="R25" s="51">
        <v>32792</v>
      </c>
      <c r="S25" s="51">
        <v>31218</v>
      </c>
      <c r="T25" s="51">
        <v>1270</v>
      </c>
      <c r="U25" s="53">
        <v>305</v>
      </c>
      <c r="V25" s="54">
        <v>3.14280237684493</v>
      </c>
      <c r="W25" s="67">
        <v>394</v>
      </c>
      <c r="X25" s="55">
        <v>226</v>
      </c>
      <c r="Y25" s="68">
        <f t="shared" si="0"/>
        <v>57.360406091370564</v>
      </c>
      <c r="Z25" s="51">
        <v>1060</v>
      </c>
      <c r="AA25" s="51">
        <v>2110</v>
      </c>
      <c r="AB25" s="51">
        <v>1290</v>
      </c>
      <c r="AC25" s="51">
        <v>771</v>
      </c>
      <c r="AD25" s="52">
        <v>310.19499999999999</v>
      </c>
      <c r="AE25" s="57">
        <v>121</v>
      </c>
      <c r="AF25" s="57">
        <v>122</v>
      </c>
      <c r="AG25" s="52">
        <v>816</v>
      </c>
      <c r="AH25" s="58">
        <v>738</v>
      </c>
      <c r="AI25" s="69">
        <v>12073</v>
      </c>
      <c r="AJ25" s="69">
        <v>9413</v>
      </c>
      <c r="AK25" s="18"/>
      <c r="AL25" s="18"/>
    </row>
    <row r="26" spans="1:38" s="19" customFormat="1" ht="8.25" customHeight="1" x14ac:dyDescent="0.15">
      <c r="A26" s="103">
        <v>19</v>
      </c>
      <c r="B26" s="102" t="s">
        <v>18</v>
      </c>
      <c r="C26" s="21"/>
      <c r="D26" s="49">
        <v>4850</v>
      </c>
      <c r="E26" s="50">
        <v>25800</v>
      </c>
      <c r="F26" s="50">
        <v>532</v>
      </c>
      <c r="G26" s="50">
        <v>4790</v>
      </c>
      <c r="H26" s="50">
        <v>25500</v>
      </c>
      <c r="I26" s="50">
        <v>532</v>
      </c>
      <c r="J26" s="51">
        <v>14970</v>
      </c>
      <c r="K26" s="51">
        <v>14686</v>
      </c>
      <c r="L26" s="51">
        <v>3482</v>
      </c>
      <c r="M26" s="51">
        <v>1865</v>
      </c>
      <c r="N26" s="51">
        <v>9339</v>
      </c>
      <c r="O26" s="52">
        <v>42948</v>
      </c>
      <c r="P26" s="53">
        <v>33076</v>
      </c>
      <c r="Q26" s="53">
        <v>20500</v>
      </c>
      <c r="R26" s="51">
        <v>12902</v>
      </c>
      <c r="S26" s="51">
        <v>3561</v>
      </c>
      <c r="T26" s="51">
        <v>2708</v>
      </c>
      <c r="U26" s="53">
        <v>6633</v>
      </c>
      <c r="V26" s="54">
        <v>0.86474530831099194</v>
      </c>
      <c r="W26" s="67">
        <v>1113</v>
      </c>
      <c r="X26" s="55">
        <v>58</v>
      </c>
      <c r="Y26" s="68">
        <f t="shared" si="0"/>
        <v>5.2111410601976642</v>
      </c>
      <c r="Z26" s="51">
        <v>3590</v>
      </c>
      <c r="AA26" s="51">
        <v>5020</v>
      </c>
      <c r="AB26" s="51">
        <v>10800</v>
      </c>
      <c r="AC26" s="51">
        <v>585</v>
      </c>
      <c r="AD26" s="52">
        <v>349.33100000000002</v>
      </c>
      <c r="AE26" s="57">
        <v>144</v>
      </c>
      <c r="AF26" s="57">
        <v>125</v>
      </c>
      <c r="AG26" s="52" t="s">
        <v>100</v>
      </c>
      <c r="AH26" s="52" t="s">
        <v>100</v>
      </c>
      <c r="AI26" s="52" t="s">
        <v>133</v>
      </c>
      <c r="AJ26" s="52" t="s">
        <v>100</v>
      </c>
      <c r="AK26" s="18"/>
      <c r="AL26" s="18"/>
    </row>
    <row r="27" spans="1:38" s="19" customFormat="1" ht="8.25" customHeight="1" x14ac:dyDescent="0.15">
      <c r="A27" s="103">
        <v>20</v>
      </c>
      <c r="B27" s="102" t="s">
        <v>19</v>
      </c>
      <c r="C27" s="21"/>
      <c r="D27" s="66">
        <v>31500</v>
      </c>
      <c r="E27" s="50">
        <v>189900</v>
      </c>
      <c r="F27" s="50">
        <v>603</v>
      </c>
      <c r="G27" s="113">
        <v>30800</v>
      </c>
      <c r="H27" s="50">
        <v>187300</v>
      </c>
      <c r="I27" s="50">
        <v>608</v>
      </c>
      <c r="J27" s="51">
        <v>42777</v>
      </c>
      <c r="K27" s="51">
        <v>41419</v>
      </c>
      <c r="L27" s="51">
        <v>8546</v>
      </c>
      <c r="M27" s="51">
        <v>5664</v>
      </c>
      <c r="N27" s="51">
        <v>27209</v>
      </c>
      <c r="O27" s="52">
        <v>137535</v>
      </c>
      <c r="P27" s="53">
        <v>102706</v>
      </c>
      <c r="Q27" s="53">
        <v>55516</v>
      </c>
      <c r="R27" s="51">
        <v>63345</v>
      </c>
      <c r="S27" s="51">
        <v>33130</v>
      </c>
      <c r="T27" s="51">
        <v>20316</v>
      </c>
      <c r="U27" s="53">
        <v>9898</v>
      </c>
      <c r="V27" s="54">
        <v>1.5068151002640406</v>
      </c>
      <c r="W27" s="67">
        <v>2624</v>
      </c>
      <c r="X27" s="55">
        <v>371</v>
      </c>
      <c r="Y27" s="68">
        <f t="shared" si="0"/>
        <v>14.138719512195122</v>
      </c>
      <c r="Z27" s="51">
        <v>14400</v>
      </c>
      <c r="AA27" s="51">
        <v>20900</v>
      </c>
      <c r="AB27" s="51">
        <v>56000</v>
      </c>
      <c r="AC27" s="51">
        <v>545</v>
      </c>
      <c r="AD27" s="52">
        <v>1029.1949999999999</v>
      </c>
      <c r="AE27" s="57">
        <v>466</v>
      </c>
      <c r="AF27" s="57">
        <v>460</v>
      </c>
      <c r="AG27" s="52" t="s">
        <v>100</v>
      </c>
      <c r="AH27" s="52" t="s">
        <v>100</v>
      </c>
      <c r="AI27" s="52" t="s">
        <v>133</v>
      </c>
      <c r="AJ27" s="52" t="s">
        <v>100</v>
      </c>
      <c r="AK27" s="18"/>
      <c r="AL27" s="18"/>
    </row>
    <row r="28" spans="1:38" s="19" customFormat="1" ht="8.25" customHeight="1" x14ac:dyDescent="0.15">
      <c r="A28" s="103">
        <v>21</v>
      </c>
      <c r="B28" s="102" t="s">
        <v>20</v>
      </c>
      <c r="C28" s="21"/>
      <c r="D28" s="49">
        <v>21600</v>
      </c>
      <c r="E28" s="50">
        <v>103200</v>
      </c>
      <c r="F28" s="50">
        <v>478</v>
      </c>
      <c r="G28" s="50">
        <v>20700</v>
      </c>
      <c r="H28" s="50">
        <v>100800</v>
      </c>
      <c r="I28" s="50">
        <v>487</v>
      </c>
      <c r="J28" s="51">
        <v>21015</v>
      </c>
      <c r="K28" s="51">
        <v>20179</v>
      </c>
      <c r="L28" s="51">
        <v>1999</v>
      </c>
      <c r="M28" s="51">
        <v>2326</v>
      </c>
      <c r="N28" s="51">
        <v>15854</v>
      </c>
      <c r="O28" s="52">
        <v>72601</v>
      </c>
      <c r="P28" s="53">
        <v>49003</v>
      </c>
      <c r="Q28" s="53">
        <v>21064</v>
      </c>
      <c r="R28" s="51">
        <v>31765</v>
      </c>
      <c r="S28" s="51">
        <v>25639</v>
      </c>
      <c r="T28" s="51">
        <v>4493</v>
      </c>
      <c r="U28" s="53">
        <v>1633</v>
      </c>
      <c r="V28" s="54">
        <v>1.5284126449501996</v>
      </c>
      <c r="W28" s="67">
        <v>1104</v>
      </c>
      <c r="X28" s="55">
        <v>179</v>
      </c>
      <c r="Y28" s="68">
        <f t="shared" si="0"/>
        <v>16.213768115942027</v>
      </c>
      <c r="Z28" s="51">
        <v>5450</v>
      </c>
      <c r="AA28" s="51">
        <v>32900</v>
      </c>
      <c r="AB28" s="51">
        <v>89700</v>
      </c>
      <c r="AC28" s="51">
        <v>5273</v>
      </c>
      <c r="AD28" s="52">
        <v>841.06600000000003</v>
      </c>
      <c r="AE28" s="57">
        <v>364</v>
      </c>
      <c r="AF28" s="57">
        <v>385</v>
      </c>
      <c r="AG28" s="52" t="s">
        <v>100</v>
      </c>
      <c r="AH28" s="52" t="s">
        <v>100</v>
      </c>
      <c r="AI28" s="52" t="s">
        <v>133</v>
      </c>
      <c r="AJ28" s="52" t="s">
        <v>100</v>
      </c>
      <c r="AK28" s="18"/>
      <c r="AL28" s="18"/>
    </row>
    <row r="29" spans="1:38" s="19" customFormat="1" ht="8.25" customHeight="1" x14ac:dyDescent="0.15">
      <c r="A29" s="103">
        <v>22</v>
      </c>
      <c r="B29" s="102" t="s">
        <v>21</v>
      </c>
      <c r="C29" s="21"/>
      <c r="D29" s="66">
        <v>15300</v>
      </c>
      <c r="E29" s="50">
        <v>77400</v>
      </c>
      <c r="F29" s="50">
        <v>506</v>
      </c>
      <c r="G29" s="113">
        <v>15000</v>
      </c>
      <c r="H29" s="50">
        <v>76400</v>
      </c>
      <c r="I29" s="50">
        <v>509</v>
      </c>
      <c r="J29" s="51">
        <v>25938</v>
      </c>
      <c r="K29" s="51">
        <v>25247</v>
      </c>
      <c r="L29" s="51">
        <v>6209</v>
      </c>
      <c r="M29" s="51">
        <v>3568</v>
      </c>
      <c r="N29" s="51">
        <v>15470</v>
      </c>
      <c r="O29" s="52">
        <v>91510</v>
      </c>
      <c r="P29" s="53">
        <v>63228</v>
      </c>
      <c r="Q29" s="53">
        <v>38720</v>
      </c>
      <c r="R29" s="51">
        <v>36465</v>
      </c>
      <c r="S29" s="51">
        <v>14404</v>
      </c>
      <c r="T29" s="51">
        <v>7293</v>
      </c>
      <c r="U29" s="53">
        <v>14769</v>
      </c>
      <c r="V29" s="54">
        <v>1.4338235294117647</v>
      </c>
      <c r="W29" s="67">
        <v>2084</v>
      </c>
      <c r="X29" s="55">
        <v>162</v>
      </c>
      <c r="Y29" s="68">
        <f t="shared" si="0"/>
        <v>7.7735124760076779</v>
      </c>
      <c r="Z29" s="51">
        <v>13700</v>
      </c>
      <c r="AA29" s="51">
        <v>19500</v>
      </c>
      <c r="AB29" s="51">
        <v>95000</v>
      </c>
      <c r="AC29" s="51">
        <v>5732</v>
      </c>
      <c r="AD29" s="52">
        <v>493.12099999999998</v>
      </c>
      <c r="AE29" s="57">
        <v>328</v>
      </c>
      <c r="AF29" s="57">
        <v>608</v>
      </c>
      <c r="AG29" s="52">
        <v>2200</v>
      </c>
      <c r="AH29" s="58">
        <v>1917</v>
      </c>
      <c r="AI29" s="69">
        <v>184056</v>
      </c>
      <c r="AJ29" s="69">
        <v>249515</v>
      </c>
      <c r="AK29" s="18"/>
      <c r="AL29" s="18"/>
    </row>
    <row r="30" spans="1:38" s="19" customFormat="1" ht="8.25" customHeight="1" x14ac:dyDescent="0.15">
      <c r="A30" s="103">
        <v>23</v>
      </c>
      <c r="B30" s="102" t="s">
        <v>22</v>
      </c>
      <c r="C30" s="21"/>
      <c r="D30" s="49">
        <v>26400</v>
      </c>
      <c r="E30" s="50">
        <v>130900</v>
      </c>
      <c r="F30" s="50">
        <v>496</v>
      </c>
      <c r="G30" s="50">
        <v>25900</v>
      </c>
      <c r="H30" s="50">
        <v>130800</v>
      </c>
      <c r="I30" s="50">
        <v>505</v>
      </c>
      <c r="J30" s="51">
        <v>26893</v>
      </c>
      <c r="K30" s="51">
        <v>26228</v>
      </c>
      <c r="L30" s="51">
        <v>6882</v>
      </c>
      <c r="M30" s="51">
        <v>3493</v>
      </c>
      <c r="N30" s="51">
        <v>15853</v>
      </c>
      <c r="O30" s="52">
        <v>95783</v>
      </c>
      <c r="P30" s="53">
        <v>66459</v>
      </c>
      <c r="Q30" s="53">
        <v>40159</v>
      </c>
      <c r="R30" s="51">
        <v>43258</v>
      </c>
      <c r="S30" s="51">
        <v>28556</v>
      </c>
      <c r="T30" s="51">
        <v>11961</v>
      </c>
      <c r="U30" s="53">
        <v>2741</v>
      </c>
      <c r="V30" s="54">
        <v>1.6633853726063217</v>
      </c>
      <c r="W30" s="67">
        <v>2922</v>
      </c>
      <c r="X30" s="55">
        <v>233</v>
      </c>
      <c r="Y30" s="68">
        <f t="shared" si="0"/>
        <v>7.9739904175222449</v>
      </c>
      <c r="Z30" s="51">
        <v>21100</v>
      </c>
      <c r="AA30" s="51">
        <v>42400</v>
      </c>
      <c r="AB30" s="51">
        <v>305500</v>
      </c>
      <c r="AC30" s="51">
        <v>9817</v>
      </c>
      <c r="AD30" s="52">
        <v>217.73099999999999</v>
      </c>
      <c r="AE30" s="57">
        <v>208</v>
      </c>
      <c r="AF30" s="57">
        <v>139</v>
      </c>
      <c r="AG30" s="52">
        <v>1924</v>
      </c>
      <c r="AH30" s="58">
        <v>1253</v>
      </c>
      <c r="AI30" s="69">
        <v>53459</v>
      </c>
      <c r="AJ30" s="69">
        <v>52835</v>
      </c>
      <c r="AK30" s="18"/>
      <c r="AL30" s="18"/>
    </row>
    <row r="31" spans="1:38" s="19" customFormat="1" ht="8.25" customHeight="1" x14ac:dyDescent="0.15">
      <c r="A31" s="103">
        <v>24</v>
      </c>
      <c r="B31" s="102" t="s">
        <v>23</v>
      </c>
      <c r="C31" s="21"/>
      <c r="D31" s="49">
        <v>26300</v>
      </c>
      <c r="E31" s="50">
        <v>130200</v>
      </c>
      <c r="F31" s="50">
        <v>495</v>
      </c>
      <c r="G31" s="50">
        <v>25600</v>
      </c>
      <c r="H31" s="50">
        <v>130800</v>
      </c>
      <c r="I31" s="50">
        <v>511</v>
      </c>
      <c r="J31" s="51">
        <v>18804</v>
      </c>
      <c r="K31" s="51">
        <v>18132</v>
      </c>
      <c r="L31" s="51">
        <v>1805</v>
      </c>
      <c r="M31" s="51">
        <v>2626</v>
      </c>
      <c r="N31" s="51">
        <v>13701</v>
      </c>
      <c r="O31" s="52">
        <v>60845</v>
      </c>
      <c r="P31" s="53">
        <v>43366</v>
      </c>
      <c r="Q31" s="53">
        <v>18819</v>
      </c>
      <c r="R31" s="51">
        <v>39656</v>
      </c>
      <c r="S31" s="51">
        <v>34045</v>
      </c>
      <c r="T31" s="51">
        <v>2869</v>
      </c>
      <c r="U31" s="53">
        <v>2742</v>
      </c>
      <c r="V31" s="54">
        <v>2.1319283909467233</v>
      </c>
      <c r="W31" s="67">
        <v>1067</v>
      </c>
      <c r="X31" s="55">
        <v>228</v>
      </c>
      <c r="Y31" s="68">
        <f t="shared" si="0"/>
        <v>21.368322399250232</v>
      </c>
      <c r="Z31" s="51">
        <v>6820</v>
      </c>
      <c r="AA31" s="51">
        <v>30200</v>
      </c>
      <c r="AB31" s="51">
        <v>84600</v>
      </c>
      <c r="AC31" s="51">
        <v>6450</v>
      </c>
      <c r="AD31" s="52">
        <v>371.03399999999999</v>
      </c>
      <c r="AE31" s="57">
        <v>274</v>
      </c>
      <c r="AF31" s="57">
        <v>277</v>
      </c>
      <c r="AG31" s="52">
        <v>3178</v>
      </c>
      <c r="AH31" s="58">
        <v>3047</v>
      </c>
      <c r="AI31" s="69">
        <v>124667</v>
      </c>
      <c r="AJ31" s="69">
        <v>107377</v>
      </c>
      <c r="AK31" s="18"/>
      <c r="AL31" s="18"/>
    </row>
    <row r="32" spans="1:38" s="19" customFormat="1" ht="8.25" customHeight="1" x14ac:dyDescent="0.15">
      <c r="A32" s="103">
        <v>25</v>
      </c>
      <c r="B32" s="102" t="s">
        <v>24</v>
      </c>
      <c r="C32" s="21"/>
      <c r="D32" s="49">
        <v>30100</v>
      </c>
      <c r="E32" s="50">
        <v>156200</v>
      </c>
      <c r="F32" s="50">
        <v>519</v>
      </c>
      <c r="G32" s="50">
        <v>29000</v>
      </c>
      <c r="H32" s="50">
        <v>151700</v>
      </c>
      <c r="I32" s="50">
        <v>523</v>
      </c>
      <c r="J32" s="51">
        <v>14680</v>
      </c>
      <c r="K32" s="51">
        <v>13836</v>
      </c>
      <c r="L32" s="51">
        <v>1326</v>
      </c>
      <c r="M32" s="51">
        <v>2116</v>
      </c>
      <c r="N32" s="51">
        <v>10394</v>
      </c>
      <c r="O32" s="52">
        <v>50695</v>
      </c>
      <c r="P32" s="53">
        <v>34103</v>
      </c>
      <c r="Q32" s="53">
        <v>9961</v>
      </c>
      <c r="R32" s="51">
        <v>42787</v>
      </c>
      <c r="S32" s="51">
        <v>41220</v>
      </c>
      <c r="T32" s="51">
        <v>1060</v>
      </c>
      <c r="U32" s="53">
        <v>507</v>
      </c>
      <c r="V32" s="54">
        <v>2.9366506520247082</v>
      </c>
      <c r="W32" s="67">
        <v>585</v>
      </c>
      <c r="X32" s="55">
        <v>305</v>
      </c>
      <c r="Y32" s="68">
        <f t="shared" si="0"/>
        <v>52.136752136752143</v>
      </c>
      <c r="Z32" s="51">
        <v>2660</v>
      </c>
      <c r="AA32" s="51">
        <v>21100</v>
      </c>
      <c r="AB32" s="51">
        <v>4390</v>
      </c>
      <c r="AC32" s="51">
        <v>255</v>
      </c>
      <c r="AD32" s="52">
        <v>204.464</v>
      </c>
      <c r="AE32" s="57">
        <v>59</v>
      </c>
      <c r="AF32" s="57">
        <v>72</v>
      </c>
      <c r="AG32" s="52" t="s">
        <v>100</v>
      </c>
      <c r="AH32" s="52" t="s">
        <v>100</v>
      </c>
      <c r="AI32" s="52" t="s">
        <v>100</v>
      </c>
      <c r="AJ32" s="52" t="s">
        <v>100</v>
      </c>
      <c r="AK32" s="18"/>
      <c r="AL32" s="18"/>
    </row>
    <row r="33" spans="1:38" s="19" customFormat="1" ht="8.25" customHeight="1" x14ac:dyDescent="0.15">
      <c r="A33" s="103">
        <v>26</v>
      </c>
      <c r="B33" s="102" t="s">
        <v>25</v>
      </c>
      <c r="C33" s="21"/>
      <c r="D33" s="66">
        <v>14200</v>
      </c>
      <c r="E33" s="50">
        <v>71600</v>
      </c>
      <c r="F33" s="50">
        <v>504</v>
      </c>
      <c r="G33" s="113">
        <v>14000</v>
      </c>
      <c r="H33" s="50">
        <v>72000</v>
      </c>
      <c r="I33" s="50">
        <v>514</v>
      </c>
      <c r="J33" s="51">
        <v>14181</v>
      </c>
      <c r="K33" s="51">
        <v>13659</v>
      </c>
      <c r="L33" s="51">
        <v>1577</v>
      </c>
      <c r="M33" s="51">
        <v>2073</v>
      </c>
      <c r="N33" s="51">
        <v>10009</v>
      </c>
      <c r="O33" s="52">
        <v>42938</v>
      </c>
      <c r="P33" s="53">
        <v>30936</v>
      </c>
      <c r="Q33" s="53">
        <v>15130</v>
      </c>
      <c r="R33" s="51">
        <v>18440</v>
      </c>
      <c r="S33" s="51">
        <v>14732</v>
      </c>
      <c r="T33" s="51">
        <v>2089</v>
      </c>
      <c r="U33" s="53">
        <v>1620</v>
      </c>
      <c r="V33" s="54">
        <v>1.3111490329920363</v>
      </c>
      <c r="W33" s="67">
        <v>663</v>
      </c>
      <c r="X33" s="55">
        <v>151</v>
      </c>
      <c r="Y33" s="68">
        <f t="shared" si="0"/>
        <v>22.775263951734541</v>
      </c>
      <c r="Z33" s="51">
        <v>3890</v>
      </c>
      <c r="AA33" s="51">
        <v>5180</v>
      </c>
      <c r="AB33" s="51">
        <v>13400</v>
      </c>
      <c r="AC33" s="51">
        <v>1655</v>
      </c>
      <c r="AD33" s="52">
        <v>342.29300000000001</v>
      </c>
      <c r="AE33" s="57">
        <v>141</v>
      </c>
      <c r="AF33" s="57">
        <v>159</v>
      </c>
      <c r="AG33" s="52">
        <v>636</v>
      </c>
      <c r="AH33" s="58">
        <v>488</v>
      </c>
      <c r="AI33" s="69">
        <v>9716</v>
      </c>
      <c r="AJ33" s="69">
        <v>8496</v>
      </c>
      <c r="AK33" s="18"/>
      <c r="AL33" s="18"/>
    </row>
    <row r="34" spans="1:38" s="19" customFormat="1" ht="8.25" customHeight="1" x14ac:dyDescent="0.15">
      <c r="A34" s="103">
        <v>27</v>
      </c>
      <c r="B34" s="102" t="s">
        <v>26</v>
      </c>
      <c r="C34" s="21"/>
      <c r="D34" s="49">
        <v>4620</v>
      </c>
      <c r="E34" s="50">
        <v>22600</v>
      </c>
      <c r="F34" s="50">
        <v>490</v>
      </c>
      <c r="G34" s="50">
        <v>4540</v>
      </c>
      <c r="H34" s="50">
        <v>22800</v>
      </c>
      <c r="I34" s="50">
        <v>503</v>
      </c>
      <c r="J34" s="51">
        <v>7673</v>
      </c>
      <c r="K34" s="51">
        <v>7558</v>
      </c>
      <c r="L34" s="51">
        <v>900</v>
      </c>
      <c r="M34" s="51">
        <v>1370</v>
      </c>
      <c r="N34" s="51">
        <v>5288</v>
      </c>
      <c r="O34" s="52">
        <v>25033</v>
      </c>
      <c r="P34" s="53">
        <v>18149</v>
      </c>
      <c r="Q34" s="53">
        <v>8326</v>
      </c>
      <c r="R34" s="51">
        <v>5105</v>
      </c>
      <c r="S34" s="51">
        <v>3663</v>
      </c>
      <c r="T34" s="51">
        <v>868</v>
      </c>
      <c r="U34" s="53">
        <v>574</v>
      </c>
      <c r="V34" s="54">
        <v>0.66871888917998423</v>
      </c>
      <c r="W34" s="67">
        <v>296</v>
      </c>
      <c r="X34" s="55">
        <v>56</v>
      </c>
      <c r="Y34" s="68">
        <f t="shared" si="0"/>
        <v>18.918918918918919</v>
      </c>
      <c r="Z34" s="51">
        <v>1220</v>
      </c>
      <c r="AA34" s="51">
        <v>780</v>
      </c>
      <c r="AB34" s="51">
        <v>2380</v>
      </c>
      <c r="AC34" s="51">
        <v>42</v>
      </c>
      <c r="AD34" s="52">
        <v>57.127000000000002</v>
      </c>
      <c r="AE34" s="57">
        <v>9</v>
      </c>
      <c r="AF34" s="57" t="s">
        <v>124</v>
      </c>
      <c r="AG34" s="52">
        <v>519</v>
      </c>
      <c r="AH34" s="58">
        <v>688</v>
      </c>
      <c r="AI34" s="69">
        <v>14884</v>
      </c>
      <c r="AJ34" s="69">
        <v>17980</v>
      </c>
      <c r="AK34" s="18"/>
      <c r="AL34" s="18"/>
    </row>
    <row r="35" spans="1:38" s="19" customFormat="1" ht="8.25" customHeight="1" x14ac:dyDescent="0.15">
      <c r="A35" s="103">
        <v>28</v>
      </c>
      <c r="B35" s="102" t="s">
        <v>27</v>
      </c>
      <c r="C35" s="21"/>
      <c r="D35" s="49">
        <v>35800</v>
      </c>
      <c r="E35" s="50">
        <v>175800</v>
      </c>
      <c r="F35" s="50">
        <v>491</v>
      </c>
      <c r="G35" s="50">
        <v>34500</v>
      </c>
      <c r="H35" s="50">
        <v>177000</v>
      </c>
      <c r="I35" s="50">
        <v>513</v>
      </c>
      <c r="J35" s="51">
        <v>38302</v>
      </c>
      <c r="K35" s="51">
        <v>37120</v>
      </c>
      <c r="L35" s="51">
        <v>3739</v>
      </c>
      <c r="M35" s="51">
        <v>5241</v>
      </c>
      <c r="N35" s="51">
        <v>28140</v>
      </c>
      <c r="O35" s="52">
        <v>123198</v>
      </c>
      <c r="P35" s="53">
        <v>87029</v>
      </c>
      <c r="Q35" s="53">
        <v>34591</v>
      </c>
      <c r="R35" s="51">
        <v>46829</v>
      </c>
      <c r="S35" s="51">
        <v>43167</v>
      </c>
      <c r="T35" s="51">
        <v>2948</v>
      </c>
      <c r="U35" s="53">
        <v>714</v>
      </c>
      <c r="V35" s="54">
        <v>1.2386330573703281</v>
      </c>
      <c r="W35" s="67">
        <v>1501</v>
      </c>
      <c r="X35" s="55">
        <v>391</v>
      </c>
      <c r="Y35" s="68">
        <f t="shared" si="0"/>
        <v>26.049300466355763</v>
      </c>
      <c r="Z35" s="51">
        <v>12900</v>
      </c>
      <c r="AA35" s="51">
        <v>56400</v>
      </c>
      <c r="AB35" s="51">
        <v>18200</v>
      </c>
      <c r="AC35" s="51">
        <v>5598</v>
      </c>
      <c r="AD35" s="52">
        <v>563.14800000000002</v>
      </c>
      <c r="AE35" s="57">
        <v>264</v>
      </c>
      <c r="AF35" s="57">
        <v>301</v>
      </c>
      <c r="AG35" s="52">
        <v>2712</v>
      </c>
      <c r="AH35" s="58">
        <v>3921</v>
      </c>
      <c r="AI35" s="69">
        <v>41591</v>
      </c>
      <c r="AJ35" s="69">
        <v>48232</v>
      </c>
      <c r="AK35" s="18"/>
      <c r="AL35" s="18"/>
    </row>
    <row r="36" spans="1:38" s="19" customFormat="1" ht="8.25" customHeight="1" x14ac:dyDescent="0.15">
      <c r="A36" s="103">
        <v>29</v>
      </c>
      <c r="B36" s="102" t="s">
        <v>28</v>
      </c>
      <c r="C36" s="21"/>
      <c r="D36" s="49">
        <v>8440</v>
      </c>
      <c r="E36" s="50">
        <v>43200</v>
      </c>
      <c r="F36" s="50">
        <v>512</v>
      </c>
      <c r="G36" s="50">
        <v>8410</v>
      </c>
      <c r="H36" s="50">
        <v>43900</v>
      </c>
      <c r="I36" s="50">
        <v>522</v>
      </c>
      <c r="J36" s="51">
        <v>10858</v>
      </c>
      <c r="K36" s="51">
        <v>10682</v>
      </c>
      <c r="L36" s="51">
        <v>1315</v>
      </c>
      <c r="M36" s="51">
        <v>1406</v>
      </c>
      <c r="N36" s="51">
        <v>7961</v>
      </c>
      <c r="O36" s="52">
        <v>35660</v>
      </c>
      <c r="P36" s="53">
        <v>25073</v>
      </c>
      <c r="Q36" s="53">
        <v>10628</v>
      </c>
      <c r="R36" s="51">
        <v>10528</v>
      </c>
      <c r="S36" s="51">
        <v>7290</v>
      </c>
      <c r="T36" s="51">
        <v>1204</v>
      </c>
      <c r="U36" s="53">
        <v>2035</v>
      </c>
      <c r="V36" s="54">
        <v>0.9748148148148148</v>
      </c>
      <c r="W36" s="67">
        <v>391</v>
      </c>
      <c r="X36" s="55">
        <v>87</v>
      </c>
      <c r="Y36" s="68">
        <f t="shared" si="0"/>
        <v>22.25063938618926</v>
      </c>
      <c r="Z36" s="51">
        <v>3150</v>
      </c>
      <c r="AA36" s="51">
        <v>4370</v>
      </c>
      <c r="AB36" s="51">
        <v>4140</v>
      </c>
      <c r="AC36" s="51">
        <v>308</v>
      </c>
      <c r="AD36" s="52">
        <v>283.70499999999998</v>
      </c>
      <c r="AE36" s="57">
        <v>107</v>
      </c>
      <c r="AF36" s="57">
        <v>125</v>
      </c>
      <c r="AG36" s="52" t="s">
        <v>100</v>
      </c>
      <c r="AH36" s="52" t="s">
        <v>100</v>
      </c>
      <c r="AI36" s="52" t="s">
        <v>100</v>
      </c>
      <c r="AJ36" s="52" t="s">
        <v>100</v>
      </c>
      <c r="AK36" s="18"/>
      <c r="AL36" s="18"/>
    </row>
    <row r="37" spans="1:38" s="19" customFormat="1" ht="8.25" customHeight="1" x14ac:dyDescent="0.15">
      <c r="A37" s="103">
        <v>30</v>
      </c>
      <c r="B37" s="102" t="s">
        <v>29</v>
      </c>
      <c r="C37" s="21"/>
      <c r="D37" s="49">
        <v>6100</v>
      </c>
      <c r="E37" s="50">
        <v>30300</v>
      </c>
      <c r="F37" s="50">
        <v>497</v>
      </c>
      <c r="G37" s="50">
        <v>5980</v>
      </c>
      <c r="H37" s="50">
        <v>31000</v>
      </c>
      <c r="I37" s="50">
        <v>519</v>
      </c>
      <c r="J37" s="51">
        <v>18141</v>
      </c>
      <c r="K37" s="51">
        <v>17976</v>
      </c>
      <c r="L37" s="51">
        <v>5732</v>
      </c>
      <c r="M37" s="51">
        <v>2104</v>
      </c>
      <c r="N37" s="51">
        <v>10140</v>
      </c>
      <c r="O37" s="52">
        <v>55856</v>
      </c>
      <c r="P37" s="53">
        <v>41768</v>
      </c>
      <c r="Q37" s="53">
        <v>27202</v>
      </c>
      <c r="R37" s="51">
        <v>19089</v>
      </c>
      <c r="S37" s="51">
        <v>4439</v>
      </c>
      <c r="T37" s="51">
        <v>1541</v>
      </c>
      <c r="U37" s="53">
        <v>13110</v>
      </c>
      <c r="V37" s="54">
        <v>1.0593229744728081</v>
      </c>
      <c r="W37" s="67">
        <v>1135</v>
      </c>
      <c r="X37" s="55">
        <v>74</v>
      </c>
      <c r="Y37" s="68">
        <f t="shared" si="0"/>
        <v>6.5198237885462555</v>
      </c>
      <c r="Z37" s="51">
        <v>530</v>
      </c>
      <c r="AA37" s="51">
        <v>2790</v>
      </c>
      <c r="AB37" s="51">
        <v>1830</v>
      </c>
      <c r="AC37" s="51">
        <v>300</v>
      </c>
      <c r="AD37" s="52">
        <v>360.13</v>
      </c>
      <c r="AE37" s="57">
        <v>166</v>
      </c>
      <c r="AF37" s="57">
        <v>206</v>
      </c>
      <c r="AG37" s="52">
        <v>1581</v>
      </c>
      <c r="AH37" s="58">
        <v>1653</v>
      </c>
      <c r="AI37" s="69">
        <v>13065</v>
      </c>
      <c r="AJ37" s="69">
        <v>16756</v>
      </c>
      <c r="AK37" s="18"/>
      <c r="AL37" s="18"/>
    </row>
    <row r="38" spans="1:38" s="19" customFormat="1" ht="8.25" customHeight="1" x14ac:dyDescent="0.15">
      <c r="A38" s="103">
        <v>31</v>
      </c>
      <c r="B38" s="102" t="s">
        <v>30</v>
      </c>
      <c r="C38" s="21"/>
      <c r="D38" s="49">
        <v>12600</v>
      </c>
      <c r="E38" s="50">
        <v>63600</v>
      </c>
      <c r="F38" s="50">
        <v>505</v>
      </c>
      <c r="G38" s="50">
        <v>12100</v>
      </c>
      <c r="H38" s="50">
        <v>62200</v>
      </c>
      <c r="I38" s="50">
        <v>514</v>
      </c>
      <c r="J38" s="51">
        <v>14481</v>
      </c>
      <c r="K38" s="51">
        <v>13989</v>
      </c>
      <c r="L38" s="51">
        <v>1905</v>
      </c>
      <c r="M38" s="51">
        <v>2119</v>
      </c>
      <c r="N38" s="51">
        <v>9965</v>
      </c>
      <c r="O38" s="52">
        <v>49031</v>
      </c>
      <c r="P38" s="53">
        <v>33880</v>
      </c>
      <c r="Q38" s="53">
        <v>17342</v>
      </c>
      <c r="R38" s="51">
        <v>21850</v>
      </c>
      <c r="S38" s="51">
        <v>15481</v>
      </c>
      <c r="T38" s="51">
        <v>5395</v>
      </c>
      <c r="U38" s="53">
        <v>974</v>
      </c>
      <c r="V38" s="54">
        <v>1.5269042627533194</v>
      </c>
      <c r="W38" s="67">
        <v>727</v>
      </c>
      <c r="X38" s="55">
        <v>123</v>
      </c>
      <c r="Y38" s="68">
        <f t="shared" si="0"/>
        <v>16.918844566712519</v>
      </c>
      <c r="Z38" s="51">
        <v>8980</v>
      </c>
      <c r="AA38" s="51">
        <v>21000</v>
      </c>
      <c r="AB38" s="51">
        <v>59500</v>
      </c>
      <c r="AC38" s="51">
        <v>261</v>
      </c>
      <c r="AD38" s="52">
        <v>258.43200000000002</v>
      </c>
      <c r="AE38" s="57">
        <v>254</v>
      </c>
      <c r="AF38" s="57">
        <v>232</v>
      </c>
      <c r="AG38" s="52">
        <v>586</v>
      </c>
      <c r="AH38" s="58">
        <v>377</v>
      </c>
      <c r="AI38" s="69">
        <v>91390</v>
      </c>
      <c r="AJ38" s="69">
        <v>85111</v>
      </c>
      <c r="AK38" s="18"/>
      <c r="AL38" s="18"/>
    </row>
    <row r="39" spans="1:38" s="19" customFormat="1" ht="8.25" customHeight="1" x14ac:dyDescent="0.15">
      <c r="A39" s="103">
        <v>32</v>
      </c>
      <c r="B39" s="102" t="s">
        <v>31</v>
      </c>
      <c r="C39" s="21"/>
      <c r="D39" s="66">
        <v>16800</v>
      </c>
      <c r="E39" s="50">
        <v>87500</v>
      </c>
      <c r="F39" s="50">
        <v>521</v>
      </c>
      <c r="G39" s="113">
        <v>16400</v>
      </c>
      <c r="H39" s="50">
        <v>85100</v>
      </c>
      <c r="I39" s="50">
        <v>519</v>
      </c>
      <c r="J39" s="51">
        <v>15285</v>
      </c>
      <c r="K39" s="51">
        <v>14594</v>
      </c>
      <c r="L39" s="51">
        <v>1320</v>
      </c>
      <c r="M39" s="51">
        <v>2174</v>
      </c>
      <c r="N39" s="51">
        <v>11100</v>
      </c>
      <c r="O39" s="52">
        <v>49375</v>
      </c>
      <c r="P39" s="53">
        <v>33863</v>
      </c>
      <c r="Q39" s="53">
        <v>14438</v>
      </c>
      <c r="R39" s="51">
        <v>23524</v>
      </c>
      <c r="S39" s="51">
        <v>19997</v>
      </c>
      <c r="T39" s="51">
        <v>2877</v>
      </c>
      <c r="U39" s="53">
        <v>650</v>
      </c>
      <c r="V39" s="54">
        <v>1.565240534965733</v>
      </c>
      <c r="W39" s="67">
        <v>611</v>
      </c>
      <c r="X39" s="55">
        <v>164</v>
      </c>
      <c r="Y39" s="68">
        <f t="shared" si="0"/>
        <v>26.841243862520457</v>
      </c>
      <c r="Z39" s="51">
        <v>10900</v>
      </c>
      <c r="AA39" s="51">
        <v>32800</v>
      </c>
      <c r="AB39" s="51">
        <v>35500</v>
      </c>
      <c r="AC39" s="51">
        <v>939</v>
      </c>
      <c r="AD39" s="52">
        <v>527.83900000000006</v>
      </c>
      <c r="AE39" s="57">
        <v>429</v>
      </c>
      <c r="AF39" s="57">
        <v>346</v>
      </c>
      <c r="AG39" s="52">
        <v>1576</v>
      </c>
      <c r="AH39" s="58">
        <v>1258</v>
      </c>
      <c r="AI39" s="69">
        <v>89364</v>
      </c>
      <c r="AJ39" s="69">
        <v>88917</v>
      </c>
      <c r="AK39" s="18"/>
      <c r="AL39" s="18"/>
    </row>
    <row r="40" spans="1:38" s="19" customFormat="1" ht="8.25" customHeight="1" x14ac:dyDescent="0.15">
      <c r="A40" s="103">
        <v>33</v>
      </c>
      <c r="B40" s="102" t="s">
        <v>32</v>
      </c>
      <c r="C40" s="21"/>
      <c r="D40" s="49">
        <v>28800</v>
      </c>
      <c r="E40" s="50">
        <v>150900</v>
      </c>
      <c r="F40" s="50">
        <v>524</v>
      </c>
      <c r="G40" s="50">
        <v>28100</v>
      </c>
      <c r="H40" s="50">
        <v>147200</v>
      </c>
      <c r="I40" s="50">
        <v>524</v>
      </c>
      <c r="J40" s="51">
        <v>28699</v>
      </c>
      <c r="K40" s="51">
        <v>28047</v>
      </c>
      <c r="L40" s="51">
        <v>2823</v>
      </c>
      <c r="M40" s="51">
        <v>3407</v>
      </c>
      <c r="N40" s="51">
        <v>21817</v>
      </c>
      <c r="O40" s="52">
        <v>89179</v>
      </c>
      <c r="P40" s="53">
        <v>66262</v>
      </c>
      <c r="Q40" s="53">
        <v>29253</v>
      </c>
      <c r="R40" s="51">
        <v>36774</v>
      </c>
      <c r="S40" s="51">
        <v>30540</v>
      </c>
      <c r="T40" s="51">
        <v>4615</v>
      </c>
      <c r="U40" s="53">
        <v>1619</v>
      </c>
      <c r="V40" s="54">
        <v>1.2904063443048635</v>
      </c>
      <c r="W40" s="67">
        <v>1457</v>
      </c>
      <c r="X40" s="55">
        <v>228</v>
      </c>
      <c r="Y40" s="68">
        <f t="shared" si="0"/>
        <v>15.648592999313657</v>
      </c>
      <c r="Z40" s="51">
        <v>16800</v>
      </c>
      <c r="AA40" s="51">
        <v>34900</v>
      </c>
      <c r="AB40" s="51">
        <v>47400</v>
      </c>
      <c r="AC40" s="51">
        <v>9323</v>
      </c>
      <c r="AD40" s="52">
        <v>488.60599999999999</v>
      </c>
      <c r="AE40" s="57">
        <v>339</v>
      </c>
      <c r="AF40" s="57">
        <v>427</v>
      </c>
      <c r="AG40" s="52">
        <v>872</v>
      </c>
      <c r="AH40" s="58">
        <v>1177</v>
      </c>
      <c r="AI40" s="69">
        <v>2579</v>
      </c>
      <c r="AJ40" s="69">
        <v>2757</v>
      </c>
      <c r="AK40" s="18"/>
      <c r="AL40" s="18"/>
    </row>
    <row r="41" spans="1:38" s="19" customFormat="1" ht="8.25" customHeight="1" x14ac:dyDescent="0.15">
      <c r="A41" s="103">
        <v>34</v>
      </c>
      <c r="B41" s="102" t="s">
        <v>33</v>
      </c>
      <c r="C41" s="21"/>
      <c r="D41" s="49">
        <v>22200</v>
      </c>
      <c r="E41" s="50">
        <v>115900</v>
      </c>
      <c r="F41" s="50">
        <v>522</v>
      </c>
      <c r="G41" s="50">
        <v>21600</v>
      </c>
      <c r="H41" s="50">
        <v>114500</v>
      </c>
      <c r="I41" s="50">
        <v>530</v>
      </c>
      <c r="J41" s="51">
        <v>22290</v>
      </c>
      <c r="K41" s="51">
        <v>21491</v>
      </c>
      <c r="L41" s="51">
        <v>1989</v>
      </c>
      <c r="M41" s="51">
        <v>2580</v>
      </c>
      <c r="N41" s="51">
        <v>16922</v>
      </c>
      <c r="O41" s="52">
        <v>61488</v>
      </c>
      <c r="P41" s="53">
        <v>47726</v>
      </c>
      <c r="Q41" s="53">
        <v>24534</v>
      </c>
      <c r="R41" s="51">
        <v>28979</v>
      </c>
      <c r="S41" s="51">
        <v>24037</v>
      </c>
      <c r="T41" s="51">
        <v>2817</v>
      </c>
      <c r="U41" s="53">
        <v>2125</v>
      </c>
      <c r="V41" s="54">
        <v>1.3144191953553772</v>
      </c>
      <c r="W41" s="67">
        <v>1213</v>
      </c>
      <c r="X41" s="55">
        <v>222</v>
      </c>
      <c r="Y41" s="68">
        <f t="shared" si="0"/>
        <v>18.301731244847485</v>
      </c>
      <c r="Z41" s="51">
        <v>8900</v>
      </c>
      <c r="AA41" s="51">
        <v>25700</v>
      </c>
      <c r="AB41" s="51">
        <v>138300</v>
      </c>
      <c r="AC41" s="51">
        <v>9982</v>
      </c>
      <c r="AD41" s="52">
        <v>618.09199999999998</v>
      </c>
      <c r="AE41" s="57">
        <v>295</v>
      </c>
      <c r="AF41" s="57">
        <v>347</v>
      </c>
      <c r="AG41" s="52">
        <v>2162</v>
      </c>
      <c r="AH41" s="58">
        <v>2471</v>
      </c>
      <c r="AI41" s="69">
        <v>18958</v>
      </c>
      <c r="AJ41" s="69">
        <v>18104</v>
      </c>
      <c r="AK41" s="18"/>
      <c r="AL41" s="18"/>
    </row>
    <row r="42" spans="1:38" s="19" customFormat="1" ht="8.25" customHeight="1" x14ac:dyDescent="0.15">
      <c r="A42" s="103">
        <v>35</v>
      </c>
      <c r="B42" s="102" t="s">
        <v>34</v>
      </c>
      <c r="C42" s="21"/>
      <c r="D42" s="49">
        <v>18400</v>
      </c>
      <c r="E42" s="50">
        <v>93100</v>
      </c>
      <c r="F42" s="50">
        <v>506</v>
      </c>
      <c r="G42" s="50">
        <v>17600</v>
      </c>
      <c r="H42" s="50">
        <v>92600</v>
      </c>
      <c r="I42" s="50">
        <v>526</v>
      </c>
      <c r="J42" s="51">
        <v>15839</v>
      </c>
      <c r="K42" s="51">
        <v>15346</v>
      </c>
      <c r="L42" s="51">
        <v>1515</v>
      </c>
      <c r="M42" s="51">
        <v>1820</v>
      </c>
      <c r="N42" s="51">
        <v>12011</v>
      </c>
      <c r="O42" s="52">
        <v>41080</v>
      </c>
      <c r="P42" s="53">
        <v>32715</v>
      </c>
      <c r="Q42" s="53">
        <v>16613</v>
      </c>
      <c r="R42" s="51">
        <v>25330</v>
      </c>
      <c r="S42" s="51">
        <v>22308</v>
      </c>
      <c r="T42" s="51">
        <v>1948</v>
      </c>
      <c r="U42" s="53">
        <v>1074</v>
      </c>
      <c r="V42" s="54">
        <v>1.6116307183304701</v>
      </c>
      <c r="W42" s="67">
        <v>643</v>
      </c>
      <c r="X42" s="55">
        <v>176</v>
      </c>
      <c r="Y42" s="68">
        <f t="shared" si="0"/>
        <v>27.371695178849144</v>
      </c>
      <c r="Z42" s="51">
        <v>2480</v>
      </c>
      <c r="AA42" s="51">
        <v>14500</v>
      </c>
      <c r="AB42" s="51">
        <v>33300</v>
      </c>
      <c r="AC42" s="51">
        <v>1778</v>
      </c>
      <c r="AD42" s="52">
        <v>439.738</v>
      </c>
      <c r="AE42" s="57">
        <v>228</v>
      </c>
      <c r="AF42" s="57">
        <v>221</v>
      </c>
      <c r="AG42" s="52">
        <v>2858</v>
      </c>
      <c r="AH42" s="58">
        <v>2905</v>
      </c>
      <c r="AI42" s="69">
        <v>22811</v>
      </c>
      <c r="AJ42" s="69">
        <v>20543</v>
      </c>
      <c r="AK42" s="18"/>
      <c r="AL42" s="18"/>
    </row>
    <row r="43" spans="1:38" s="19" customFormat="1" ht="8.25" customHeight="1" x14ac:dyDescent="0.15">
      <c r="A43" s="103">
        <v>36</v>
      </c>
      <c r="B43" s="102" t="s">
        <v>35</v>
      </c>
      <c r="C43" s="21"/>
      <c r="D43" s="49">
        <v>10300</v>
      </c>
      <c r="E43" s="50">
        <v>47900</v>
      </c>
      <c r="F43" s="50">
        <v>465</v>
      </c>
      <c r="G43" s="50">
        <v>9910</v>
      </c>
      <c r="H43" s="50">
        <v>47600</v>
      </c>
      <c r="I43" s="50">
        <v>480</v>
      </c>
      <c r="J43" s="51">
        <v>14568</v>
      </c>
      <c r="K43" s="51">
        <v>14263</v>
      </c>
      <c r="L43" s="51">
        <v>2905</v>
      </c>
      <c r="M43" s="51">
        <v>1659</v>
      </c>
      <c r="N43" s="51">
        <v>9699</v>
      </c>
      <c r="O43" s="52">
        <v>45607</v>
      </c>
      <c r="P43" s="53">
        <v>33097</v>
      </c>
      <c r="Q43" s="53">
        <v>19186</v>
      </c>
      <c r="R43" s="51">
        <v>15932</v>
      </c>
      <c r="S43" s="51">
        <v>10783</v>
      </c>
      <c r="T43" s="51">
        <v>3743</v>
      </c>
      <c r="U43" s="53">
        <v>1407</v>
      </c>
      <c r="V43" s="54">
        <v>1.1042417521485999</v>
      </c>
      <c r="W43" s="67">
        <v>930</v>
      </c>
      <c r="X43" s="55">
        <v>91</v>
      </c>
      <c r="Y43" s="68">
        <f t="shared" si="0"/>
        <v>9.78494623655914</v>
      </c>
      <c r="Z43" s="51">
        <v>3920</v>
      </c>
      <c r="AA43" s="51">
        <v>22500</v>
      </c>
      <c r="AB43" s="51">
        <v>46500</v>
      </c>
      <c r="AC43" s="51">
        <v>832</v>
      </c>
      <c r="AD43" s="52">
        <v>313.07100000000003</v>
      </c>
      <c r="AE43" s="57">
        <v>267</v>
      </c>
      <c r="AF43" s="57">
        <v>333</v>
      </c>
      <c r="AG43" s="52">
        <v>1321</v>
      </c>
      <c r="AH43" s="58">
        <v>1261</v>
      </c>
      <c r="AI43" s="69">
        <v>9368</v>
      </c>
      <c r="AJ43" s="69">
        <v>10971</v>
      </c>
      <c r="AK43" s="18"/>
      <c r="AL43" s="18"/>
    </row>
    <row r="44" spans="1:38" s="19" customFormat="1" ht="8.25" customHeight="1" x14ac:dyDescent="0.15">
      <c r="A44" s="103">
        <v>37</v>
      </c>
      <c r="B44" s="102" t="s">
        <v>36</v>
      </c>
      <c r="C44" s="21"/>
      <c r="D44" s="66">
        <v>11300</v>
      </c>
      <c r="E44" s="50">
        <v>56600</v>
      </c>
      <c r="F44" s="50">
        <v>501</v>
      </c>
      <c r="G44" s="113">
        <v>10900</v>
      </c>
      <c r="H44" s="50">
        <v>55700</v>
      </c>
      <c r="I44" s="50">
        <v>511</v>
      </c>
      <c r="J44" s="51">
        <v>16459</v>
      </c>
      <c r="K44" s="51">
        <v>16023</v>
      </c>
      <c r="L44" s="51">
        <v>1752</v>
      </c>
      <c r="M44" s="51">
        <v>1826</v>
      </c>
      <c r="N44" s="51">
        <v>12445</v>
      </c>
      <c r="O44" s="52">
        <v>50978</v>
      </c>
      <c r="P44" s="53">
        <v>37113</v>
      </c>
      <c r="Q44" s="53">
        <v>18190</v>
      </c>
      <c r="R44" s="51">
        <v>17662</v>
      </c>
      <c r="S44" s="51">
        <v>14919</v>
      </c>
      <c r="T44" s="51">
        <v>1521</v>
      </c>
      <c r="U44" s="53">
        <v>1221</v>
      </c>
      <c r="V44" s="54">
        <v>1.079254506568897</v>
      </c>
      <c r="W44" s="67">
        <v>792</v>
      </c>
      <c r="X44" s="55">
        <v>102</v>
      </c>
      <c r="Y44" s="68">
        <f t="shared" si="0"/>
        <v>12.878787878787879</v>
      </c>
      <c r="Z44" s="51">
        <v>4950</v>
      </c>
      <c r="AA44" s="51">
        <v>21800</v>
      </c>
      <c r="AB44" s="51">
        <v>30700</v>
      </c>
      <c r="AC44" s="51">
        <v>5428</v>
      </c>
      <c r="AD44" s="52">
        <v>87.183000000000007</v>
      </c>
      <c r="AE44" s="57">
        <v>8</v>
      </c>
      <c r="AF44" s="57">
        <v>13</v>
      </c>
      <c r="AG44" s="52">
        <v>1234</v>
      </c>
      <c r="AH44" s="58">
        <v>1675</v>
      </c>
      <c r="AI44" s="69">
        <v>12113</v>
      </c>
      <c r="AJ44" s="69">
        <v>10089</v>
      </c>
      <c r="AK44" s="18"/>
      <c r="AL44" s="18"/>
    </row>
    <row r="45" spans="1:38" s="19" customFormat="1" ht="8.25" customHeight="1" x14ac:dyDescent="0.15">
      <c r="A45" s="103">
        <v>38</v>
      </c>
      <c r="B45" s="102" t="s">
        <v>37</v>
      </c>
      <c r="C45" s="21"/>
      <c r="D45" s="49">
        <v>13200</v>
      </c>
      <c r="E45" s="50">
        <v>67300</v>
      </c>
      <c r="F45" s="50">
        <v>510</v>
      </c>
      <c r="G45" s="50">
        <v>13100</v>
      </c>
      <c r="H45" s="50">
        <v>68600</v>
      </c>
      <c r="I45" s="50">
        <v>524</v>
      </c>
      <c r="J45" s="51">
        <v>21734</v>
      </c>
      <c r="K45" s="51">
        <v>21221</v>
      </c>
      <c r="L45" s="51">
        <v>4528</v>
      </c>
      <c r="M45" s="51">
        <v>2417</v>
      </c>
      <c r="N45" s="51">
        <v>14276</v>
      </c>
      <c r="O45" s="52">
        <v>59653</v>
      </c>
      <c r="P45" s="53">
        <v>46304</v>
      </c>
      <c r="Q45" s="53">
        <v>28654</v>
      </c>
      <c r="R45" s="51">
        <v>26501</v>
      </c>
      <c r="S45" s="51">
        <v>13462</v>
      </c>
      <c r="T45" s="51">
        <v>2565</v>
      </c>
      <c r="U45" s="53">
        <v>10475</v>
      </c>
      <c r="V45" s="54">
        <v>1.2340395809080327</v>
      </c>
      <c r="W45" s="67">
        <v>1244</v>
      </c>
      <c r="X45" s="55">
        <v>138</v>
      </c>
      <c r="Y45" s="68">
        <f t="shared" si="0"/>
        <v>11.093247588424438</v>
      </c>
      <c r="Z45" s="51">
        <v>4770</v>
      </c>
      <c r="AA45" s="51">
        <v>10000</v>
      </c>
      <c r="AB45" s="51">
        <v>192000</v>
      </c>
      <c r="AC45" s="51">
        <v>2275</v>
      </c>
      <c r="AD45" s="52">
        <v>401.01799999999997</v>
      </c>
      <c r="AE45" s="57">
        <v>523</v>
      </c>
      <c r="AF45" s="57">
        <v>563</v>
      </c>
      <c r="AG45" s="52">
        <v>3444</v>
      </c>
      <c r="AH45" s="58">
        <v>3884</v>
      </c>
      <c r="AI45" s="69">
        <v>81166</v>
      </c>
      <c r="AJ45" s="69">
        <v>76625</v>
      </c>
      <c r="AK45" s="18"/>
      <c r="AL45" s="18"/>
    </row>
    <row r="46" spans="1:38" s="19" customFormat="1" ht="8.25" customHeight="1" x14ac:dyDescent="0.15">
      <c r="A46" s="103">
        <v>39</v>
      </c>
      <c r="B46" s="102" t="s">
        <v>38</v>
      </c>
      <c r="C46" s="21"/>
      <c r="D46" s="49">
        <v>11000</v>
      </c>
      <c r="E46" s="50">
        <v>49600</v>
      </c>
      <c r="F46" s="50">
        <v>451</v>
      </c>
      <c r="G46" s="50">
        <v>10800</v>
      </c>
      <c r="H46" s="50">
        <v>49700</v>
      </c>
      <c r="I46" s="50">
        <v>460</v>
      </c>
      <c r="J46" s="51">
        <v>12657</v>
      </c>
      <c r="K46" s="51">
        <v>12345</v>
      </c>
      <c r="L46" s="51">
        <v>4112</v>
      </c>
      <c r="M46" s="51">
        <v>1032</v>
      </c>
      <c r="N46" s="51">
        <v>7201</v>
      </c>
      <c r="O46" s="52">
        <v>36036</v>
      </c>
      <c r="P46" s="53">
        <v>26993</v>
      </c>
      <c r="Q46" s="53">
        <v>19349</v>
      </c>
      <c r="R46" s="51">
        <v>14328</v>
      </c>
      <c r="S46" s="51">
        <v>10169</v>
      </c>
      <c r="T46" s="51">
        <v>2420</v>
      </c>
      <c r="U46" s="53">
        <v>1739</v>
      </c>
      <c r="V46" s="54">
        <v>1.1416733067729083</v>
      </c>
      <c r="W46" s="67">
        <v>1069</v>
      </c>
      <c r="X46" s="55">
        <v>101</v>
      </c>
      <c r="Y46" s="68">
        <f t="shared" si="0"/>
        <v>9.4480823199251631</v>
      </c>
      <c r="Z46" s="51">
        <v>3090</v>
      </c>
      <c r="AA46" s="51">
        <v>6000</v>
      </c>
      <c r="AB46" s="51">
        <v>24300</v>
      </c>
      <c r="AC46" s="51">
        <v>262</v>
      </c>
      <c r="AD46" s="52">
        <v>594.23400000000004</v>
      </c>
      <c r="AE46" s="57">
        <v>497</v>
      </c>
      <c r="AF46" s="57">
        <v>519</v>
      </c>
      <c r="AG46" s="52">
        <v>1599</v>
      </c>
      <c r="AH46" s="58">
        <v>1762</v>
      </c>
      <c r="AI46" s="69">
        <v>64547</v>
      </c>
      <c r="AJ46" s="69">
        <v>63687</v>
      </c>
      <c r="AK46" s="18"/>
      <c r="AL46" s="18"/>
    </row>
    <row r="47" spans="1:38" s="19" customFormat="1" ht="8.25" customHeight="1" x14ac:dyDescent="0.15">
      <c r="A47" s="103">
        <v>40</v>
      </c>
      <c r="B47" s="102" t="s">
        <v>39</v>
      </c>
      <c r="C47" s="21"/>
      <c r="D47" s="49">
        <v>34600</v>
      </c>
      <c r="E47" s="50">
        <v>163700</v>
      </c>
      <c r="F47" s="50">
        <v>473</v>
      </c>
      <c r="G47" s="50">
        <v>33400</v>
      </c>
      <c r="H47" s="50">
        <v>164000</v>
      </c>
      <c r="I47" s="50">
        <v>491</v>
      </c>
      <c r="J47" s="51">
        <v>28375</v>
      </c>
      <c r="K47" s="51">
        <v>27239</v>
      </c>
      <c r="L47" s="51">
        <v>6955</v>
      </c>
      <c r="M47" s="51">
        <v>3404</v>
      </c>
      <c r="N47" s="51">
        <v>16880</v>
      </c>
      <c r="O47" s="52">
        <v>88460</v>
      </c>
      <c r="P47" s="53">
        <v>64179</v>
      </c>
      <c r="Q47" s="53">
        <v>38077</v>
      </c>
      <c r="R47" s="51">
        <v>61154</v>
      </c>
      <c r="S47" s="51">
        <v>51680</v>
      </c>
      <c r="T47" s="51">
        <v>4620</v>
      </c>
      <c r="U47" s="53">
        <v>4855</v>
      </c>
      <c r="V47" s="54">
        <v>2.189702091091378</v>
      </c>
      <c r="W47" s="67">
        <v>1968</v>
      </c>
      <c r="X47" s="55">
        <v>327</v>
      </c>
      <c r="Y47" s="68">
        <f t="shared" si="0"/>
        <v>16.615853658536587</v>
      </c>
      <c r="Z47" s="51">
        <v>11700</v>
      </c>
      <c r="AA47" s="51">
        <v>23400</v>
      </c>
      <c r="AB47" s="51">
        <v>82000</v>
      </c>
      <c r="AC47" s="51">
        <v>3270</v>
      </c>
      <c r="AD47" s="52">
        <v>222.31299999999999</v>
      </c>
      <c r="AE47" s="57">
        <v>177</v>
      </c>
      <c r="AF47" s="57">
        <v>167</v>
      </c>
      <c r="AG47" s="52">
        <v>2386</v>
      </c>
      <c r="AH47" s="58">
        <v>2707</v>
      </c>
      <c r="AI47" s="69">
        <v>16411</v>
      </c>
      <c r="AJ47" s="69">
        <v>23939</v>
      </c>
      <c r="AK47" s="18"/>
      <c r="AL47" s="18"/>
    </row>
    <row r="48" spans="1:38" s="19" customFormat="1" ht="8.25" customHeight="1" x14ac:dyDescent="0.15">
      <c r="A48" s="103">
        <v>41</v>
      </c>
      <c r="B48" s="102" t="s">
        <v>40</v>
      </c>
      <c r="C48" s="21"/>
      <c r="D48" s="66">
        <v>23300</v>
      </c>
      <c r="E48" s="50">
        <v>118800</v>
      </c>
      <c r="F48" s="50">
        <v>510</v>
      </c>
      <c r="G48" s="113">
        <v>22800</v>
      </c>
      <c r="H48" s="50">
        <v>117200</v>
      </c>
      <c r="I48" s="50">
        <v>514</v>
      </c>
      <c r="J48" s="51">
        <v>14330</v>
      </c>
      <c r="K48" s="51">
        <v>13417</v>
      </c>
      <c r="L48" s="51">
        <v>4060</v>
      </c>
      <c r="M48" s="51">
        <v>1814</v>
      </c>
      <c r="N48" s="51">
        <v>7543</v>
      </c>
      <c r="O48" s="52">
        <v>49540</v>
      </c>
      <c r="P48" s="53">
        <v>34610</v>
      </c>
      <c r="Q48" s="53">
        <v>19015</v>
      </c>
      <c r="R48" s="51">
        <v>41836</v>
      </c>
      <c r="S48" s="51">
        <v>36350</v>
      </c>
      <c r="T48" s="51">
        <v>2488</v>
      </c>
      <c r="U48" s="53">
        <v>2998</v>
      </c>
      <c r="V48" s="54">
        <v>3.0074042124937099</v>
      </c>
      <c r="W48" s="67">
        <v>1206</v>
      </c>
      <c r="X48" s="55">
        <v>223</v>
      </c>
      <c r="Y48" s="68">
        <f t="shared" si="0"/>
        <v>18.490878938640133</v>
      </c>
      <c r="Z48" s="51">
        <v>2140</v>
      </c>
      <c r="AA48" s="51">
        <v>52800</v>
      </c>
      <c r="AB48" s="51">
        <v>82600</v>
      </c>
      <c r="AC48" s="51">
        <v>267</v>
      </c>
      <c r="AD48" s="52">
        <v>110.61</v>
      </c>
      <c r="AE48" s="114">
        <v>113</v>
      </c>
      <c r="AF48" s="52">
        <v>145</v>
      </c>
      <c r="AG48" s="52">
        <v>1609</v>
      </c>
      <c r="AH48" s="58">
        <v>1854</v>
      </c>
      <c r="AI48" s="69">
        <v>6531</v>
      </c>
      <c r="AJ48" s="69">
        <v>8139</v>
      </c>
      <c r="AK48" s="18"/>
      <c r="AL48" s="18"/>
    </row>
    <row r="49" spans="1:38" s="19" customFormat="1" ht="8.25" customHeight="1" x14ac:dyDescent="0.15">
      <c r="A49" s="103">
        <v>42</v>
      </c>
      <c r="B49" s="102" t="s">
        <v>41</v>
      </c>
      <c r="C49" s="21"/>
      <c r="D49" s="49">
        <v>10800</v>
      </c>
      <c r="E49" s="50">
        <v>50800</v>
      </c>
      <c r="F49" s="50">
        <v>470</v>
      </c>
      <c r="G49" s="50">
        <v>10400</v>
      </c>
      <c r="H49" s="50">
        <v>48900</v>
      </c>
      <c r="I49" s="50">
        <v>470</v>
      </c>
      <c r="J49" s="51">
        <v>17936</v>
      </c>
      <c r="K49" s="51">
        <v>17500</v>
      </c>
      <c r="L49" s="51">
        <v>5524</v>
      </c>
      <c r="M49" s="51">
        <v>2384</v>
      </c>
      <c r="N49" s="51">
        <v>9592</v>
      </c>
      <c r="O49" s="52">
        <v>58367</v>
      </c>
      <c r="P49" s="53">
        <v>41698</v>
      </c>
      <c r="Q49" s="53">
        <v>25107</v>
      </c>
      <c r="R49" s="51">
        <v>27146</v>
      </c>
      <c r="S49" s="51">
        <v>13158</v>
      </c>
      <c r="T49" s="51">
        <v>10840</v>
      </c>
      <c r="U49" s="53">
        <v>3148</v>
      </c>
      <c r="V49" s="54">
        <v>1.5339323049104368</v>
      </c>
      <c r="W49" s="67">
        <v>1551</v>
      </c>
      <c r="X49" s="55">
        <v>105</v>
      </c>
      <c r="Y49" s="68">
        <f t="shared" si="0"/>
        <v>6.7698259187620886</v>
      </c>
      <c r="Z49" s="51">
        <v>6530</v>
      </c>
      <c r="AA49" s="51">
        <v>88100</v>
      </c>
      <c r="AB49" s="51">
        <v>195900</v>
      </c>
      <c r="AC49" s="51">
        <v>1798</v>
      </c>
      <c r="AD49" s="52">
        <v>246.30099999999999</v>
      </c>
      <c r="AE49" s="114">
        <v>106</v>
      </c>
      <c r="AF49" s="52">
        <v>139</v>
      </c>
      <c r="AG49" s="52">
        <v>5998</v>
      </c>
      <c r="AH49" s="58">
        <v>6314</v>
      </c>
      <c r="AI49" s="69">
        <v>228051</v>
      </c>
      <c r="AJ49" s="69">
        <v>247359</v>
      </c>
      <c r="AK49" s="18"/>
      <c r="AL49" s="18"/>
    </row>
    <row r="50" spans="1:38" s="19" customFormat="1" ht="8.25" customHeight="1" x14ac:dyDescent="0.15">
      <c r="A50" s="103">
        <v>43</v>
      </c>
      <c r="B50" s="102" t="s">
        <v>42</v>
      </c>
      <c r="C50" s="21"/>
      <c r="D50" s="49">
        <v>32300</v>
      </c>
      <c r="E50" s="50">
        <v>156300</v>
      </c>
      <c r="F50" s="50">
        <v>484</v>
      </c>
      <c r="G50" s="50">
        <v>31300</v>
      </c>
      <c r="H50" s="50">
        <v>156800</v>
      </c>
      <c r="I50" s="50">
        <v>501</v>
      </c>
      <c r="J50" s="51">
        <v>33952</v>
      </c>
      <c r="K50" s="51">
        <v>32616</v>
      </c>
      <c r="L50" s="51">
        <v>10812</v>
      </c>
      <c r="M50" s="51">
        <v>3731</v>
      </c>
      <c r="N50" s="51">
        <v>18073</v>
      </c>
      <c r="O50" s="52">
        <v>112286</v>
      </c>
      <c r="P50" s="53">
        <v>79336</v>
      </c>
      <c r="Q50" s="53">
        <v>51827</v>
      </c>
      <c r="R50" s="51">
        <v>77670</v>
      </c>
      <c r="S50" s="51">
        <v>52149</v>
      </c>
      <c r="T50" s="51">
        <v>17425</v>
      </c>
      <c r="U50" s="53">
        <v>8095</v>
      </c>
      <c r="V50" s="54">
        <v>2.3474476380451539</v>
      </c>
      <c r="W50" s="67">
        <v>3477</v>
      </c>
      <c r="X50" s="55">
        <v>302</v>
      </c>
      <c r="Y50" s="68">
        <f t="shared" si="0"/>
        <v>8.6856485475985039</v>
      </c>
      <c r="Z50" s="51">
        <v>43600</v>
      </c>
      <c r="AA50" s="51">
        <v>133600</v>
      </c>
      <c r="AB50" s="51">
        <v>339400</v>
      </c>
      <c r="AC50" s="51">
        <v>2521</v>
      </c>
      <c r="AD50" s="52">
        <v>466.25</v>
      </c>
      <c r="AE50" s="18">
        <v>964</v>
      </c>
      <c r="AF50" s="53">
        <v>1013</v>
      </c>
      <c r="AG50" s="52">
        <v>2829</v>
      </c>
      <c r="AH50" s="58">
        <v>2591</v>
      </c>
      <c r="AI50" s="69">
        <v>13080</v>
      </c>
      <c r="AJ50" s="69">
        <v>11836</v>
      </c>
      <c r="AK50" s="18"/>
      <c r="AL50" s="18"/>
    </row>
    <row r="51" spans="1:38" s="19" customFormat="1" ht="8.25" customHeight="1" x14ac:dyDescent="0.15">
      <c r="A51" s="103">
        <v>44</v>
      </c>
      <c r="B51" s="102" t="s">
        <v>43</v>
      </c>
      <c r="C51" s="21"/>
      <c r="D51" s="49">
        <v>19600</v>
      </c>
      <c r="E51" s="50">
        <v>95500</v>
      </c>
      <c r="F51" s="50">
        <v>487</v>
      </c>
      <c r="G51" s="50">
        <v>18900</v>
      </c>
      <c r="H51" s="50">
        <v>93200</v>
      </c>
      <c r="I51" s="50">
        <v>493</v>
      </c>
      <c r="J51" s="51">
        <v>19133</v>
      </c>
      <c r="K51" s="51">
        <v>18273</v>
      </c>
      <c r="L51" s="51">
        <v>2965</v>
      </c>
      <c r="M51" s="51">
        <v>1961</v>
      </c>
      <c r="N51" s="51">
        <v>13347</v>
      </c>
      <c r="O51" s="52">
        <v>52600</v>
      </c>
      <c r="P51" s="53">
        <v>39162</v>
      </c>
      <c r="Q51" s="53">
        <v>21496</v>
      </c>
      <c r="R51" s="51">
        <v>31829</v>
      </c>
      <c r="S51" s="51">
        <v>24008</v>
      </c>
      <c r="T51" s="51">
        <v>6159</v>
      </c>
      <c r="U51" s="53">
        <v>1662</v>
      </c>
      <c r="V51" s="54">
        <v>1.6913225995005048</v>
      </c>
      <c r="W51" s="67">
        <v>1228</v>
      </c>
      <c r="X51" s="55">
        <v>178</v>
      </c>
      <c r="Y51" s="68">
        <f t="shared" si="0"/>
        <v>14.495114006514658</v>
      </c>
      <c r="Z51" s="51">
        <v>12500</v>
      </c>
      <c r="AA51" s="51">
        <v>51500</v>
      </c>
      <c r="AB51" s="51">
        <v>136900</v>
      </c>
      <c r="AC51" s="51">
        <v>1067</v>
      </c>
      <c r="AD51" s="52">
        <v>454.565</v>
      </c>
      <c r="AE51" s="114">
        <v>1014</v>
      </c>
      <c r="AF51" s="52">
        <v>1185</v>
      </c>
      <c r="AG51" s="52">
        <v>1914</v>
      </c>
      <c r="AH51" s="58">
        <v>2088</v>
      </c>
      <c r="AI51" s="69">
        <v>35518</v>
      </c>
      <c r="AJ51" s="69">
        <v>29063</v>
      </c>
      <c r="AK51" s="18"/>
      <c r="AL51" s="18"/>
    </row>
    <row r="52" spans="1:38" s="19" customFormat="1" ht="8.25" customHeight="1" x14ac:dyDescent="0.15">
      <c r="A52" s="103">
        <v>45</v>
      </c>
      <c r="B52" s="102" t="s">
        <v>44</v>
      </c>
      <c r="C52" s="21"/>
      <c r="D52" s="49">
        <v>15900</v>
      </c>
      <c r="E52" s="50">
        <v>77800</v>
      </c>
      <c r="F52" s="50">
        <v>489</v>
      </c>
      <c r="G52" s="50">
        <v>15400</v>
      </c>
      <c r="H52" s="50">
        <v>75200</v>
      </c>
      <c r="I52" s="50">
        <v>488</v>
      </c>
      <c r="J52" s="51">
        <v>21117</v>
      </c>
      <c r="K52" s="51">
        <v>20314</v>
      </c>
      <c r="L52" s="51">
        <v>7040</v>
      </c>
      <c r="M52" s="51">
        <v>1670</v>
      </c>
      <c r="N52" s="51">
        <v>11604</v>
      </c>
      <c r="O52" s="52">
        <v>58266</v>
      </c>
      <c r="P52" s="53">
        <v>44375</v>
      </c>
      <c r="Q52" s="53">
        <v>31570</v>
      </c>
      <c r="R52" s="51">
        <v>42239</v>
      </c>
      <c r="S52" s="51">
        <v>21999</v>
      </c>
      <c r="T52" s="51">
        <v>17528</v>
      </c>
      <c r="U52" s="53">
        <v>2713</v>
      </c>
      <c r="V52" s="54">
        <v>2.0643663555055962</v>
      </c>
      <c r="W52" s="67">
        <v>3478</v>
      </c>
      <c r="X52" s="55">
        <v>159</v>
      </c>
      <c r="Y52" s="68">
        <f t="shared" si="0"/>
        <v>4.5715928694652099</v>
      </c>
      <c r="Z52" s="51">
        <v>13600</v>
      </c>
      <c r="AA52" s="51">
        <v>254500</v>
      </c>
      <c r="AB52" s="51">
        <v>764200</v>
      </c>
      <c r="AC52" s="51">
        <v>2871</v>
      </c>
      <c r="AD52" s="52">
        <v>585.90800000000002</v>
      </c>
      <c r="AE52" s="18">
        <v>1879</v>
      </c>
      <c r="AF52" s="53">
        <v>2131</v>
      </c>
      <c r="AG52" s="52">
        <v>950</v>
      </c>
      <c r="AH52" s="58">
        <v>1176</v>
      </c>
      <c r="AI52" s="69">
        <v>118947</v>
      </c>
      <c r="AJ52" s="69">
        <v>101029</v>
      </c>
      <c r="AK52" s="18"/>
      <c r="AL52" s="18"/>
    </row>
    <row r="53" spans="1:38" s="19" customFormat="1" ht="8.25" customHeight="1" x14ac:dyDescent="0.15">
      <c r="A53" s="103">
        <v>46</v>
      </c>
      <c r="B53" s="102" t="s">
        <v>45</v>
      </c>
      <c r="C53" s="21"/>
      <c r="D53" s="49">
        <v>18600</v>
      </c>
      <c r="E53" s="50">
        <v>89100</v>
      </c>
      <c r="F53" s="50">
        <v>479</v>
      </c>
      <c r="G53" s="50">
        <v>18000</v>
      </c>
      <c r="H53" s="50">
        <v>86000</v>
      </c>
      <c r="I53" s="50">
        <v>478</v>
      </c>
      <c r="J53" s="51">
        <v>29717</v>
      </c>
      <c r="K53" s="51">
        <v>28276</v>
      </c>
      <c r="L53" s="51">
        <v>8781</v>
      </c>
      <c r="M53" s="51">
        <v>2939</v>
      </c>
      <c r="N53" s="51">
        <v>16556</v>
      </c>
      <c r="O53" s="52">
        <v>68469</v>
      </c>
      <c r="P53" s="53">
        <v>55146</v>
      </c>
      <c r="Q53" s="53">
        <v>37580</v>
      </c>
      <c r="R53" s="51">
        <v>70338</v>
      </c>
      <c r="S53" s="51">
        <v>19957</v>
      </c>
      <c r="T53" s="51">
        <v>41260</v>
      </c>
      <c r="U53" s="53">
        <v>9121</v>
      </c>
      <c r="V53" s="54">
        <v>2.4283790781978252</v>
      </c>
      <c r="W53" s="67">
        <v>4997</v>
      </c>
      <c r="X53" s="55">
        <v>176</v>
      </c>
      <c r="Y53" s="68">
        <f t="shared" si="0"/>
        <v>3.5221132679607767</v>
      </c>
      <c r="Z53" s="51">
        <v>13100</v>
      </c>
      <c r="AA53" s="51">
        <v>337800</v>
      </c>
      <c r="AB53" s="51">
        <v>1199000</v>
      </c>
      <c r="AC53" s="51">
        <v>11944</v>
      </c>
      <c r="AD53" s="52">
        <v>588.68299999999999</v>
      </c>
      <c r="AE53" s="18">
        <v>572</v>
      </c>
      <c r="AF53" s="53">
        <v>664</v>
      </c>
      <c r="AG53" s="52">
        <v>3115</v>
      </c>
      <c r="AH53" s="58">
        <v>3319</v>
      </c>
      <c r="AI53" s="69">
        <v>53799</v>
      </c>
      <c r="AJ53" s="69">
        <v>47853</v>
      </c>
      <c r="AK53" s="18"/>
      <c r="AL53" s="18"/>
    </row>
    <row r="54" spans="1:38" s="19" customFormat="1" ht="8.25" customHeight="1" x14ac:dyDescent="0.15">
      <c r="A54" s="103">
        <v>47</v>
      </c>
      <c r="B54" s="102" t="s">
        <v>46</v>
      </c>
      <c r="C54" s="21"/>
      <c r="D54" s="49">
        <v>666</v>
      </c>
      <c r="E54" s="50">
        <v>2160</v>
      </c>
      <c r="F54" s="50">
        <v>325</v>
      </c>
      <c r="G54" s="50">
        <v>639</v>
      </c>
      <c r="H54" s="50">
        <v>1920</v>
      </c>
      <c r="I54" s="50">
        <v>301</v>
      </c>
      <c r="J54" s="51">
        <v>11310</v>
      </c>
      <c r="K54" s="51">
        <v>10875</v>
      </c>
      <c r="L54" s="51">
        <v>3621</v>
      </c>
      <c r="M54" s="51">
        <v>1347</v>
      </c>
      <c r="N54" s="51">
        <v>5907</v>
      </c>
      <c r="O54" s="52">
        <v>26129</v>
      </c>
      <c r="P54" s="53">
        <v>18207</v>
      </c>
      <c r="Q54" s="53">
        <v>13288</v>
      </c>
      <c r="R54" s="51">
        <v>19475</v>
      </c>
      <c r="S54" s="51">
        <v>379</v>
      </c>
      <c r="T54" s="51">
        <v>18185</v>
      </c>
      <c r="U54" s="53">
        <v>911</v>
      </c>
      <c r="V54" s="54">
        <v>1.7575128598501941</v>
      </c>
      <c r="W54" s="67">
        <v>922</v>
      </c>
      <c r="X54" s="55">
        <v>5</v>
      </c>
      <c r="Y54" s="68">
        <f t="shared" si="0"/>
        <v>0.54229934924078094</v>
      </c>
      <c r="Z54" s="51">
        <v>4040</v>
      </c>
      <c r="AA54" s="51">
        <v>78000</v>
      </c>
      <c r="AB54" s="51">
        <v>211700</v>
      </c>
      <c r="AC54" s="51">
        <v>1557</v>
      </c>
      <c r="AD54" s="52">
        <v>115.602</v>
      </c>
      <c r="AE54" s="18">
        <v>2</v>
      </c>
      <c r="AF54" s="52" t="s">
        <v>124</v>
      </c>
      <c r="AG54" s="52">
        <v>2733</v>
      </c>
      <c r="AH54" s="58">
        <v>2071</v>
      </c>
      <c r="AI54" s="69">
        <v>12928</v>
      </c>
      <c r="AJ54" s="69">
        <v>14936</v>
      </c>
      <c r="AK54" s="18"/>
      <c r="AL54" s="18"/>
    </row>
    <row r="55" spans="1:38" s="19" customFormat="1" ht="7.5" customHeight="1" x14ac:dyDescent="0.15">
      <c r="A55" s="29"/>
      <c r="B55" s="102"/>
      <c r="C55" s="21"/>
      <c r="D55" s="70"/>
      <c r="E55" s="71"/>
      <c r="F55" s="71"/>
      <c r="G55" s="52"/>
      <c r="H55" s="71"/>
      <c r="I55" s="71"/>
      <c r="J55" s="71"/>
      <c r="K55" s="71"/>
      <c r="L55" s="71"/>
      <c r="M55" s="71"/>
      <c r="N55" s="71"/>
      <c r="O55" s="52"/>
      <c r="P55" s="53"/>
      <c r="Q55" s="53"/>
      <c r="R55" s="71"/>
      <c r="S55" s="71"/>
      <c r="T55" s="71"/>
      <c r="U55" s="29"/>
      <c r="V55" s="29"/>
      <c r="W55" s="51"/>
      <c r="X55" s="51"/>
      <c r="Y55" s="51"/>
      <c r="Z55" s="51"/>
      <c r="AA55" s="63"/>
      <c r="AB55" s="51"/>
      <c r="AC55" s="51"/>
      <c r="AD55" s="71"/>
      <c r="AE55" s="18"/>
      <c r="AF55" s="53"/>
      <c r="AG55" s="52"/>
      <c r="AH55" s="71"/>
      <c r="AI55" s="72"/>
      <c r="AJ55" s="72"/>
      <c r="AK55" s="18"/>
      <c r="AL55" s="18"/>
    </row>
    <row r="56" spans="1:38" s="19" customFormat="1" ht="9.75" x14ac:dyDescent="0.15">
      <c r="A56" s="148" t="s">
        <v>47</v>
      </c>
      <c r="B56" s="148"/>
      <c r="C56" s="24"/>
      <c r="D56" s="73">
        <f>RANK(D23,D8:D54)</f>
        <v>12</v>
      </c>
      <c r="E56" s="74">
        <f t="shared" ref="E56:V56" si="1">RANK(E23,E8:E54)</f>
        <v>12</v>
      </c>
      <c r="F56" s="74">
        <f t="shared" si="1"/>
        <v>8</v>
      </c>
      <c r="G56" s="74">
        <f>RANK(G23,G8:G54)</f>
        <v>12</v>
      </c>
      <c r="H56" s="74">
        <f t="shared" ref="H56:I56" si="2">RANK(H23,H8:H54)</f>
        <v>12</v>
      </c>
      <c r="I56" s="74">
        <f t="shared" si="2"/>
        <v>5</v>
      </c>
      <c r="J56" s="74">
        <f t="shared" si="1"/>
        <v>40</v>
      </c>
      <c r="K56" s="74">
        <f t="shared" si="1"/>
        <v>40</v>
      </c>
      <c r="L56" s="74">
        <f t="shared" si="1"/>
        <v>44</v>
      </c>
      <c r="M56" s="74">
        <f t="shared" si="1"/>
        <v>37</v>
      </c>
      <c r="N56" s="74">
        <f t="shared" si="1"/>
        <v>37</v>
      </c>
      <c r="O56" s="75">
        <f t="shared" si="1"/>
        <v>38</v>
      </c>
      <c r="P56" s="75">
        <f t="shared" si="1"/>
        <v>39</v>
      </c>
      <c r="Q56" s="75">
        <f t="shared" si="1"/>
        <v>41</v>
      </c>
      <c r="R56" s="74">
        <f t="shared" si="1"/>
        <v>17</v>
      </c>
      <c r="S56" s="74">
        <f t="shared" si="1"/>
        <v>14</v>
      </c>
      <c r="T56" s="74">
        <f t="shared" si="1"/>
        <v>45</v>
      </c>
      <c r="U56" s="74">
        <f t="shared" si="1"/>
        <v>46</v>
      </c>
      <c r="V56" s="74">
        <f t="shared" si="1"/>
        <v>2</v>
      </c>
      <c r="W56" s="76">
        <v>42</v>
      </c>
      <c r="X56" s="76">
        <v>14</v>
      </c>
      <c r="Y56" s="77">
        <f t="shared" ref="Y56:AD56" si="3">RANK(Y23,Y8:Y54)</f>
        <v>1</v>
      </c>
      <c r="Z56" s="78">
        <f>RANK(Z23,Z8:Z54)</f>
        <v>42</v>
      </c>
      <c r="AA56" s="78">
        <f>RANK(AA23,AA8:AA54)</f>
        <v>42</v>
      </c>
      <c r="AB56" s="78">
        <f t="shared" si="3"/>
        <v>37</v>
      </c>
      <c r="AC56" s="78">
        <f>RANK(AC23,AC8:AC54)</f>
        <v>35</v>
      </c>
      <c r="AD56" s="75">
        <f t="shared" si="3"/>
        <v>35</v>
      </c>
      <c r="AE56" s="30">
        <f>RANK(AE23,AE8:AE54)</f>
        <v>39</v>
      </c>
      <c r="AF56" s="30">
        <f>RANK(AF23,AF8:AF54)</f>
        <v>38</v>
      </c>
      <c r="AG56" s="74">
        <f>RANK(AG23,AG9:AG54,0)</f>
        <v>38</v>
      </c>
      <c r="AH56" s="74">
        <v>37</v>
      </c>
      <c r="AI56" s="79">
        <f>RANK(AI23,AI9:AI54,0)</f>
        <v>23</v>
      </c>
      <c r="AJ56" s="79">
        <f>RANK(AJ23,AJ9:AJ54,0)</f>
        <v>24</v>
      </c>
    </row>
    <row r="57" spans="1:38" s="19" customFormat="1" ht="12" customHeight="1" x14ac:dyDescent="0.15">
      <c r="A57" s="149" t="s">
        <v>48</v>
      </c>
      <c r="B57" s="149"/>
      <c r="C57" s="25"/>
      <c r="D57" s="172" t="s">
        <v>65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34" t="s">
        <v>82</v>
      </c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</row>
    <row r="58" spans="1:38" s="27" customFormat="1" ht="1.5" customHeight="1" x14ac:dyDescent="0.15">
      <c r="A58" s="28"/>
      <c r="B58" s="28"/>
      <c r="C58" s="21"/>
      <c r="D58" s="80"/>
      <c r="E58" s="12"/>
      <c r="F58" s="12"/>
      <c r="G58" s="80"/>
      <c r="H58" s="12"/>
      <c r="I58" s="12"/>
      <c r="J58" s="81"/>
      <c r="K58" s="82"/>
      <c r="L58" s="82"/>
      <c r="M58" s="26"/>
      <c r="N58" s="26"/>
      <c r="O58" s="83"/>
      <c r="P58" s="83"/>
      <c r="Q58" s="83"/>
      <c r="R58" s="82"/>
      <c r="S58" s="82"/>
      <c r="T58" s="26"/>
      <c r="U58" s="26"/>
      <c r="V58" s="26"/>
      <c r="W58" s="84"/>
      <c r="X58" s="85"/>
      <c r="Y58" s="86"/>
      <c r="Z58" s="26"/>
      <c r="AA58" s="12"/>
      <c r="AB58" s="12"/>
      <c r="AC58" s="12"/>
      <c r="AD58" s="81"/>
      <c r="AE58" s="81"/>
      <c r="AF58" s="81"/>
      <c r="AG58" s="81"/>
      <c r="AH58" s="87"/>
      <c r="AI58" s="81"/>
      <c r="AJ58" s="81"/>
    </row>
    <row r="59" spans="1:38" s="27" customFormat="1" ht="9.75" customHeight="1" x14ac:dyDescent="0.15">
      <c r="A59" s="150" t="s">
        <v>52</v>
      </c>
      <c r="B59" s="150"/>
      <c r="C59" s="21"/>
      <c r="D59" s="120" t="s">
        <v>115</v>
      </c>
      <c r="E59" s="124"/>
      <c r="F59" s="124"/>
      <c r="G59" s="124"/>
      <c r="H59" s="124"/>
      <c r="I59" s="121"/>
      <c r="J59" s="159" t="s">
        <v>66</v>
      </c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09" t="s">
        <v>83</v>
      </c>
      <c r="X59" s="89"/>
      <c r="Y59" s="90"/>
      <c r="Z59" s="142" t="s">
        <v>90</v>
      </c>
      <c r="AA59" s="142"/>
      <c r="AB59" s="142"/>
      <c r="AC59" s="142"/>
      <c r="AD59" s="136" t="s">
        <v>110</v>
      </c>
      <c r="AE59" s="120" t="s">
        <v>129</v>
      </c>
      <c r="AF59" s="121"/>
      <c r="AG59" s="136" t="s">
        <v>111</v>
      </c>
      <c r="AH59" s="137"/>
      <c r="AI59" s="120" t="s">
        <v>130</v>
      </c>
      <c r="AJ59" s="124"/>
    </row>
    <row r="60" spans="1:38" s="27" customFormat="1" ht="9.75" customHeight="1" x14ac:dyDescent="0.15">
      <c r="A60" s="29"/>
      <c r="B60" s="29"/>
      <c r="C60" s="21"/>
      <c r="D60" s="120"/>
      <c r="E60" s="124"/>
      <c r="F60" s="124"/>
      <c r="G60" s="124"/>
      <c r="H60" s="124"/>
      <c r="I60" s="121"/>
      <c r="J60" s="159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80"/>
      <c r="X60" s="12"/>
      <c r="Y60" s="91"/>
      <c r="Z60" s="142"/>
      <c r="AA60" s="142"/>
      <c r="AB60" s="142"/>
      <c r="AC60" s="142"/>
      <c r="AD60" s="136"/>
      <c r="AE60" s="120"/>
      <c r="AF60" s="121"/>
      <c r="AG60" s="136"/>
      <c r="AH60" s="137"/>
      <c r="AI60" s="120"/>
      <c r="AJ60" s="124"/>
    </row>
    <row r="61" spans="1:38" s="27" customFormat="1" ht="9.75" customHeight="1" x14ac:dyDescent="0.15">
      <c r="A61" s="29"/>
      <c r="B61" s="29"/>
      <c r="C61" s="21"/>
      <c r="D61" s="120"/>
      <c r="E61" s="124"/>
      <c r="F61" s="124"/>
      <c r="G61" s="124"/>
      <c r="H61" s="124"/>
      <c r="I61" s="121"/>
      <c r="J61" s="159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80"/>
      <c r="X61" s="12"/>
      <c r="Y61" s="91"/>
      <c r="Z61" s="142"/>
      <c r="AA61" s="142"/>
      <c r="AB61" s="142"/>
      <c r="AC61" s="142"/>
      <c r="AD61" s="136"/>
      <c r="AE61" s="120"/>
      <c r="AF61" s="121"/>
      <c r="AG61" s="136"/>
      <c r="AH61" s="137"/>
      <c r="AI61" s="120"/>
      <c r="AJ61" s="124"/>
    </row>
    <row r="62" spans="1:38" s="27" customFormat="1" ht="9.75" customHeight="1" x14ac:dyDescent="0.15">
      <c r="A62" s="30"/>
      <c r="B62" s="30"/>
      <c r="C62" s="31"/>
      <c r="D62" s="122"/>
      <c r="E62" s="125"/>
      <c r="F62" s="125"/>
      <c r="G62" s="125"/>
      <c r="H62" s="125"/>
      <c r="I62" s="123"/>
      <c r="J62" s="161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92"/>
      <c r="X62" s="93"/>
      <c r="Y62" s="94"/>
      <c r="Z62" s="143"/>
      <c r="AA62" s="143"/>
      <c r="AB62" s="143"/>
      <c r="AC62" s="143"/>
      <c r="AD62" s="138"/>
      <c r="AE62" s="122"/>
      <c r="AF62" s="123"/>
      <c r="AG62" s="138"/>
      <c r="AH62" s="139"/>
      <c r="AI62" s="122"/>
      <c r="AJ62" s="125"/>
    </row>
    <row r="63" spans="1:38" ht="8.1" customHeight="1" x14ac:dyDescent="0.15">
      <c r="R63" s="95"/>
      <c r="S63" s="95"/>
      <c r="T63" s="12"/>
      <c r="U63" s="12"/>
      <c r="V63" s="12"/>
      <c r="W63" s="85"/>
      <c r="X63" s="85"/>
      <c r="Y63" s="85"/>
      <c r="AE63" s="27"/>
      <c r="AF63" s="12"/>
      <c r="AK63" s="3"/>
    </row>
    <row r="64" spans="1:38" x14ac:dyDescent="0.15">
      <c r="E64" s="11"/>
      <c r="H64" s="11"/>
      <c r="W64" s="96"/>
      <c r="X64" s="96"/>
      <c r="Y64" s="96"/>
    </row>
    <row r="65" spans="23:29" x14ac:dyDescent="0.15">
      <c r="W65" s="97"/>
      <c r="X65" s="96"/>
      <c r="Y65" s="96"/>
      <c r="Z65" s="98"/>
      <c r="AA65" s="98"/>
      <c r="AB65" s="96"/>
      <c r="AC65" s="101"/>
    </row>
    <row r="66" spans="23:29" x14ac:dyDescent="0.15">
      <c r="W66" s="96"/>
      <c r="X66" s="96"/>
      <c r="Y66" s="96"/>
    </row>
    <row r="67" spans="23:29" x14ac:dyDescent="0.15">
      <c r="W67" s="96"/>
      <c r="X67" s="96"/>
      <c r="Y67" s="96"/>
    </row>
    <row r="68" spans="23:29" x14ac:dyDescent="0.15">
      <c r="W68" s="96"/>
      <c r="X68" s="96"/>
      <c r="Y68" s="96"/>
    </row>
    <row r="69" spans="23:29" x14ac:dyDescent="0.15">
      <c r="W69" s="96"/>
      <c r="X69" s="96"/>
      <c r="Y69" s="96"/>
    </row>
    <row r="70" spans="23:29" x14ac:dyDescent="0.15">
      <c r="W70" s="96"/>
      <c r="X70" s="96"/>
      <c r="Y70" s="96"/>
    </row>
    <row r="71" spans="23:29" x14ac:dyDescent="0.15">
      <c r="W71" s="96"/>
      <c r="X71" s="96"/>
      <c r="Y71" s="96"/>
    </row>
    <row r="72" spans="23:29" x14ac:dyDescent="0.15">
      <c r="W72" s="96"/>
      <c r="X72" s="96"/>
      <c r="Y72" s="96"/>
    </row>
    <row r="73" spans="23:29" x14ac:dyDescent="0.15">
      <c r="W73" s="96"/>
      <c r="X73" s="96"/>
      <c r="Y73" s="96"/>
    </row>
    <row r="74" spans="23:29" x14ac:dyDescent="0.15">
      <c r="W74" s="96"/>
      <c r="X74" s="96"/>
      <c r="Y74" s="96"/>
    </row>
    <row r="75" spans="23:29" x14ac:dyDescent="0.15">
      <c r="W75" s="96"/>
      <c r="X75" s="96"/>
      <c r="Y75" s="96"/>
    </row>
    <row r="76" spans="23:29" x14ac:dyDescent="0.15">
      <c r="W76" s="96"/>
      <c r="X76" s="96"/>
      <c r="Y76" s="96"/>
    </row>
    <row r="77" spans="23:29" x14ac:dyDescent="0.15">
      <c r="W77" s="96"/>
      <c r="X77" s="96"/>
      <c r="Y77" s="96"/>
    </row>
    <row r="78" spans="23:29" x14ac:dyDescent="0.15">
      <c r="W78" s="96"/>
      <c r="X78" s="96"/>
      <c r="Y78" s="96"/>
    </row>
    <row r="79" spans="23:29" x14ac:dyDescent="0.15">
      <c r="W79" s="96"/>
      <c r="X79" s="96"/>
      <c r="Y79" s="96"/>
    </row>
    <row r="80" spans="23:29" x14ac:dyDescent="0.15">
      <c r="W80" s="96"/>
      <c r="X80" s="96"/>
      <c r="Y80" s="96"/>
    </row>
    <row r="81" spans="23:25" x14ac:dyDescent="0.15">
      <c r="W81" s="96"/>
      <c r="X81" s="96"/>
      <c r="Y81" s="96"/>
    </row>
    <row r="82" spans="23:25" x14ac:dyDescent="0.15">
      <c r="W82" s="96"/>
      <c r="X82" s="96"/>
      <c r="Y82" s="96"/>
    </row>
    <row r="83" spans="23:25" x14ac:dyDescent="0.15">
      <c r="W83" s="96"/>
      <c r="X83" s="96"/>
      <c r="Y83" s="96"/>
    </row>
    <row r="84" spans="23:25" x14ac:dyDescent="0.15">
      <c r="W84" s="96"/>
      <c r="X84" s="96"/>
      <c r="Y84" s="96"/>
    </row>
    <row r="85" spans="23:25" x14ac:dyDescent="0.15">
      <c r="W85" s="96"/>
      <c r="X85" s="96"/>
      <c r="Y85" s="96"/>
    </row>
    <row r="86" spans="23:25" x14ac:dyDescent="0.15">
      <c r="W86" s="96"/>
      <c r="X86" s="96"/>
      <c r="Y86" s="96"/>
    </row>
    <row r="87" spans="23:25" x14ac:dyDescent="0.15">
      <c r="W87" s="96"/>
      <c r="X87" s="96"/>
      <c r="Y87" s="96"/>
    </row>
  </sheetData>
  <mergeCells count="39">
    <mergeCell ref="A56:B56"/>
    <mergeCell ref="A57:B57"/>
    <mergeCell ref="A59:B59"/>
    <mergeCell ref="A2:C4"/>
    <mergeCell ref="P3:P4"/>
    <mergeCell ref="J59:V62"/>
    <mergeCell ref="J2:N2"/>
    <mergeCell ref="J3:J4"/>
    <mergeCell ref="K3:K4"/>
    <mergeCell ref="O2:Q2"/>
    <mergeCell ref="O3:O4"/>
    <mergeCell ref="D57:V57"/>
    <mergeCell ref="G3:I3"/>
    <mergeCell ref="D3:F3"/>
    <mergeCell ref="D2:I2"/>
    <mergeCell ref="D59:I62"/>
    <mergeCell ref="R2:V2"/>
    <mergeCell ref="R3:R4"/>
    <mergeCell ref="W3:W4"/>
    <mergeCell ref="Z3:Z4"/>
    <mergeCell ref="Q3:Q4"/>
    <mergeCell ref="AE59:AF62"/>
    <mergeCell ref="AI59:AJ62"/>
    <mergeCell ref="AE2:AF2"/>
    <mergeCell ref="AI2:AJ2"/>
    <mergeCell ref="AE3:AE4"/>
    <mergeCell ref="AF3:AF4"/>
    <mergeCell ref="AI3:AI4"/>
    <mergeCell ref="AJ3:AJ4"/>
    <mergeCell ref="W57:AJ57"/>
    <mergeCell ref="AG59:AH62"/>
    <mergeCell ref="AD2:AD3"/>
    <mergeCell ref="Z59:AC62"/>
    <mergeCell ref="AD59:AD62"/>
    <mergeCell ref="AB3:AB4"/>
    <mergeCell ref="AC3:AC4"/>
    <mergeCell ref="AA3:AA4"/>
    <mergeCell ref="W2:Y2"/>
    <mergeCell ref="Z2:AC2"/>
  </mergeCells>
  <phoneticPr fontId="5"/>
  <conditionalFormatting sqref="AG6 AG9:AH54 AJ9:AJ54 AI16:AI18 AI32 AI36">
    <cfRule type="expression" dxfId="30" priority="31" stopIfTrue="1">
      <formula>$D5=0</formula>
    </cfRule>
  </conditionalFormatting>
  <conditionalFormatting sqref="AG6">
    <cfRule type="expression" dxfId="29" priority="32" stopIfTrue="1">
      <formula>$D5=0</formula>
    </cfRule>
  </conditionalFormatting>
  <conditionalFormatting sqref="AH6">
    <cfRule type="expression" dxfId="28" priority="30" stopIfTrue="1">
      <formula>$D5=0</formula>
    </cfRule>
  </conditionalFormatting>
  <conditionalFormatting sqref="AJ6">
    <cfRule type="expression" dxfId="27" priority="29" stopIfTrue="1">
      <formula>$D5=0</formula>
    </cfRule>
  </conditionalFormatting>
  <conditionalFormatting sqref="AJ6">
    <cfRule type="expression" dxfId="26" priority="28" stopIfTrue="1">
      <formula>$D5=0</formula>
    </cfRule>
  </conditionalFormatting>
  <conditionalFormatting sqref="AI16:AJ18">
    <cfRule type="expression" dxfId="25" priority="26" stopIfTrue="1">
      <formula>$D15=0</formula>
    </cfRule>
  </conditionalFormatting>
  <conditionalFormatting sqref="AJ26:AJ28">
    <cfRule type="expression" dxfId="24" priority="25" stopIfTrue="1">
      <formula>$D25=0</formula>
    </cfRule>
  </conditionalFormatting>
  <conditionalFormatting sqref="AJ26:AJ28">
    <cfRule type="expression" dxfId="23" priority="24" stopIfTrue="1">
      <formula>$D25=0</formula>
    </cfRule>
  </conditionalFormatting>
  <conditionalFormatting sqref="AI32:AJ32">
    <cfRule type="expression" dxfId="22" priority="23" stopIfTrue="1">
      <formula>$D31=0</formula>
    </cfRule>
  </conditionalFormatting>
  <conditionalFormatting sqref="AI32:AJ32">
    <cfRule type="expression" dxfId="21" priority="22" stopIfTrue="1">
      <formula>$D31=0</formula>
    </cfRule>
  </conditionalFormatting>
  <conditionalFormatting sqref="AJ36:AJ37 AI36">
    <cfRule type="expression" dxfId="20" priority="21" stopIfTrue="1">
      <formula>$D35=0</formula>
    </cfRule>
  </conditionalFormatting>
  <conditionalFormatting sqref="AJ36:AJ37 AI36">
    <cfRule type="expression" dxfId="19" priority="20" stopIfTrue="1">
      <formula>$D35=0</formula>
    </cfRule>
  </conditionalFormatting>
  <conditionalFormatting sqref="AI9:AI15 AI19:AI31 AI33:AI35 AI37:AI54">
    <cfRule type="expression" dxfId="18" priority="10" stopIfTrue="1">
      <formula>$D8=0</formula>
    </cfRule>
  </conditionalFormatting>
  <conditionalFormatting sqref="AI6">
    <cfRule type="expression" dxfId="17" priority="9" stopIfTrue="1">
      <formula>$D5=0</formula>
    </cfRule>
  </conditionalFormatting>
  <conditionalFormatting sqref="AI6">
    <cfRule type="expression" dxfId="16" priority="8" stopIfTrue="1">
      <formula>$D5=0</formula>
    </cfRule>
  </conditionalFormatting>
  <conditionalFormatting sqref="AI26:AI28">
    <cfRule type="expression" dxfId="15" priority="6" stopIfTrue="1">
      <formula>$D25=0</formula>
    </cfRule>
  </conditionalFormatting>
  <conditionalFormatting sqref="AI26:AI28">
    <cfRule type="expression" dxfId="14" priority="5" stopIfTrue="1">
      <formula>$D25=0</formula>
    </cfRule>
  </conditionalFormatting>
  <conditionalFormatting sqref="AI37">
    <cfRule type="expression" dxfId="13" priority="2" stopIfTrue="1">
      <formula>$D36=0</formula>
    </cfRule>
  </conditionalFormatting>
  <conditionalFormatting sqref="AI37">
    <cfRule type="expression" dxfId="12" priority="1" stopIfTrue="1">
      <formula>$D36=0</formula>
    </cfRule>
  </conditionalFormatting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  <ignoredErrors>
    <ignoredError sqref="AI5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7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 x14ac:dyDescent="0.15"/>
  <cols>
    <col min="1" max="1" width="2.7109375" style="1" customWidth="1"/>
    <col min="2" max="2" width="6.7109375" style="3" customWidth="1"/>
    <col min="3" max="3" width="0.42578125" style="2" customWidth="1"/>
    <col min="4" max="6" width="8.7109375" style="1" customWidth="1"/>
    <col min="7" max="7" width="8.7109375" style="14" customWidth="1"/>
    <col min="8" max="8" width="8.7109375" style="32" customWidth="1"/>
    <col min="9" max="9" width="7.7109375" style="32" customWidth="1"/>
    <col min="10" max="10" width="7.7109375" style="1" customWidth="1"/>
    <col min="11" max="11" width="7.7109375" style="2" customWidth="1"/>
    <col min="12" max="12" width="8.7109375" style="11" customWidth="1"/>
    <col min="13" max="13" width="8.7109375" style="99" customWidth="1"/>
    <col min="14" max="14" width="9.140625" style="99"/>
    <col min="15" max="16" width="7.7109375" style="32" customWidth="1"/>
    <col min="17" max="17" width="7.7109375" style="1" customWidth="1"/>
    <col min="18" max="19" width="7.7109375" style="2" customWidth="1"/>
    <col min="20" max="21" width="7.28515625" style="1" customWidth="1"/>
    <col min="22" max="22" width="7.140625" style="1" customWidth="1"/>
    <col min="23" max="23" width="8.28515625" style="32" customWidth="1"/>
    <col min="24" max="25" width="8.28515625" style="1" customWidth="1"/>
    <col min="26" max="26" width="8.28515625" style="2" customWidth="1"/>
    <col min="27" max="30" width="11.5703125" style="1" customWidth="1"/>
    <col min="31" max="31" width="10.7109375" style="1" bestFit="1" customWidth="1"/>
    <col min="32" max="32" width="11.85546875" style="1" customWidth="1"/>
    <col min="33" max="33" width="9.140625" style="1"/>
    <col min="34" max="16384" width="9.140625" style="2"/>
  </cols>
  <sheetData>
    <row r="1" spans="1:34" ht="6.75" customHeight="1" x14ac:dyDescent="0.15">
      <c r="A1" s="3"/>
      <c r="C1" s="8"/>
    </row>
    <row r="2" spans="1:34" ht="9" customHeight="1" x14ac:dyDescent="0.15">
      <c r="A2" s="151" t="s">
        <v>54</v>
      </c>
      <c r="B2" s="151"/>
      <c r="C2" s="152"/>
      <c r="D2" s="116" t="s">
        <v>117</v>
      </c>
      <c r="E2" s="117"/>
      <c r="F2" s="117"/>
      <c r="G2" s="144" t="s">
        <v>58</v>
      </c>
      <c r="H2" s="163"/>
      <c r="I2" s="163"/>
      <c r="J2" s="163"/>
      <c r="K2" s="164"/>
      <c r="L2" s="169" t="s">
        <v>67</v>
      </c>
      <c r="M2" s="170"/>
      <c r="N2" s="170"/>
      <c r="O2" s="116" t="s">
        <v>71</v>
      </c>
      <c r="P2" s="117"/>
      <c r="Q2" s="117"/>
      <c r="R2" s="119"/>
      <c r="S2" s="119"/>
      <c r="T2" s="116" t="s">
        <v>118</v>
      </c>
      <c r="U2" s="117"/>
      <c r="V2" s="118"/>
      <c r="W2" s="117" t="s">
        <v>119</v>
      </c>
      <c r="X2" s="117"/>
      <c r="Y2" s="117"/>
      <c r="Z2" s="119"/>
      <c r="AA2" s="144" t="s">
        <v>91</v>
      </c>
      <c r="AB2" s="140" t="s">
        <v>94</v>
      </c>
      <c r="AC2" s="5" t="s">
        <v>96</v>
      </c>
      <c r="AD2" s="5" t="s">
        <v>101</v>
      </c>
      <c r="AE2" s="33" t="s">
        <v>104</v>
      </c>
    </row>
    <row r="3" spans="1:34" ht="9" customHeight="1" x14ac:dyDescent="0.15">
      <c r="A3" s="153"/>
      <c r="B3" s="153"/>
      <c r="C3" s="154"/>
      <c r="D3" s="128" t="s">
        <v>56</v>
      </c>
      <c r="E3" s="128" t="s">
        <v>57</v>
      </c>
      <c r="F3" s="178" t="s">
        <v>53</v>
      </c>
      <c r="G3" s="165" t="s">
        <v>59</v>
      </c>
      <c r="H3" s="167" t="s">
        <v>60</v>
      </c>
      <c r="I3" s="4"/>
      <c r="J3" s="4"/>
      <c r="K3" s="34"/>
      <c r="L3" s="171" t="s">
        <v>68</v>
      </c>
      <c r="M3" s="157" t="s">
        <v>109</v>
      </c>
      <c r="N3" s="146" t="s">
        <v>69</v>
      </c>
      <c r="O3" s="144" t="s">
        <v>72</v>
      </c>
      <c r="P3" s="4"/>
      <c r="Q3" s="4"/>
      <c r="R3" s="100"/>
      <c r="S3" s="35"/>
      <c r="T3" s="140" t="s">
        <v>114</v>
      </c>
      <c r="U3" s="36"/>
      <c r="V3" s="37"/>
      <c r="W3" s="115" t="s">
        <v>84</v>
      </c>
      <c r="X3" s="115" t="s">
        <v>85</v>
      </c>
      <c r="Y3" s="115" t="s">
        <v>86</v>
      </c>
      <c r="Z3" s="116" t="s">
        <v>87</v>
      </c>
      <c r="AA3" s="141"/>
      <c r="AB3" s="177"/>
      <c r="AC3" s="6" t="s">
        <v>97</v>
      </c>
      <c r="AD3" s="6" t="s">
        <v>102</v>
      </c>
      <c r="AE3" s="23" t="s">
        <v>105</v>
      </c>
    </row>
    <row r="4" spans="1:34" ht="18" customHeight="1" x14ac:dyDescent="0.15">
      <c r="A4" s="155"/>
      <c r="B4" s="155"/>
      <c r="C4" s="156"/>
      <c r="D4" s="129"/>
      <c r="E4" s="129"/>
      <c r="F4" s="179"/>
      <c r="G4" s="166"/>
      <c r="H4" s="168"/>
      <c r="I4" s="38" t="s">
        <v>61</v>
      </c>
      <c r="J4" s="38" t="s">
        <v>62</v>
      </c>
      <c r="K4" s="39" t="s">
        <v>63</v>
      </c>
      <c r="L4" s="145"/>
      <c r="M4" s="158"/>
      <c r="N4" s="147"/>
      <c r="O4" s="145"/>
      <c r="P4" s="38" t="s">
        <v>73</v>
      </c>
      <c r="Q4" s="38" t="s">
        <v>74</v>
      </c>
      <c r="R4" s="38" t="s">
        <v>75</v>
      </c>
      <c r="S4" s="40" t="s">
        <v>76</v>
      </c>
      <c r="T4" s="145"/>
      <c r="U4" s="41" t="s">
        <v>78</v>
      </c>
      <c r="V4" s="42" t="s">
        <v>79</v>
      </c>
      <c r="W4" s="115"/>
      <c r="X4" s="115"/>
      <c r="Y4" s="115"/>
      <c r="Z4" s="116"/>
      <c r="AA4" s="43" t="s">
        <v>92</v>
      </c>
      <c r="AB4" s="43" t="s">
        <v>116</v>
      </c>
      <c r="AC4" s="44" t="s">
        <v>98</v>
      </c>
      <c r="AD4" s="7" t="s">
        <v>98</v>
      </c>
      <c r="AE4" s="45" t="s">
        <v>106</v>
      </c>
    </row>
    <row r="5" spans="1:34" ht="9.75" customHeight="1" x14ac:dyDescent="0.15">
      <c r="A5" s="13"/>
      <c r="B5" s="9"/>
      <c r="C5" s="10"/>
      <c r="D5" s="16" t="s">
        <v>49</v>
      </c>
      <c r="E5" s="17" t="s">
        <v>50</v>
      </c>
      <c r="F5" s="17" t="s">
        <v>51</v>
      </c>
      <c r="G5" s="46" t="s">
        <v>64</v>
      </c>
      <c r="H5" s="46" t="s">
        <v>64</v>
      </c>
      <c r="I5" s="46" t="s">
        <v>64</v>
      </c>
      <c r="J5" s="46" t="s">
        <v>64</v>
      </c>
      <c r="K5" s="46" t="s">
        <v>64</v>
      </c>
      <c r="L5" s="47" t="s">
        <v>70</v>
      </c>
      <c r="M5" s="47" t="s">
        <v>70</v>
      </c>
      <c r="N5" s="47" t="s">
        <v>70</v>
      </c>
      <c r="O5" s="17" t="s">
        <v>77</v>
      </c>
      <c r="P5" s="17" t="s">
        <v>77</v>
      </c>
      <c r="Q5" s="17" t="s">
        <v>77</v>
      </c>
      <c r="R5" s="17" t="s">
        <v>77</v>
      </c>
      <c r="S5" s="17" t="s">
        <v>77</v>
      </c>
      <c r="T5" s="17" t="s">
        <v>80</v>
      </c>
      <c r="U5" s="17" t="s">
        <v>80</v>
      </c>
      <c r="V5" s="17" t="s">
        <v>81</v>
      </c>
      <c r="W5" s="17" t="s">
        <v>88</v>
      </c>
      <c r="X5" s="17" t="s">
        <v>88</v>
      </c>
      <c r="Y5" s="17" t="s">
        <v>88</v>
      </c>
      <c r="Z5" s="17" t="s">
        <v>89</v>
      </c>
      <c r="AA5" s="17" t="s">
        <v>93</v>
      </c>
      <c r="AB5" s="17" t="s">
        <v>95</v>
      </c>
      <c r="AC5" s="17" t="s">
        <v>99</v>
      </c>
      <c r="AD5" s="17" t="s">
        <v>103</v>
      </c>
      <c r="AE5" s="48" t="s">
        <v>107</v>
      </c>
    </row>
    <row r="6" spans="1:34" s="19" customFormat="1" ht="8.25" customHeight="1" x14ac:dyDescent="0.15">
      <c r="A6" s="180" t="s">
        <v>55</v>
      </c>
      <c r="B6" s="180"/>
      <c r="C6" s="21"/>
      <c r="D6" s="49">
        <v>1462000</v>
      </c>
      <c r="E6" s="50">
        <v>7763000</v>
      </c>
      <c r="F6" s="50">
        <v>531</v>
      </c>
      <c r="G6" s="51">
        <v>1075705</v>
      </c>
      <c r="H6" s="51">
        <v>1037342</v>
      </c>
      <c r="I6" s="51">
        <v>230855</v>
      </c>
      <c r="J6" s="51">
        <v>142538</v>
      </c>
      <c r="K6" s="51">
        <v>663949</v>
      </c>
      <c r="L6" s="52">
        <v>3489686</v>
      </c>
      <c r="M6" s="53">
        <v>2493672</v>
      </c>
      <c r="N6" s="53">
        <v>1363038</v>
      </c>
      <c r="O6" s="51">
        <v>3232882</v>
      </c>
      <c r="P6" s="51">
        <v>1784900</v>
      </c>
      <c r="Q6" s="51">
        <v>1288829</v>
      </c>
      <c r="R6" s="53">
        <v>159154</v>
      </c>
      <c r="S6" s="54">
        <v>3.0534779561635657</v>
      </c>
      <c r="T6" s="55">
        <v>89521</v>
      </c>
      <c r="U6" s="55">
        <v>16553</v>
      </c>
      <c r="V6" s="56">
        <f>+U6/T6*100</f>
        <v>18.49063348264653</v>
      </c>
      <c r="W6" s="51">
        <v>1356000</v>
      </c>
      <c r="X6" s="51">
        <v>2605000</v>
      </c>
      <c r="Y6" s="51">
        <v>9290000</v>
      </c>
      <c r="Z6" s="51">
        <v>180918</v>
      </c>
      <c r="AA6" s="52">
        <v>24770.201000000001</v>
      </c>
      <c r="AB6" s="57">
        <v>21883</v>
      </c>
      <c r="AC6" s="52">
        <v>79067</v>
      </c>
      <c r="AD6" s="58">
        <v>69920</v>
      </c>
      <c r="AE6" s="59">
        <v>3228025</v>
      </c>
      <c r="AF6" s="18"/>
      <c r="AG6" s="18"/>
    </row>
    <row r="7" spans="1:34" s="19" customFormat="1" ht="8.4499999999999993" customHeight="1" x14ac:dyDescent="0.15">
      <c r="A7" s="29"/>
      <c r="B7" s="20"/>
      <c r="C7" s="21"/>
      <c r="D7" s="60"/>
      <c r="E7" s="53"/>
      <c r="F7" s="61"/>
      <c r="G7" s="51"/>
      <c r="H7" s="51"/>
      <c r="I7" s="51"/>
      <c r="J7" s="51"/>
      <c r="K7" s="51"/>
      <c r="L7" s="52"/>
      <c r="M7" s="53"/>
      <c r="N7" s="53"/>
      <c r="O7" s="51"/>
      <c r="P7" s="51"/>
      <c r="Q7" s="51"/>
      <c r="R7" s="53"/>
      <c r="S7" s="54"/>
      <c r="T7" s="51"/>
      <c r="U7" s="51"/>
      <c r="V7" s="62"/>
      <c r="W7" s="51"/>
      <c r="X7" s="51"/>
      <c r="Y7" s="51"/>
      <c r="Z7" s="63"/>
      <c r="AA7" s="52"/>
      <c r="AB7" s="52"/>
      <c r="AC7" s="52"/>
      <c r="AD7" s="64"/>
      <c r="AE7" s="65" t="s">
        <v>108</v>
      </c>
      <c r="AF7" s="18"/>
      <c r="AG7" s="18"/>
      <c r="AH7" s="18"/>
    </row>
    <row r="8" spans="1:34" s="19" customFormat="1" ht="8.25" customHeight="1" x14ac:dyDescent="0.15">
      <c r="A8" s="15">
        <v>1</v>
      </c>
      <c r="B8" s="22" t="s">
        <v>0</v>
      </c>
      <c r="C8" s="21"/>
      <c r="D8" s="66">
        <v>102300</v>
      </c>
      <c r="E8" s="50">
        <v>594400</v>
      </c>
      <c r="F8" s="50">
        <v>581</v>
      </c>
      <c r="G8" s="51">
        <v>34913</v>
      </c>
      <c r="H8" s="51">
        <v>30566</v>
      </c>
      <c r="I8" s="51">
        <v>21910</v>
      </c>
      <c r="J8" s="51">
        <v>848</v>
      </c>
      <c r="K8" s="51">
        <v>7808</v>
      </c>
      <c r="L8" s="52">
        <v>109188</v>
      </c>
      <c r="M8" s="53">
        <v>80552</v>
      </c>
      <c r="N8" s="53">
        <v>70643</v>
      </c>
      <c r="O8" s="51">
        <v>1028421</v>
      </c>
      <c r="P8" s="51">
        <v>180616</v>
      </c>
      <c r="Q8" s="51">
        <v>845422</v>
      </c>
      <c r="R8" s="53">
        <v>2384</v>
      </c>
      <c r="S8" s="54">
        <v>30.210357793314142</v>
      </c>
      <c r="T8" s="67">
        <v>12667</v>
      </c>
      <c r="U8" s="55">
        <v>1198</v>
      </c>
      <c r="V8" s="68">
        <f t="shared" ref="V8:V54" si="0">+U8/T8*100</f>
        <v>9.4576458514249637</v>
      </c>
      <c r="W8" s="51">
        <v>829900</v>
      </c>
      <c r="X8" s="51">
        <v>536200</v>
      </c>
      <c r="Y8" s="51">
        <v>724900</v>
      </c>
      <c r="Z8" s="51">
        <v>6652</v>
      </c>
      <c r="AA8" s="52">
        <v>5503.768</v>
      </c>
      <c r="AB8" s="57">
        <v>3329</v>
      </c>
      <c r="AC8" s="52">
        <v>11089</v>
      </c>
      <c r="AD8" s="58">
        <v>6376</v>
      </c>
      <c r="AE8" s="69">
        <v>882301</v>
      </c>
      <c r="AF8" s="18"/>
      <c r="AG8" s="18"/>
    </row>
    <row r="9" spans="1:34" s="19" customFormat="1" ht="8.25" customHeight="1" x14ac:dyDescent="0.15">
      <c r="A9" s="15">
        <v>2</v>
      </c>
      <c r="B9" s="22" t="s">
        <v>1</v>
      </c>
      <c r="C9" s="21"/>
      <c r="D9" s="49">
        <v>45200</v>
      </c>
      <c r="E9" s="50">
        <v>283900</v>
      </c>
      <c r="F9" s="50">
        <v>628</v>
      </c>
      <c r="G9" s="51">
        <v>29022</v>
      </c>
      <c r="H9" s="51">
        <v>28232</v>
      </c>
      <c r="I9" s="51">
        <v>11604</v>
      </c>
      <c r="J9" s="51">
        <v>3313</v>
      </c>
      <c r="K9" s="51">
        <v>13315</v>
      </c>
      <c r="L9" s="52">
        <v>97857</v>
      </c>
      <c r="M9" s="53">
        <v>72618</v>
      </c>
      <c r="N9" s="53">
        <v>48083</v>
      </c>
      <c r="O9" s="51">
        <v>99535</v>
      </c>
      <c r="P9" s="51">
        <v>55198</v>
      </c>
      <c r="Q9" s="51">
        <v>29514</v>
      </c>
      <c r="R9" s="53">
        <v>14824</v>
      </c>
      <c r="S9" s="54">
        <v>3.4815838259470424</v>
      </c>
      <c r="T9" s="67">
        <v>3262</v>
      </c>
      <c r="U9" s="55">
        <v>548</v>
      </c>
      <c r="V9" s="68">
        <f>+U9/T9*100</f>
        <v>16.799509503372164</v>
      </c>
      <c r="W9" s="51">
        <v>12000</v>
      </c>
      <c r="X9" s="51">
        <v>53400</v>
      </c>
      <c r="Y9" s="51">
        <v>352700</v>
      </c>
      <c r="Z9" s="51">
        <v>7734</v>
      </c>
      <c r="AA9" s="52">
        <v>625.84199999999998</v>
      </c>
      <c r="AB9" s="57">
        <v>943</v>
      </c>
      <c r="AC9" s="52">
        <v>3702</v>
      </c>
      <c r="AD9" s="58">
        <v>2749</v>
      </c>
      <c r="AE9" s="69">
        <v>80473</v>
      </c>
      <c r="AF9" s="18"/>
      <c r="AG9" s="18"/>
    </row>
    <row r="10" spans="1:34" s="19" customFormat="1" ht="8.25" customHeight="1" x14ac:dyDescent="0.15">
      <c r="A10" s="15">
        <v>3</v>
      </c>
      <c r="B10" s="22" t="s">
        <v>2</v>
      </c>
      <c r="C10" s="21"/>
      <c r="D10" s="66">
        <v>50400</v>
      </c>
      <c r="E10" s="50">
        <v>278700</v>
      </c>
      <c r="F10" s="50">
        <v>553</v>
      </c>
      <c r="G10" s="51">
        <v>35380</v>
      </c>
      <c r="H10" s="51">
        <v>34133</v>
      </c>
      <c r="I10" s="51">
        <v>6734</v>
      </c>
      <c r="J10" s="51">
        <v>5956</v>
      </c>
      <c r="K10" s="51">
        <v>21443</v>
      </c>
      <c r="L10" s="52">
        <v>121476</v>
      </c>
      <c r="M10" s="53">
        <v>88578</v>
      </c>
      <c r="N10" s="53">
        <v>44458</v>
      </c>
      <c r="O10" s="51">
        <v>106267</v>
      </c>
      <c r="P10" s="51">
        <v>71077</v>
      </c>
      <c r="Q10" s="51">
        <v>32785</v>
      </c>
      <c r="R10" s="53">
        <v>2404</v>
      </c>
      <c r="S10" s="54">
        <v>3.0714781201225505</v>
      </c>
      <c r="T10" s="67">
        <v>2741</v>
      </c>
      <c r="U10" s="55">
        <v>566</v>
      </c>
      <c r="V10" s="68">
        <f t="shared" si="0"/>
        <v>20.649398029916089</v>
      </c>
      <c r="W10" s="51">
        <v>41000</v>
      </c>
      <c r="X10" s="51">
        <v>91000</v>
      </c>
      <c r="Y10" s="51">
        <v>485100</v>
      </c>
      <c r="Z10" s="51">
        <v>4982</v>
      </c>
      <c r="AA10" s="52">
        <v>1152.364</v>
      </c>
      <c r="AB10" s="57">
        <v>1519</v>
      </c>
      <c r="AC10" s="52">
        <v>3406</v>
      </c>
      <c r="AD10" s="58">
        <v>1146</v>
      </c>
      <c r="AE10" s="69">
        <v>92774</v>
      </c>
      <c r="AF10" s="18"/>
      <c r="AG10" s="18"/>
    </row>
    <row r="11" spans="1:34" s="19" customFormat="1" ht="8.25" customHeight="1" x14ac:dyDescent="0.15">
      <c r="A11" s="15">
        <v>4</v>
      </c>
      <c r="B11" s="22" t="s">
        <v>3</v>
      </c>
      <c r="C11" s="21"/>
      <c r="D11" s="49">
        <v>68300</v>
      </c>
      <c r="E11" s="50">
        <v>377000</v>
      </c>
      <c r="F11" s="50">
        <v>552</v>
      </c>
      <c r="G11" s="51">
        <v>30005</v>
      </c>
      <c r="H11" s="51">
        <v>28714</v>
      </c>
      <c r="I11" s="51">
        <v>5204</v>
      </c>
      <c r="J11" s="51">
        <v>5100</v>
      </c>
      <c r="K11" s="51">
        <v>18410</v>
      </c>
      <c r="L11" s="52">
        <v>107327</v>
      </c>
      <c r="M11" s="53">
        <v>75069</v>
      </c>
      <c r="N11" s="53">
        <v>32818</v>
      </c>
      <c r="O11" s="51">
        <v>104600</v>
      </c>
      <c r="P11" s="51">
        <v>92723</v>
      </c>
      <c r="Q11" s="51">
        <v>11374</v>
      </c>
      <c r="R11" s="53">
        <v>504</v>
      </c>
      <c r="S11" s="54">
        <v>3.5321131897075708</v>
      </c>
      <c r="T11" s="67">
        <v>1902</v>
      </c>
      <c r="U11" s="55">
        <v>795</v>
      </c>
      <c r="V11" s="68">
        <f t="shared" si="0"/>
        <v>41.798107255520506</v>
      </c>
      <c r="W11" s="51">
        <v>18200</v>
      </c>
      <c r="X11" s="51">
        <v>80000</v>
      </c>
      <c r="Y11" s="51">
        <v>198900</v>
      </c>
      <c r="Z11" s="51">
        <v>3754</v>
      </c>
      <c r="AA11" s="52">
        <v>407.71</v>
      </c>
      <c r="AB11" s="57">
        <v>610</v>
      </c>
      <c r="AC11" s="52">
        <v>2326</v>
      </c>
      <c r="AD11" s="58">
        <v>1498</v>
      </c>
      <c r="AE11" s="69">
        <v>195460</v>
      </c>
      <c r="AF11" s="18"/>
      <c r="AG11" s="18"/>
    </row>
    <row r="12" spans="1:34" s="19" customFormat="1" ht="8.25" customHeight="1" x14ac:dyDescent="0.15">
      <c r="A12" s="15">
        <v>5</v>
      </c>
      <c r="B12" s="22" t="s">
        <v>4</v>
      </c>
      <c r="C12" s="21"/>
      <c r="D12" s="49">
        <v>87600</v>
      </c>
      <c r="E12" s="50">
        <v>527400</v>
      </c>
      <c r="F12" s="50">
        <v>602</v>
      </c>
      <c r="G12" s="51">
        <v>28947</v>
      </c>
      <c r="H12" s="51">
        <v>27902</v>
      </c>
      <c r="I12" s="51">
        <v>5980</v>
      </c>
      <c r="J12" s="51">
        <v>4845</v>
      </c>
      <c r="K12" s="51">
        <v>17077</v>
      </c>
      <c r="L12" s="52">
        <v>98866</v>
      </c>
      <c r="M12" s="53">
        <v>69738</v>
      </c>
      <c r="N12" s="53">
        <v>33720</v>
      </c>
      <c r="O12" s="51">
        <v>114453</v>
      </c>
      <c r="P12" s="51">
        <v>104782</v>
      </c>
      <c r="Q12" s="51">
        <v>8138</v>
      </c>
      <c r="R12" s="53">
        <v>1532</v>
      </c>
      <c r="S12" s="54">
        <v>4.0004543865781192</v>
      </c>
      <c r="T12" s="67">
        <v>1898</v>
      </c>
      <c r="U12" s="55">
        <v>1078</v>
      </c>
      <c r="V12" s="68">
        <f t="shared" si="0"/>
        <v>56.796628029504738</v>
      </c>
      <c r="W12" s="51">
        <v>3960</v>
      </c>
      <c r="X12" s="51">
        <v>19300</v>
      </c>
      <c r="Y12" s="51">
        <v>278500</v>
      </c>
      <c r="Z12" s="51">
        <v>2393</v>
      </c>
      <c r="AA12" s="52">
        <v>832.51700000000005</v>
      </c>
      <c r="AB12" s="57">
        <v>1289</v>
      </c>
      <c r="AC12" s="52">
        <v>632</v>
      </c>
      <c r="AD12" s="58">
        <v>351</v>
      </c>
      <c r="AE12" s="69">
        <v>5652</v>
      </c>
      <c r="AF12" s="18"/>
      <c r="AG12" s="18"/>
    </row>
    <row r="13" spans="1:34" s="19" customFormat="1" ht="8.25" customHeight="1" x14ac:dyDescent="0.15">
      <c r="A13" s="15">
        <v>6</v>
      </c>
      <c r="B13" s="22" t="s">
        <v>5</v>
      </c>
      <c r="C13" s="21"/>
      <c r="D13" s="49">
        <v>64700</v>
      </c>
      <c r="E13" s="50">
        <v>402400</v>
      </c>
      <c r="F13" s="50">
        <v>622</v>
      </c>
      <c r="G13" s="51">
        <v>28241</v>
      </c>
      <c r="H13" s="51">
        <v>27233</v>
      </c>
      <c r="I13" s="51">
        <v>7698</v>
      </c>
      <c r="J13" s="51">
        <v>4065</v>
      </c>
      <c r="K13" s="51">
        <v>15470</v>
      </c>
      <c r="L13" s="52">
        <v>104834</v>
      </c>
      <c r="M13" s="53">
        <v>70575</v>
      </c>
      <c r="N13" s="53">
        <v>39034</v>
      </c>
      <c r="O13" s="51">
        <v>97970</v>
      </c>
      <c r="P13" s="51">
        <v>82765</v>
      </c>
      <c r="Q13" s="51">
        <v>8620</v>
      </c>
      <c r="R13" s="53">
        <v>6585</v>
      </c>
      <c r="S13" s="54">
        <v>3.516132505473208</v>
      </c>
      <c r="T13" s="67">
        <v>2508</v>
      </c>
      <c r="U13" s="55">
        <v>837</v>
      </c>
      <c r="V13" s="68">
        <f t="shared" si="0"/>
        <v>33.373205741626791</v>
      </c>
      <c r="W13" s="51">
        <v>11300</v>
      </c>
      <c r="X13" s="51">
        <v>40900</v>
      </c>
      <c r="Y13" s="51">
        <v>166600</v>
      </c>
      <c r="Z13" s="51">
        <v>479</v>
      </c>
      <c r="AA13" s="52">
        <v>644.98599999999999</v>
      </c>
      <c r="AB13" s="57">
        <v>290</v>
      </c>
      <c r="AC13" s="52">
        <v>284</v>
      </c>
      <c r="AD13" s="58">
        <v>177</v>
      </c>
      <c r="AE13" s="69">
        <v>3686</v>
      </c>
      <c r="AF13" s="18"/>
      <c r="AG13" s="18"/>
    </row>
    <row r="14" spans="1:34" s="19" customFormat="1" ht="8.25" customHeight="1" x14ac:dyDescent="0.15">
      <c r="A14" s="15">
        <v>7</v>
      </c>
      <c r="B14" s="22" t="s">
        <v>6</v>
      </c>
      <c r="C14" s="21"/>
      <c r="D14" s="49">
        <v>65300</v>
      </c>
      <c r="E14" s="50">
        <v>367000</v>
      </c>
      <c r="F14" s="50">
        <v>562</v>
      </c>
      <c r="G14" s="51">
        <v>42598</v>
      </c>
      <c r="H14" s="51">
        <v>41671</v>
      </c>
      <c r="I14" s="51">
        <v>7331</v>
      </c>
      <c r="J14" s="51">
        <v>7376</v>
      </c>
      <c r="K14" s="51">
        <v>26964</v>
      </c>
      <c r="L14" s="52">
        <v>155118</v>
      </c>
      <c r="M14" s="53">
        <v>106728</v>
      </c>
      <c r="N14" s="53">
        <v>51599</v>
      </c>
      <c r="O14" s="51">
        <v>95246</v>
      </c>
      <c r="P14" s="51">
        <v>75050</v>
      </c>
      <c r="Q14" s="51">
        <v>15920</v>
      </c>
      <c r="R14" s="53">
        <v>4277</v>
      </c>
      <c r="S14" s="54">
        <v>2.2919363765430614</v>
      </c>
      <c r="T14" s="67">
        <v>2116</v>
      </c>
      <c r="U14" s="55">
        <v>762</v>
      </c>
      <c r="V14" s="68">
        <f t="shared" si="0"/>
        <v>36.011342155009451</v>
      </c>
      <c r="W14" s="51">
        <v>11800</v>
      </c>
      <c r="X14" s="51">
        <v>50500</v>
      </c>
      <c r="Y14" s="51">
        <v>126000</v>
      </c>
      <c r="Z14" s="51">
        <v>5286</v>
      </c>
      <c r="AA14" s="52">
        <v>942.41300000000001</v>
      </c>
      <c r="AB14" s="57">
        <v>833</v>
      </c>
      <c r="AC14" s="52">
        <v>377</v>
      </c>
      <c r="AD14" s="58">
        <v>316</v>
      </c>
      <c r="AE14" s="69">
        <v>69415</v>
      </c>
      <c r="AF14" s="18"/>
      <c r="AG14" s="18"/>
    </row>
    <row r="15" spans="1:34" s="19" customFormat="1" ht="8.25" customHeight="1" x14ac:dyDescent="0.15">
      <c r="A15" s="15">
        <v>8</v>
      </c>
      <c r="B15" s="22" t="s">
        <v>7</v>
      </c>
      <c r="C15" s="21"/>
      <c r="D15" s="49">
        <v>67800</v>
      </c>
      <c r="E15" s="50">
        <v>360000</v>
      </c>
      <c r="F15" s="50">
        <v>531</v>
      </c>
      <c r="G15" s="51">
        <v>44852</v>
      </c>
      <c r="H15" s="51">
        <v>44009</v>
      </c>
      <c r="I15" s="51">
        <v>9654</v>
      </c>
      <c r="J15" s="51">
        <v>4809</v>
      </c>
      <c r="K15" s="51">
        <v>29546</v>
      </c>
      <c r="L15" s="52">
        <v>154343</v>
      </c>
      <c r="M15" s="53">
        <v>104547</v>
      </c>
      <c r="N15" s="53">
        <v>57496</v>
      </c>
      <c r="O15" s="51">
        <v>105513</v>
      </c>
      <c r="P15" s="51">
        <v>68032</v>
      </c>
      <c r="Q15" s="51">
        <v>34198</v>
      </c>
      <c r="R15" s="53">
        <v>3284</v>
      </c>
      <c r="S15" s="54">
        <v>2.3852292250655576</v>
      </c>
      <c r="T15" s="67">
        <v>4411</v>
      </c>
      <c r="U15" s="55">
        <v>756</v>
      </c>
      <c r="V15" s="68">
        <f t="shared" si="0"/>
        <v>17.138970754930856</v>
      </c>
      <c r="W15" s="51">
        <v>23800</v>
      </c>
      <c r="X15" s="51">
        <v>49900</v>
      </c>
      <c r="Y15" s="51">
        <v>513400</v>
      </c>
      <c r="Z15" s="51">
        <v>17756</v>
      </c>
      <c r="AA15" s="52">
        <v>198.68199999999999</v>
      </c>
      <c r="AB15" s="53">
        <v>454</v>
      </c>
      <c r="AC15" s="52">
        <v>343</v>
      </c>
      <c r="AD15" s="58">
        <v>371</v>
      </c>
      <c r="AE15" s="69">
        <v>290796</v>
      </c>
      <c r="AF15" s="18"/>
      <c r="AG15" s="18"/>
    </row>
    <row r="16" spans="1:34" s="19" customFormat="1" ht="8.25" customHeight="1" x14ac:dyDescent="0.15">
      <c r="A16" s="15">
        <v>9</v>
      </c>
      <c r="B16" s="22" t="s">
        <v>8</v>
      </c>
      <c r="C16" s="21"/>
      <c r="D16" s="66">
        <v>59200</v>
      </c>
      <c r="E16" s="50">
        <v>318500</v>
      </c>
      <c r="F16" s="50">
        <v>538</v>
      </c>
      <c r="G16" s="51">
        <v>32726</v>
      </c>
      <c r="H16" s="51">
        <v>31976</v>
      </c>
      <c r="I16" s="51">
        <v>7417</v>
      </c>
      <c r="J16" s="51">
        <v>5072</v>
      </c>
      <c r="K16" s="51">
        <v>19487</v>
      </c>
      <c r="L16" s="52">
        <v>114210</v>
      </c>
      <c r="M16" s="53">
        <v>80171</v>
      </c>
      <c r="N16" s="53">
        <v>42914</v>
      </c>
      <c r="O16" s="51">
        <v>95319</v>
      </c>
      <c r="P16" s="51">
        <v>79117</v>
      </c>
      <c r="Q16" s="51">
        <v>14919</v>
      </c>
      <c r="R16" s="53">
        <v>1282</v>
      </c>
      <c r="S16" s="54">
        <v>2.9323509505937366</v>
      </c>
      <c r="T16" s="67">
        <v>2849</v>
      </c>
      <c r="U16" s="55">
        <v>662</v>
      </c>
      <c r="V16" s="68">
        <f t="shared" si="0"/>
        <v>23.236223236223235</v>
      </c>
      <c r="W16" s="51">
        <v>53100</v>
      </c>
      <c r="X16" s="51">
        <v>82400</v>
      </c>
      <c r="Y16" s="51">
        <v>427300</v>
      </c>
      <c r="Z16" s="51">
        <v>5890</v>
      </c>
      <c r="AA16" s="52">
        <v>339.113</v>
      </c>
      <c r="AB16" s="57">
        <v>581</v>
      </c>
      <c r="AC16" s="52" t="s">
        <v>100</v>
      </c>
      <c r="AD16" s="52" t="s">
        <v>100</v>
      </c>
      <c r="AE16" s="52" t="s">
        <v>100</v>
      </c>
      <c r="AF16" s="18"/>
      <c r="AG16" s="18"/>
    </row>
    <row r="17" spans="1:33" s="19" customFormat="1" ht="8.25" customHeight="1" x14ac:dyDescent="0.15">
      <c r="A17" s="15">
        <v>10</v>
      </c>
      <c r="B17" s="22" t="s">
        <v>9</v>
      </c>
      <c r="C17" s="21"/>
      <c r="D17" s="49">
        <v>15500</v>
      </c>
      <c r="E17" s="50">
        <v>76900</v>
      </c>
      <c r="F17" s="50">
        <v>496</v>
      </c>
      <c r="G17" s="51">
        <v>20298</v>
      </c>
      <c r="H17" s="51">
        <v>19518</v>
      </c>
      <c r="I17" s="51">
        <v>5172</v>
      </c>
      <c r="J17" s="51">
        <v>1679</v>
      </c>
      <c r="K17" s="51">
        <v>12667</v>
      </c>
      <c r="L17" s="52">
        <v>61981</v>
      </c>
      <c r="M17" s="53">
        <v>43669</v>
      </c>
      <c r="N17" s="53">
        <v>27832</v>
      </c>
      <c r="O17" s="51">
        <v>40374</v>
      </c>
      <c r="P17" s="51">
        <v>17631</v>
      </c>
      <c r="Q17" s="51">
        <v>21385</v>
      </c>
      <c r="R17" s="53">
        <v>1357</v>
      </c>
      <c r="S17" s="54">
        <v>2.0500660099522698</v>
      </c>
      <c r="T17" s="67">
        <v>2462</v>
      </c>
      <c r="U17" s="55">
        <v>152</v>
      </c>
      <c r="V17" s="68">
        <f t="shared" si="0"/>
        <v>6.1738424045491476</v>
      </c>
      <c r="W17" s="51">
        <v>33500</v>
      </c>
      <c r="X17" s="51">
        <v>56400</v>
      </c>
      <c r="Y17" s="51">
        <v>643500</v>
      </c>
      <c r="Z17" s="51">
        <v>8449</v>
      </c>
      <c r="AA17" s="52">
        <v>409.09800000000001</v>
      </c>
      <c r="AB17" s="57">
        <v>211</v>
      </c>
      <c r="AC17" s="52" t="s">
        <v>100</v>
      </c>
      <c r="AD17" s="52" t="s">
        <v>100</v>
      </c>
      <c r="AE17" s="52" t="s">
        <v>100</v>
      </c>
      <c r="AF17" s="18"/>
      <c r="AG17" s="18"/>
    </row>
    <row r="18" spans="1:33" s="19" customFormat="1" ht="8.25" customHeight="1" x14ac:dyDescent="0.15">
      <c r="A18" s="15">
        <v>11</v>
      </c>
      <c r="B18" s="22" t="s">
        <v>10</v>
      </c>
      <c r="C18" s="21"/>
      <c r="D18" s="49">
        <v>31900</v>
      </c>
      <c r="E18" s="50">
        <v>158200</v>
      </c>
      <c r="F18" s="50">
        <v>496</v>
      </c>
      <c r="G18" s="51">
        <v>28376</v>
      </c>
      <c r="H18" s="51">
        <v>27796</v>
      </c>
      <c r="I18" s="51">
        <v>4607</v>
      </c>
      <c r="J18" s="51">
        <v>4493</v>
      </c>
      <c r="K18" s="51">
        <v>18696</v>
      </c>
      <c r="L18" s="52">
        <v>92042</v>
      </c>
      <c r="M18" s="53">
        <v>65073</v>
      </c>
      <c r="N18" s="53">
        <v>37683</v>
      </c>
      <c r="O18" s="51">
        <v>51525</v>
      </c>
      <c r="P18" s="51">
        <v>32514</v>
      </c>
      <c r="Q18" s="51">
        <v>17227</v>
      </c>
      <c r="R18" s="53">
        <v>1784</v>
      </c>
      <c r="S18" s="54">
        <v>1.8328471826977804</v>
      </c>
      <c r="T18" s="67">
        <v>1676</v>
      </c>
      <c r="U18" s="55">
        <v>327</v>
      </c>
      <c r="V18" s="68">
        <f t="shared" si="0"/>
        <v>19.510739856801909</v>
      </c>
      <c r="W18" s="51">
        <v>8000</v>
      </c>
      <c r="X18" s="51">
        <v>17300</v>
      </c>
      <c r="Y18" s="51">
        <v>80600</v>
      </c>
      <c r="Z18" s="51">
        <v>3972</v>
      </c>
      <c r="AA18" s="52">
        <v>119.46599999999999</v>
      </c>
      <c r="AB18" s="57">
        <v>72</v>
      </c>
      <c r="AC18" s="52" t="s">
        <v>100</v>
      </c>
      <c r="AD18" s="52" t="s">
        <v>100</v>
      </c>
      <c r="AE18" s="52" t="s">
        <v>100</v>
      </c>
      <c r="AF18" s="18"/>
      <c r="AG18" s="18"/>
    </row>
    <row r="19" spans="1:33" s="19" customFormat="1" ht="8.25" customHeight="1" x14ac:dyDescent="0.15">
      <c r="A19" s="15">
        <v>12</v>
      </c>
      <c r="B19" s="22" t="s">
        <v>11</v>
      </c>
      <c r="C19" s="21"/>
      <c r="D19" s="49">
        <v>55400</v>
      </c>
      <c r="E19" s="50">
        <v>297500</v>
      </c>
      <c r="F19" s="50">
        <v>537</v>
      </c>
      <c r="G19" s="51">
        <v>35420</v>
      </c>
      <c r="H19" s="51">
        <v>34459</v>
      </c>
      <c r="I19" s="51">
        <v>9114</v>
      </c>
      <c r="J19" s="51">
        <v>4665</v>
      </c>
      <c r="K19" s="51">
        <v>20680</v>
      </c>
      <c r="L19" s="52">
        <v>119010</v>
      </c>
      <c r="M19" s="53">
        <v>83894</v>
      </c>
      <c r="N19" s="53">
        <v>50328</v>
      </c>
      <c r="O19" s="51">
        <v>76592</v>
      </c>
      <c r="P19" s="51">
        <v>53136</v>
      </c>
      <c r="Q19" s="51">
        <v>21597</v>
      </c>
      <c r="R19" s="53">
        <v>1859</v>
      </c>
      <c r="S19" s="54">
        <v>2.2172301991662806</v>
      </c>
      <c r="T19" s="67">
        <v>3852</v>
      </c>
      <c r="U19" s="55">
        <v>641</v>
      </c>
      <c r="V19" s="68">
        <f t="shared" si="0"/>
        <v>16.640706126687434</v>
      </c>
      <c r="W19" s="51">
        <v>27700</v>
      </c>
      <c r="X19" s="51">
        <v>40000</v>
      </c>
      <c r="Y19" s="51">
        <v>614700</v>
      </c>
      <c r="Z19" s="51">
        <v>11605</v>
      </c>
      <c r="AA19" s="52">
        <v>160.89099999999999</v>
      </c>
      <c r="AB19" s="57">
        <v>92</v>
      </c>
      <c r="AC19" s="52">
        <v>1796</v>
      </c>
      <c r="AD19" s="58">
        <v>1180</v>
      </c>
      <c r="AE19" s="69">
        <v>111213</v>
      </c>
      <c r="AF19" s="18"/>
      <c r="AG19" s="18"/>
    </row>
    <row r="20" spans="1:33" s="19" customFormat="1" ht="8.25" customHeight="1" x14ac:dyDescent="0.15">
      <c r="A20" s="15">
        <v>13</v>
      </c>
      <c r="B20" s="22" t="s">
        <v>12</v>
      </c>
      <c r="C20" s="21"/>
      <c r="D20" s="49">
        <v>124</v>
      </c>
      <c r="E20" s="50">
        <v>496</v>
      </c>
      <c r="F20" s="50">
        <v>400</v>
      </c>
      <c r="G20" s="51">
        <v>5117</v>
      </c>
      <c r="H20" s="51">
        <v>5041</v>
      </c>
      <c r="I20" s="51">
        <v>554</v>
      </c>
      <c r="J20" s="51">
        <v>2176</v>
      </c>
      <c r="K20" s="51">
        <v>2311</v>
      </c>
      <c r="L20" s="52">
        <v>17053</v>
      </c>
      <c r="M20" s="53">
        <v>12416</v>
      </c>
      <c r="N20" s="53">
        <v>7974</v>
      </c>
      <c r="O20" s="51">
        <v>3542</v>
      </c>
      <c r="P20" s="51">
        <v>134</v>
      </c>
      <c r="Q20" s="51">
        <v>2565</v>
      </c>
      <c r="R20" s="53">
        <v>843</v>
      </c>
      <c r="S20" s="54">
        <v>0.69505494505494503</v>
      </c>
      <c r="T20" s="67">
        <v>229</v>
      </c>
      <c r="U20" s="55">
        <v>1</v>
      </c>
      <c r="V20" s="68">
        <f t="shared" si="0"/>
        <v>0.43668122270742354</v>
      </c>
      <c r="W20" s="51">
        <v>1500</v>
      </c>
      <c r="X20" s="51">
        <v>630</v>
      </c>
      <c r="Y20" s="51">
        <v>2950</v>
      </c>
      <c r="Z20" s="51">
        <v>57</v>
      </c>
      <c r="AA20" s="52">
        <v>77.125</v>
      </c>
      <c r="AB20" s="57">
        <v>32</v>
      </c>
      <c r="AC20" s="52">
        <v>512</v>
      </c>
      <c r="AD20" s="58">
        <v>429</v>
      </c>
      <c r="AE20" s="69">
        <v>52349</v>
      </c>
      <c r="AF20" s="18"/>
      <c r="AG20" s="18"/>
    </row>
    <row r="21" spans="1:33" s="19" customFormat="1" ht="8.25" customHeight="1" x14ac:dyDescent="0.15">
      <c r="A21" s="15">
        <v>14</v>
      </c>
      <c r="B21" s="22" t="s">
        <v>13</v>
      </c>
      <c r="C21" s="21"/>
      <c r="D21" s="49">
        <v>2990</v>
      </c>
      <c r="E21" s="50">
        <v>14200</v>
      </c>
      <c r="F21" s="50">
        <v>474</v>
      </c>
      <c r="G21" s="51">
        <v>11402</v>
      </c>
      <c r="H21" s="51">
        <v>11091</v>
      </c>
      <c r="I21" s="51">
        <v>1938</v>
      </c>
      <c r="J21" s="51">
        <v>2801</v>
      </c>
      <c r="K21" s="51">
        <v>6352</v>
      </c>
      <c r="L21" s="52">
        <v>38144</v>
      </c>
      <c r="M21" s="53">
        <v>27140</v>
      </c>
      <c r="N21" s="53">
        <v>16455</v>
      </c>
      <c r="O21" s="51">
        <v>9782</v>
      </c>
      <c r="P21" s="51">
        <v>2358</v>
      </c>
      <c r="Q21" s="51">
        <v>5664</v>
      </c>
      <c r="R21" s="53">
        <v>1760</v>
      </c>
      <c r="S21" s="54">
        <v>0.87074951041481219</v>
      </c>
      <c r="T21" s="67">
        <v>657</v>
      </c>
      <c r="U21" s="55">
        <v>31</v>
      </c>
      <c r="V21" s="68">
        <f t="shared" si="0"/>
        <v>4.71841704718417</v>
      </c>
      <c r="W21" s="51">
        <v>4990</v>
      </c>
      <c r="X21" s="51">
        <v>5090</v>
      </c>
      <c r="Y21" s="51">
        <v>68700</v>
      </c>
      <c r="Z21" s="51">
        <v>1049</v>
      </c>
      <c r="AA21" s="52">
        <v>93.524000000000001</v>
      </c>
      <c r="AB21" s="57">
        <v>16</v>
      </c>
      <c r="AC21" s="52">
        <v>1005</v>
      </c>
      <c r="AD21" s="58">
        <v>844</v>
      </c>
      <c r="AE21" s="69">
        <v>33797</v>
      </c>
      <c r="AF21" s="18"/>
      <c r="AG21" s="18"/>
    </row>
    <row r="22" spans="1:33" s="19" customFormat="1" ht="8.25" customHeight="1" x14ac:dyDescent="0.15">
      <c r="A22" s="15">
        <v>15</v>
      </c>
      <c r="B22" s="22" t="s">
        <v>14</v>
      </c>
      <c r="C22" s="21"/>
      <c r="D22" s="49">
        <v>119500</v>
      </c>
      <c r="E22" s="50">
        <v>666800</v>
      </c>
      <c r="F22" s="50">
        <v>558</v>
      </c>
      <c r="G22" s="51">
        <v>43502</v>
      </c>
      <c r="H22" s="51">
        <v>41955</v>
      </c>
      <c r="I22" s="51">
        <v>7130</v>
      </c>
      <c r="J22" s="51">
        <v>8802</v>
      </c>
      <c r="K22" s="51">
        <v>26023</v>
      </c>
      <c r="L22" s="52">
        <v>155703</v>
      </c>
      <c r="M22" s="53">
        <v>107016</v>
      </c>
      <c r="N22" s="53">
        <v>46085</v>
      </c>
      <c r="O22" s="51">
        <v>138041</v>
      </c>
      <c r="P22" s="51">
        <v>128313</v>
      </c>
      <c r="Q22" s="51">
        <v>8273</v>
      </c>
      <c r="R22" s="53">
        <v>1454</v>
      </c>
      <c r="S22" s="54">
        <v>3.2108531819873467</v>
      </c>
      <c r="T22" s="67">
        <v>2526</v>
      </c>
      <c r="U22" s="55">
        <v>1503</v>
      </c>
      <c r="V22" s="68">
        <f t="shared" si="0"/>
        <v>59.501187648456053</v>
      </c>
      <c r="W22" s="51">
        <v>6040</v>
      </c>
      <c r="X22" s="51">
        <v>11500</v>
      </c>
      <c r="Y22" s="51">
        <v>182100</v>
      </c>
      <c r="Z22" s="51">
        <v>6910</v>
      </c>
      <c r="AA22" s="52">
        <v>802.75699999999995</v>
      </c>
      <c r="AB22" s="57">
        <v>119</v>
      </c>
      <c r="AC22" s="52">
        <v>1338</v>
      </c>
      <c r="AD22" s="58">
        <v>617</v>
      </c>
      <c r="AE22" s="69">
        <v>28792</v>
      </c>
      <c r="AF22" s="18"/>
      <c r="AG22" s="18"/>
    </row>
    <row r="23" spans="1:33" s="19" customFormat="1" ht="8.25" customHeight="1" x14ac:dyDescent="0.15">
      <c r="A23" s="185">
        <v>16</v>
      </c>
      <c r="B23" s="186" t="s">
        <v>15</v>
      </c>
      <c r="C23" s="187"/>
      <c r="D23" s="188">
        <v>37100</v>
      </c>
      <c r="E23" s="189">
        <v>206300</v>
      </c>
      <c r="F23" s="189">
        <v>556</v>
      </c>
      <c r="G23" s="190">
        <v>12356</v>
      </c>
      <c r="H23" s="190">
        <v>11331</v>
      </c>
      <c r="I23" s="190">
        <v>905</v>
      </c>
      <c r="J23" s="190">
        <v>1729</v>
      </c>
      <c r="K23" s="190">
        <v>8697</v>
      </c>
      <c r="L23" s="191">
        <v>41929</v>
      </c>
      <c r="M23" s="192">
        <v>29251</v>
      </c>
      <c r="N23" s="192">
        <v>11258</v>
      </c>
      <c r="O23" s="190">
        <v>49381</v>
      </c>
      <c r="P23" s="190">
        <v>47806</v>
      </c>
      <c r="Q23" s="190">
        <v>1164</v>
      </c>
      <c r="R23" s="192">
        <v>411</v>
      </c>
      <c r="S23" s="193">
        <v>4.0426524764633651</v>
      </c>
      <c r="T23" s="194">
        <v>629</v>
      </c>
      <c r="U23" s="195">
        <v>434</v>
      </c>
      <c r="V23" s="196">
        <f t="shared" si="0"/>
        <v>68.99841017488076</v>
      </c>
      <c r="W23" s="190">
        <v>2060</v>
      </c>
      <c r="X23" s="190">
        <v>3600</v>
      </c>
      <c r="Y23" s="190">
        <v>23300</v>
      </c>
      <c r="Z23" s="190">
        <v>917</v>
      </c>
      <c r="AA23" s="191">
        <v>240.53100000000001</v>
      </c>
      <c r="AB23" s="197">
        <v>82</v>
      </c>
      <c r="AC23" s="191">
        <v>250</v>
      </c>
      <c r="AD23" s="198">
        <v>319</v>
      </c>
      <c r="AE23" s="199">
        <v>23309</v>
      </c>
      <c r="AF23" s="18"/>
      <c r="AG23" s="18"/>
    </row>
    <row r="24" spans="1:33" s="19" customFormat="1" ht="8.25" customHeight="1" x14ac:dyDescent="0.15">
      <c r="A24" s="15">
        <v>17</v>
      </c>
      <c r="B24" s="22" t="s">
        <v>16</v>
      </c>
      <c r="C24" s="21"/>
      <c r="D24" s="49">
        <v>24800</v>
      </c>
      <c r="E24" s="50">
        <v>131400</v>
      </c>
      <c r="F24" s="50">
        <v>530</v>
      </c>
      <c r="G24" s="51">
        <v>9890</v>
      </c>
      <c r="H24" s="51">
        <v>9293</v>
      </c>
      <c r="I24" s="51">
        <v>1043</v>
      </c>
      <c r="J24" s="51">
        <v>1338</v>
      </c>
      <c r="K24" s="51">
        <v>6912</v>
      </c>
      <c r="L24" s="52">
        <v>31522</v>
      </c>
      <c r="M24" s="53">
        <v>22402</v>
      </c>
      <c r="N24" s="53">
        <v>9756</v>
      </c>
      <c r="O24" s="51">
        <v>30792</v>
      </c>
      <c r="P24" s="51">
        <v>27210</v>
      </c>
      <c r="Q24" s="51">
        <v>3039</v>
      </c>
      <c r="R24" s="53">
        <v>543</v>
      </c>
      <c r="S24" s="54">
        <v>3.1503990178023327</v>
      </c>
      <c r="T24" s="67">
        <v>535</v>
      </c>
      <c r="U24" s="55">
        <v>281</v>
      </c>
      <c r="V24" s="68">
        <f t="shared" si="0"/>
        <v>52.523364485981304</v>
      </c>
      <c r="W24" s="51">
        <v>3090</v>
      </c>
      <c r="X24" s="51">
        <v>3850</v>
      </c>
      <c r="Y24" s="51">
        <v>20100</v>
      </c>
      <c r="Z24" s="51">
        <v>1199</v>
      </c>
      <c r="AA24" s="52">
        <v>278.42899999999997</v>
      </c>
      <c r="AB24" s="57">
        <v>132</v>
      </c>
      <c r="AC24" s="52">
        <v>1255</v>
      </c>
      <c r="AD24" s="58">
        <v>952</v>
      </c>
      <c r="AE24" s="69">
        <v>39793</v>
      </c>
      <c r="AF24" s="18"/>
      <c r="AG24" s="18"/>
    </row>
    <row r="25" spans="1:33" s="19" customFormat="1" ht="8.25" customHeight="1" x14ac:dyDescent="0.15">
      <c r="A25" s="15">
        <v>18</v>
      </c>
      <c r="B25" s="22" t="s">
        <v>17</v>
      </c>
      <c r="C25" s="21"/>
      <c r="D25" s="49">
        <v>25100</v>
      </c>
      <c r="E25" s="50">
        <v>130000</v>
      </c>
      <c r="F25" s="50">
        <v>518</v>
      </c>
      <c r="G25" s="51">
        <v>10546</v>
      </c>
      <c r="H25" s="51">
        <v>9871</v>
      </c>
      <c r="I25" s="51">
        <v>741</v>
      </c>
      <c r="J25" s="51">
        <v>1335</v>
      </c>
      <c r="K25" s="51">
        <v>7795</v>
      </c>
      <c r="L25" s="52">
        <v>37937</v>
      </c>
      <c r="M25" s="53">
        <v>24673</v>
      </c>
      <c r="N25" s="53">
        <v>8767</v>
      </c>
      <c r="O25" s="51">
        <v>32792</v>
      </c>
      <c r="P25" s="51">
        <v>31218</v>
      </c>
      <c r="Q25" s="51">
        <v>1270</v>
      </c>
      <c r="R25" s="53">
        <v>305</v>
      </c>
      <c r="S25" s="54">
        <v>3.14280237684493</v>
      </c>
      <c r="T25" s="67">
        <v>451</v>
      </c>
      <c r="U25" s="55">
        <v>284</v>
      </c>
      <c r="V25" s="68">
        <f t="shared" si="0"/>
        <v>62.971175166297122</v>
      </c>
      <c r="W25" s="51">
        <v>1050</v>
      </c>
      <c r="X25" s="51">
        <v>2170</v>
      </c>
      <c r="Y25" s="51">
        <v>1410</v>
      </c>
      <c r="Z25" s="51">
        <v>665</v>
      </c>
      <c r="AA25" s="52">
        <v>310.19499999999999</v>
      </c>
      <c r="AB25" s="57">
        <v>119</v>
      </c>
      <c r="AC25" s="52">
        <v>816</v>
      </c>
      <c r="AD25" s="58">
        <v>738</v>
      </c>
      <c r="AE25" s="69">
        <v>12005</v>
      </c>
      <c r="AF25" s="18"/>
      <c r="AG25" s="18"/>
    </row>
    <row r="26" spans="1:33" s="19" customFormat="1" ht="8.25" customHeight="1" x14ac:dyDescent="0.15">
      <c r="A26" s="15">
        <v>19</v>
      </c>
      <c r="B26" s="22" t="s">
        <v>18</v>
      </c>
      <c r="C26" s="21"/>
      <c r="D26" s="49">
        <v>4880</v>
      </c>
      <c r="E26" s="50">
        <v>25800</v>
      </c>
      <c r="F26" s="50">
        <v>529</v>
      </c>
      <c r="G26" s="51">
        <v>14970</v>
      </c>
      <c r="H26" s="51">
        <v>14686</v>
      </c>
      <c r="I26" s="51">
        <v>3482</v>
      </c>
      <c r="J26" s="51">
        <v>1865</v>
      </c>
      <c r="K26" s="51">
        <v>9339</v>
      </c>
      <c r="L26" s="52">
        <v>42948</v>
      </c>
      <c r="M26" s="53">
        <v>33076</v>
      </c>
      <c r="N26" s="53">
        <v>20500</v>
      </c>
      <c r="O26" s="51">
        <v>12902</v>
      </c>
      <c r="P26" s="51">
        <v>3561</v>
      </c>
      <c r="Q26" s="51">
        <v>2708</v>
      </c>
      <c r="R26" s="53">
        <v>6633</v>
      </c>
      <c r="S26" s="54">
        <v>0.86474530831099194</v>
      </c>
      <c r="T26" s="67">
        <v>975</v>
      </c>
      <c r="U26" s="55">
        <v>58</v>
      </c>
      <c r="V26" s="68">
        <f t="shared" si="0"/>
        <v>5.9487179487179489</v>
      </c>
      <c r="W26" s="51">
        <v>3460</v>
      </c>
      <c r="X26" s="51">
        <v>5010</v>
      </c>
      <c r="Y26" s="51">
        <v>16500</v>
      </c>
      <c r="Z26" s="51">
        <v>534</v>
      </c>
      <c r="AA26" s="52">
        <v>349.33100000000002</v>
      </c>
      <c r="AB26" s="57">
        <v>140</v>
      </c>
      <c r="AC26" s="52" t="s">
        <v>100</v>
      </c>
      <c r="AD26" s="52" t="s">
        <v>100</v>
      </c>
      <c r="AE26" s="52" t="s">
        <v>100</v>
      </c>
      <c r="AF26" s="18"/>
      <c r="AG26" s="18"/>
    </row>
    <row r="27" spans="1:33" s="19" customFormat="1" ht="8.25" customHeight="1" x14ac:dyDescent="0.15">
      <c r="A27" s="15">
        <v>20</v>
      </c>
      <c r="B27" s="22" t="s">
        <v>19</v>
      </c>
      <c r="C27" s="21"/>
      <c r="D27" s="66">
        <v>31800</v>
      </c>
      <c r="E27" s="50">
        <v>192700</v>
      </c>
      <c r="F27" s="50">
        <v>606</v>
      </c>
      <c r="G27" s="51">
        <v>42777</v>
      </c>
      <c r="H27" s="51">
        <v>41419</v>
      </c>
      <c r="I27" s="51">
        <v>8546</v>
      </c>
      <c r="J27" s="51">
        <v>5664</v>
      </c>
      <c r="K27" s="51">
        <v>27209</v>
      </c>
      <c r="L27" s="52">
        <v>137535</v>
      </c>
      <c r="M27" s="53">
        <v>102706</v>
      </c>
      <c r="N27" s="53">
        <v>55516</v>
      </c>
      <c r="O27" s="51">
        <v>63345</v>
      </c>
      <c r="P27" s="51">
        <v>33130</v>
      </c>
      <c r="Q27" s="51">
        <v>20316</v>
      </c>
      <c r="R27" s="53">
        <v>9898</v>
      </c>
      <c r="S27" s="54">
        <v>1.5068151002640406</v>
      </c>
      <c r="T27" s="67">
        <v>2699</v>
      </c>
      <c r="U27" s="55">
        <v>413</v>
      </c>
      <c r="V27" s="68">
        <f t="shared" si="0"/>
        <v>15.301963690255652</v>
      </c>
      <c r="W27" s="51">
        <v>14400</v>
      </c>
      <c r="X27" s="51">
        <v>20500</v>
      </c>
      <c r="Y27" s="51">
        <v>61400</v>
      </c>
      <c r="Z27" s="51">
        <v>593</v>
      </c>
      <c r="AA27" s="52">
        <v>1029.1949999999999</v>
      </c>
      <c r="AB27" s="57">
        <v>489</v>
      </c>
      <c r="AC27" s="52" t="s">
        <v>100</v>
      </c>
      <c r="AD27" s="52" t="s">
        <v>100</v>
      </c>
      <c r="AE27" s="52" t="s">
        <v>100</v>
      </c>
      <c r="AF27" s="18"/>
      <c r="AG27" s="18"/>
    </row>
    <row r="28" spans="1:33" s="19" customFormat="1" ht="8.25" customHeight="1" x14ac:dyDescent="0.15">
      <c r="A28" s="15">
        <v>21</v>
      </c>
      <c r="B28" s="22" t="s">
        <v>20</v>
      </c>
      <c r="C28" s="21"/>
      <c r="D28" s="49">
        <v>22500</v>
      </c>
      <c r="E28" s="50">
        <v>105800</v>
      </c>
      <c r="F28" s="50">
        <v>470</v>
      </c>
      <c r="G28" s="51">
        <v>21015</v>
      </c>
      <c r="H28" s="51">
        <v>20179</v>
      </c>
      <c r="I28" s="51">
        <v>1999</v>
      </c>
      <c r="J28" s="51">
        <v>2326</v>
      </c>
      <c r="K28" s="51">
        <v>15854</v>
      </c>
      <c r="L28" s="52">
        <v>72601</v>
      </c>
      <c r="M28" s="53">
        <v>49003</v>
      </c>
      <c r="N28" s="53">
        <v>21064</v>
      </c>
      <c r="O28" s="51">
        <v>31765</v>
      </c>
      <c r="P28" s="51">
        <v>25639</v>
      </c>
      <c r="Q28" s="51">
        <v>4493</v>
      </c>
      <c r="R28" s="53">
        <v>1633</v>
      </c>
      <c r="S28" s="54">
        <v>1.5284126449501996</v>
      </c>
      <c r="T28" s="67">
        <v>1093</v>
      </c>
      <c r="U28" s="55">
        <v>206</v>
      </c>
      <c r="V28" s="68">
        <f t="shared" si="0"/>
        <v>18.847209515096068</v>
      </c>
      <c r="W28" s="51">
        <v>5510</v>
      </c>
      <c r="X28" s="51">
        <v>32800</v>
      </c>
      <c r="Y28" s="51">
        <v>79800</v>
      </c>
      <c r="Z28" s="51">
        <v>4669</v>
      </c>
      <c r="AA28" s="52">
        <v>841.06600000000003</v>
      </c>
      <c r="AB28" s="57">
        <v>400</v>
      </c>
      <c r="AC28" s="52" t="s">
        <v>100</v>
      </c>
      <c r="AD28" s="52" t="s">
        <v>100</v>
      </c>
      <c r="AE28" s="52" t="s">
        <v>100</v>
      </c>
      <c r="AF28" s="18"/>
      <c r="AG28" s="18"/>
    </row>
    <row r="29" spans="1:33" s="19" customFormat="1" ht="8.25" customHeight="1" x14ac:dyDescent="0.15">
      <c r="A29" s="15">
        <v>22</v>
      </c>
      <c r="B29" s="22" t="s">
        <v>21</v>
      </c>
      <c r="C29" s="21"/>
      <c r="D29" s="66">
        <v>15500</v>
      </c>
      <c r="E29" s="50">
        <v>74100</v>
      </c>
      <c r="F29" s="50">
        <v>478</v>
      </c>
      <c r="G29" s="51">
        <v>25938</v>
      </c>
      <c r="H29" s="51">
        <v>25247</v>
      </c>
      <c r="I29" s="51">
        <v>6209</v>
      </c>
      <c r="J29" s="51">
        <v>3568</v>
      </c>
      <c r="K29" s="51">
        <v>15470</v>
      </c>
      <c r="L29" s="52">
        <v>91510</v>
      </c>
      <c r="M29" s="53">
        <v>63228</v>
      </c>
      <c r="N29" s="53">
        <v>38720</v>
      </c>
      <c r="O29" s="51">
        <v>36465</v>
      </c>
      <c r="P29" s="51">
        <v>14404</v>
      </c>
      <c r="Q29" s="51">
        <v>7293</v>
      </c>
      <c r="R29" s="53">
        <v>14769</v>
      </c>
      <c r="S29" s="54">
        <v>1.4338235294117647</v>
      </c>
      <c r="T29" s="67">
        <v>1883</v>
      </c>
      <c r="U29" s="55">
        <v>172</v>
      </c>
      <c r="V29" s="68">
        <f t="shared" si="0"/>
        <v>9.1343600637280939</v>
      </c>
      <c r="W29" s="51">
        <v>13700</v>
      </c>
      <c r="X29" s="51">
        <v>19200</v>
      </c>
      <c r="Y29" s="51">
        <v>91800</v>
      </c>
      <c r="Z29" s="51">
        <v>5345</v>
      </c>
      <c r="AA29" s="52">
        <v>493.12099999999998</v>
      </c>
      <c r="AB29" s="57">
        <v>381</v>
      </c>
      <c r="AC29" s="52">
        <v>2200</v>
      </c>
      <c r="AD29" s="58">
        <v>1917</v>
      </c>
      <c r="AE29" s="69">
        <v>173404</v>
      </c>
      <c r="AF29" s="18"/>
      <c r="AG29" s="18"/>
    </row>
    <row r="30" spans="1:33" s="19" customFormat="1" ht="8.25" customHeight="1" x14ac:dyDescent="0.15">
      <c r="A30" s="15">
        <v>23</v>
      </c>
      <c r="B30" s="22" t="s">
        <v>22</v>
      </c>
      <c r="C30" s="21"/>
      <c r="D30" s="49">
        <v>27400</v>
      </c>
      <c r="E30" s="50">
        <v>134300</v>
      </c>
      <c r="F30" s="50">
        <v>490</v>
      </c>
      <c r="G30" s="51">
        <v>26893</v>
      </c>
      <c r="H30" s="51">
        <v>26228</v>
      </c>
      <c r="I30" s="51">
        <v>6882</v>
      </c>
      <c r="J30" s="51">
        <v>3493</v>
      </c>
      <c r="K30" s="51">
        <v>15853</v>
      </c>
      <c r="L30" s="52">
        <v>95783</v>
      </c>
      <c r="M30" s="53">
        <v>66459</v>
      </c>
      <c r="N30" s="53">
        <v>40159</v>
      </c>
      <c r="O30" s="51">
        <v>43258</v>
      </c>
      <c r="P30" s="51">
        <v>28556</v>
      </c>
      <c r="Q30" s="51">
        <v>11961</v>
      </c>
      <c r="R30" s="53">
        <v>2741</v>
      </c>
      <c r="S30" s="54">
        <v>1.6633853726063217</v>
      </c>
      <c r="T30" s="67">
        <v>2893</v>
      </c>
      <c r="U30" s="55">
        <v>274</v>
      </c>
      <c r="V30" s="68">
        <f t="shared" si="0"/>
        <v>9.4711372277912194</v>
      </c>
      <c r="W30" s="51">
        <v>21700</v>
      </c>
      <c r="X30" s="51">
        <v>41500</v>
      </c>
      <c r="Y30" s="51">
        <v>291900</v>
      </c>
      <c r="Z30" s="51">
        <v>8854</v>
      </c>
      <c r="AA30" s="52">
        <v>217.73099999999999</v>
      </c>
      <c r="AB30" s="57">
        <v>245</v>
      </c>
      <c r="AC30" s="52">
        <v>1924</v>
      </c>
      <c r="AD30" s="58">
        <v>1253</v>
      </c>
      <c r="AE30" s="69">
        <v>59934</v>
      </c>
      <c r="AF30" s="18"/>
      <c r="AG30" s="18"/>
    </row>
    <row r="31" spans="1:33" s="19" customFormat="1" ht="8.25" customHeight="1" x14ac:dyDescent="0.15">
      <c r="A31" s="15">
        <v>24</v>
      </c>
      <c r="B31" s="22" t="s">
        <v>23</v>
      </c>
      <c r="C31" s="21"/>
      <c r="D31" s="49">
        <v>27100</v>
      </c>
      <c r="E31" s="50">
        <v>129800</v>
      </c>
      <c r="F31" s="50">
        <v>479</v>
      </c>
      <c r="G31" s="51">
        <v>18804</v>
      </c>
      <c r="H31" s="51">
        <v>18132</v>
      </c>
      <c r="I31" s="51">
        <v>1805</v>
      </c>
      <c r="J31" s="51">
        <v>2626</v>
      </c>
      <c r="K31" s="51">
        <v>13701</v>
      </c>
      <c r="L31" s="52">
        <v>60845</v>
      </c>
      <c r="M31" s="53">
        <v>43366</v>
      </c>
      <c r="N31" s="53">
        <v>18819</v>
      </c>
      <c r="O31" s="51">
        <v>39656</v>
      </c>
      <c r="P31" s="51">
        <v>34045</v>
      </c>
      <c r="Q31" s="51">
        <v>2869</v>
      </c>
      <c r="R31" s="53">
        <v>2742</v>
      </c>
      <c r="S31" s="54">
        <v>2.1319283909467233</v>
      </c>
      <c r="T31" s="67">
        <v>1043</v>
      </c>
      <c r="U31" s="55">
        <v>270</v>
      </c>
      <c r="V31" s="68">
        <f t="shared" si="0"/>
        <v>25.886864813039313</v>
      </c>
      <c r="W31" s="51">
        <v>6710</v>
      </c>
      <c r="X31" s="51">
        <v>28800</v>
      </c>
      <c r="Y31" s="51">
        <v>100000</v>
      </c>
      <c r="Z31" s="51">
        <v>6172</v>
      </c>
      <c r="AA31" s="52">
        <v>371.03399999999999</v>
      </c>
      <c r="AB31" s="57">
        <v>292</v>
      </c>
      <c r="AC31" s="52">
        <v>3178</v>
      </c>
      <c r="AD31" s="58">
        <v>3047</v>
      </c>
      <c r="AE31" s="69">
        <v>130988</v>
      </c>
      <c r="AF31" s="18"/>
      <c r="AG31" s="18"/>
    </row>
    <row r="32" spans="1:33" s="19" customFormat="1" ht="8.25" customHeight="1" x14ac:dyDescent="0.15">
      <c r="A32" s="15">
        <v>25</v>
      </c>
      <c r="B32" s="22" t="s">
        <v>24</v>
      </c>
      <c r="C32" s="21"/>
      <c r="D32" s="49">
        <v>31100</v>
      </c>
      <c r="E32" s="50">
        <v>158300</v>
      </c>
      <c r="F32" s="50">
        <v>509</v>
      </c>
      <c r="G32" s="51">
        <v>14680</v>
      </c>
      <c r="H32" s="51">
        <v>13836</v>
      </c>
      <c r="I32" s="51">
        <v>1326</v>
      </c>
      <c r="J32" s="51">
        <v>2116</v>
      </c>
      <c r="K32" s="51">
        <v>10394</v>
      </c>
      <c r="L32" s="52">
        <v>50695</v>
      </c>
      <c r="M32" s="53">
        <v>34103</v>
      </c>
      <c r="N32" s="53">
        <v>9961</v>
      </c>
      <c r="O32" s="51">
        <v>42787</v>
      </c>
      <c r="P32" s="51">
        <v>41220</v>
      </c>
      <c r="Q32" s="51">
        <v>1060</v>
      </c>
      <c r="R32" s="53">
        <v>507</v>
      </c>
      <c r="S32" s="54">
        <v>2.9366506520247082</v>
      </c>
      <c r="T32" s="67">
        <v>619</v>
      </c>
      <c r="U32" s="55">
        <v>353</v>
      </c>
      <c r="V32" s="68">
        <f t="shared" si="0"/>
        <v>57.027463651050084</v>
      </c>
      <c r="W32" s="51">
        <v>2740</v>
      </c>
      <c r="X32" s="51">
        <v>20000</v>
      </c>
      <c r="Y32" s="51">
        <v>5390</v>
      </c>
      <c r="Z32" s="51">
        <v>262</v>
      </c>
      <c r="AA32" s="52">
        <v>204.464</v>
      </c>
      <c r="AB32" s="57">
        <v>63</v>
      </c>
      <c r="AC32" s="52" t="s">
        <v>100</v>
      </c>
      <c r="AD32" s="52" t="s">
        <v>100</v>
      </c>
      <c r="AE32" s="52" t="s">
        <v>100</v>
      </c>
      <c r="AF32" s="18"/>
      <c r="AG32" s="18"/>
    </row>
    <row r="33" spans="1:33" s="19" customFormat="1" ht="8.25" customHeight="1" x14ac:dyDescent="0.15">
      <c r="A33" s="15">
        <v>26</v>
      </c>
      <c r="B33" s="22" t="s">
        <v>25</v>
      </c>
      <c r="C33" s="21"/>
      <c r="D33" s="66">
        <v>14300</v>
      </c>
      <c r="E33" s="50">
        <v>71600</v>
      </c>
      <c r="F33" s="50">
        <v>501</v>
      </c>
      <c r="G33" s="51">
        <v>14181</v>
      </c>
      <c r="H33" s="51">
        <v>13659</v>
      </c>
      <c r="I33" s="51">
        <v>1577</v>
      </c>
      <c r="J33" s="51">
        <v>2073</v>
      </c>
      <c r="K33" s="51">
        <v>10009</v>
      </c>
      <c r="L33" s="52">
        <v>42938</v>
      </c>
      <c r="M33" s="53">
        <v>30936</v>
      </c>
      <c r="N33" s="53">
        <v>15130</v>
      </c>
      <c r="O33" s="51">
        <v>18440</v>
      </c>
      <c r="P33" s="51">
        <v>14732</v>
      </c>
      <c r="Q33" s="51">
        <v>2089</v>
      </c>
      <c r="R33" s="53">
        <v>1620</v>
      </c>
      <c r="S33" s="54">
        <v>1.3111490329920363</v>
      </c>
      <c r="T33" s="67">
        <v>644</v>
      </c>
      <c r="U33" s="55">
        <v>173</v>
      </c>
      <c r="V33" s="68">
        <f t="shared" si="0"/>
        <v>26.863354037267079</v>
      </c>
      <c r="W33" s="51">
        <v>4040</v>
      </c>
      <c r="X33" s="51">
        <v>5320</v>
      </c>
      <c r="Y33" s="51">
        <v>12000</v>
      </c>
      <c r="Z33" s="51">
        <v>1474</v>
      </c>
      <c r="AA33" s="52">
        <v>342.29300000000001</v>
      </c>
      <c r="AB33" s="57">
        <v>148</v>
      </c>
      <c r="AC33" s="52">
        <v>636</v>
      </c>
      <c r="AD33" s="58">
        <v>488</v>
      </c>
      <c r="AE33" s="69">
        <v>8558</v>
      </c>
      <c r="AF33" s="18"/>
      <c r="AG33" s="18"/>
    </row>
    <row r="34" spans="1:33" s="19" customFormat="1" ht="8.25" customHeight="1" x14ac:dyDescent="0.15">
      <c r="A34" s="15">
        <v>27</v>
      </c>
      <c r="B34" s="22" t="s">
        <v>26</v>
      </c>
      <c r="C34" s="21"/>
      <c r="D34" s="49">
        <v>4700</v>
      </c>
      <c r="E34" s="50">
        <v>22200</v>
      </c>
      <c r="F34" s="50">
        <v>472</v>
      </c>
      <c r="G34" s="51">
        <v>7673</v>
      </c>
      <c r="H34" s="51">
        <v>7558</v>
      </c>
      <c r="I34" s="51">
        <v>900</v>
      </c>
      <c r="J34" s="51">
        <v>1370</v>
      </c>
      <c r="K34" s="51">
        <v>5288</v>
      </c>
      <c r="L34" s="52">
        <v>25033</v>
      </c>
      <c r="M34" s="53">
        <v>18149</v>
      </c>
      <c r="N34" s="53">
        <v>8326</v>
      </c>
      <c r="O34" s="51">
        <v>5105</v>
      </c>
      <c r="P34" s="51">
        <v>3663</v>
      </c>
      <c r="Q34" s="51">
        <v>868</v>
      </c>
      <c r="R34" s="53">
        <v>574</v>
      </c>
      <c r="S34" s="54">
        <v>0.66871888917998423</v>
      </c>
      <c r="T34" s="67">
        <v>311</v>
      </c>
      <c r="U34" s="55">
        <v>65</v>
      </c>
      <c r="V34" s="68">
        <f t="shared" si="0"/>
        <v>20.90032154340836</v>
      </c>
      <c r="W34" s="51">
        <v>1190</v>
      </c>
      <c r="X34" s="51">
        <v>850</v>
      </c>
      <c r="Y34" s="51">
        <v>3190</v>
      </c>
      <c r="Z34" s="51">
        <v>55</v>
      </c>
      <c r="AA34" s="52">
        <v>57.127000000000002</v>
      </c>
      <c r="AB34" s="57">
        <v>6</v>
      </c>
      <c r="AC34" s="52">
        <v>519</v>
      </c>
      <c r="AD34" s="58">
        <v>688</v>
      </c>
      <c r="AE34" s="69">
        <v>14488</v>
      </c>
      <c r="AF34" s="18"/>
      <c r="AG34" s="18"/>
    </row>
    <row r="35" spans="1:33" s="19" customFormat="1" ht="8.25" customHeight="1" x14ac:dyDescent="0.15">
      <c r="A35" s="15">
        <v>28</v>
      </c>
      <c r="B35" s="22" t="s">
        <v>27</v>
      </c>
      <c r="C35" s="21"/>
      <c r="D35" s="49">
        <v>36500</v>
      </c>
      <c r="E35" s="50">
        <v>174100</v>
      </c>
      <c r="F35" s="50">
        <v>477</v>
      </c>
      <c r="G35" s="51">
        <v>38302</v>
      </c>
      <c r="H35" s="51">
        <v>37120</v>
      </c>
      <c r="I35" s="51">
        <v>3739</v>
      </c>
      <c r="J35" s="51">
        <v>5241</v>
      </c>
      <c r="K35" s="51">
        <v>28140</v>
      </c>
      <c r="L35" s="52">
        <v>123198</v>
      </c>
      <c r="M35" s="53">
        <v>87029</v>
      </c>
      <c r="N35" s="53">
        <v>34591</v>
      </c>
      <c r="O35" s="51">
        <v>46829</v>
      </c>
      <c r="P35" s="51">
        <v>43167</v>
      </c>
      <c r="Q35" s="51">
        <v>2948</v>
      </c>
      <c r="R35" s="53">
        <v>714</v>
      </c>
      <c r="S35" s="54">
        <v>1.2386330573703281</v>
      </c>
      <c r="T35" s="67">
        <v>1478</v>
      </c>
      <c r="U35" s="55">
        <v>420</v>
      </c>
      <c r="V35" s="68">
        <f t="shared" si="0"/>
        <v>28.416779431664413</v>
      </c>
      <c r="W35" s="51">
        <v>13000</v>
      </c>
      <c r="X35" s="51">
        <v>57300</v>
      </c>
      <c r="Y35" s="51">
        <v>20200</v>
      </c>
      <c r="Z35" s="51">
        <v>6319</v>
      </c>
      <c r="AA35" s="52">
        <v>563.14800000000002</v>
      </c>
      <c r="AB35" s="57">
        <v>275</v>
      </c>
      <c r="AC35" s="52">
        <v>2712</v>
      </c>
      <c r="AD35" s="58">
        <v>3921</v>
      </c>
      <c r="AE35" s="69">
        <v>40912</v>
      </c>
      <c r="AF35" s="18"/>
      <c r="AG35" s="18"/>
    </row>
    <row r="36" spans="1:33" s="19" customFormat="1" ht="8.25" customHeight="1" x14ac:dyDescent="0.15">
      <c r="A36" s="15">
        <v>29</v>
      </c>
      <c r="B36" s="22" t="s">
        <v>28</v>
      </c>
      <c r="C36" s="21"/>
      <c r="D36" s="49">
        <v>8480</v>
      </c>
      <c r="E36" s="50">
        <v>40900</v>
      </c>
      <c r="F36" s="50">
        <v>482</v>
      </c>
      <c r="G36" s="51">
        <v>10858</v>
      </c>
      <c r="H36" s="51">
        <v>10682</v>
      </c>
      <c r="I36" s="51">
        <v>1315</v>
      </c>
      <c r="J36" s="51">
        <v>1406</v>
      </c>
      <c r="K36" s="51">
        <v>7961</v>
      </c>
      <c r="L36" s="52">
        <v>35660</v>
      </c>
      <c r="M36" s="53">
        <v>25073</v>
      </c>
      <c r="N36" s="53">
        <v>10628</v>
      </c>
      <c r="O36" s="51">
        <v>10528</v>
      </c>
      <c r="P36" s="51">
        <v>7290</v>
      </c>
      <c r="Q36" s="51">
        <v>1204</v>
      </c>
      <c r="R36" s="53">
        <v>2035</v>
      </c>
      <c r="S36" s="54">
        <v>0.9748148148148148</v>
      </c>
      <c r="T36" s="67">
        <v>395</v>
      </c>
      <c r="U36" s="55">
        <v>95</v>
      </c>
      <c r="V36" s="68">
        <f t="shared" si="0"/>
        <v>24.050632911392405</v>
      </c>
      <c r="W36" s="51">
        <v>3190</v>
      </c>
      <c r="X36" s="51">
        <v>4180</v>
      </c>
      <c r="Y36" s="51">
        <v>4700</v>
      </c>
      <c r="Z36" s="51">
        <v>243</v>
      </c>
      <c r="AA36" s="52">
        <v>283.70499999999998</v>
      </c>
      <c r="AB36" s="57">
        <v>121</v>
      </c>
      <c r="AC36" s="52" t="s">
        <v>100</v>
      </c>
      <c r="AD36" s="52" t="s">
        <v>100</v>
      </c>
      <c r="AE36" s="52" t="s">
        <v>100</v>
      </c>
      <c r="AF36" s="18"/>
      <c r="AG36" s="18"/>
    </row>
    <row r="37" spans="1:33" s="19" customFormat="1" ht="8.25" customHeight="1" x14ac:dyDescent="0.15">
      <c r="A37" s="15">
        <v>30</v>
      </c>
      <c r="B37" s="22" t="s">
        <v>29</v>
      </c>
      <c r="C37" s="21"/>
      <c r="D37" s="49">
        <v>6250</v>
      </c>
      <c r="E37" s="50">
        <v>28900</v>
      </c>
      <c r="F37" s="50">
        <v>462</v>
      </c>
      <c r="G37" s="51">
        <v>18141</v>
      </c>
      <c r="H37" s="51">
        <v>17976</v>
      </c>
      <c r="I37" s="51">
        <v>5732</v>
      </c>
      <c r="J37" s="51">
        <v>2104</v>
      </c>
      <c r="K37" s="51">
        <v>10140</v>
      </c>
      <c r="L37" s="52">
        <v>55856</v>
      </c>
      <c r="M37" s="53">
        <v>41768</v>
      </c>
      <c r="N37" s="53">
        <v>27202</v>
      </c>
      <c r="O37" s="51">
        <v>19089</v>
      </c>
      <c r="P37" s="51">
        <v>4439</v>
      </c>
      <c r="Q37" s="51">
        <v>1541</v>
      </c>
      <c r="R37" s="53">
        <v>13110</v>
      </c>
      <c r="S37" s="54">
        <v>1.0593229744728081</v>
      </c>
      <c r="T37" s="67">
        <v>1104</v>
      </c>
      <c r="U37" s="55">
        <v>78</v>
      </c>
      <c r="V37" s="68">
        <f t="shared" si="0"/>
        <v>7.0652173913043477</v>
      </c>
      <c r="W37" s="51">
        <v>560</v>
      </c>
      <c r="X37" s="51">
        <v>2750</v>
      </c>
      <c r="Y37" s="51">
        <v>1310</v>
      </c>
      <c r="Z37" s="51">
        <v>282</v>
      </c>
      <c r="AA37" s="52">
        <v>360.13</v>
      </c>
      <c r="AB37" s="57">
        <v>234</v>
      </c>
      <c r="AC37" s="52">
        <v>1581</v>
      </c>
      <c r="AD37" s="58">
        <v>1653</v>
      </c>
      <c r="AE37" s="69">
        <v>13752</v>
      </c>
      <c r="AF37" s="18"/>
      <c r="AG37" s="18"/>
    </row>
    <row r="38" spans="1:33" s="19" customFormat="1" ht="8.25" customHeight="1" x14ac:dyDescent="0.15">
      <c r="A38" s="15">
        <v>31</v>
      </c>
      <c r="B38" s="22" t="s">
        <v>30</v>
      </c>
      <c r="C38" s="21"/>
      <c r="D38" s="49">
        <v>12900</v>
      </c>
      <c r="E38" s="50">
        <v>66000</v>
      </c>
      <c r="F38" s="50">
        <v>512</v>
      </c>
      <c r="G38" s="51">
        <v>14481</v>
      </c>
      <c r="H38" s="51">
        <v>13989</v>
      </c>
      <c r="I38" s="51">
        <v>1905</v>
      </c>
      <c r="J38" s="51">
        <v>2119</v>
      </c>
      <c r="K38" s="51">
        <v>9965</v>
      </c>
      <c r="L38" s="52">
        <v>49031</v>
      </c>
      <c r="M38" s="53">
        <v>33880</v>
      </c>
      <c r="N38" s="53">
        <v>17342</v>
      </c>
      <c r="O38" s="51">
        <v>21850</v>
      </c>
      <c r="P38" s="51">
        <v>15481</v>
      </c>
      <c r="Q38" s="51">
        <v>5395</v>
      </c>
      <c r="R38" s="53">
        <v>974</v>
      </c>
      <c r="S38" s="54">
        <v>1.5269042627533194</v>
      </c>
      <c r="T38" s="67">
        <v>764</v>
      </c>
      <c r="U38" s="55">
        <v>150</v>
      </c>
      <c r="V38" s="68">
        <f t="shared" si="0"/>
        <v>19.633507853403142</v>
      </c>
      <c r="W38" s="51">
        <v>8800</v>
      </c>
      <c r="X38" s="51">
        <v>20700</v>
      </c>
      <c r="Y38" s="51">
        <v>63500</v>
      </c>
      <c r="Z38" s="51">
        <v>445</v>
      </c>
      <c r="AA38" s="52">
        <v>258.43200000000002</v>
      </c>
      <c r="AB38" s="57">
        <v>258</v>
      </c>
      <c r="AC38" s="52">
        <v>586</v>
      </c>
      <c r="AD38" s="58">
        <v>377</v>
      </c>
      <c r="AE38" s="69">
        <v>82079</v>
      </c>
      <c r="AF38" s="18"/>
      <c r="AG38" s="18"/>
    </row>
    <row r="39" spans="1:33" s="19" customFormat="1" ht="8.25" customHeight="1" x14ac:dyDescent="0.15">
      <c r="A39" s="15">
        <v>32</v>
      </c>
      <c r="B39" s="22" t="s">
        <v>31</v>
      </c>
      <c r="C39" s="21"/>
      <c r="D39" s="66">
        <v>17100</v>
      </c>
      <c r="E39" s="50">
        <v>87400</v>
      </c>
      <c r="F39" s="50">
        <v>511</v>
      </c>
      <c r="G39" s="51">
        <v>15285</v>
      </c>
      <c r="H39" s="51">
        <v>14594</v>
      </c>
      <c r="I39" s="51">
        <v>1320</v>
      </c>
      <c r="J39" s="51">
        <v>2174</v>
      </c>
      <c r="K39" s="51">
        <v>11100</v>
      </c>
      <c r="L39" s="52">
        <v>49375</v>
      </c>
      <c r="M39" s="53">
        <v>33863</v>
      </c>
      <c r="N39" s="53">
        <v>14438</v>
      </c>
      <c r="O39" s="51">
        <v>23524</v>
      </c>
      <c r="P39" s="51">
        <v>19997</v>
      </c>
      <c r="Q39" s="51">
        <v>2877</v>
      </c>
      <c r="R39" s="53">
        <v>650</v>
      </c>
      <c r="S39" s="54">
        <v>1.565240534965733</v>
      </c>
      <c r="T39" s="67">
        <v>620</v>
      </c>
      <c r="U39" s="55">
        <v>189</v>
      </c>
      <c r="V39" s="68">
        <f t="shared" si="0"/>
        <v>30.483870967741932</v>
      </c>
      <c r="W39" s="51">
        <v>10900</v>
      </c>
      <c r="X39" s="51">
        <v>32900</v>
      </c>
      <c r="Y39" s="51">
        <v>36100</v>
      </c>
      <c r="Z39" s="51">
        <v>956</v>
      </c>
      <c r="AA39" s="52">
        <v>527.83900000000006</v>
      </c>
      <c r="AB39" s="57">
        <v>430</v>
      </c>
      <c r="AC39" s="52">
        <v>1576</v>
      </c>
      <c r="AD39" s="58">
        <v>1258</v>
      </c>
      <c r="AE39" s="69">
        <v>80222</v>
      </c>
      <c r="AF39" s="18"/>
      <c r="AG39" s="18"/>
    </row>
    <row r="40" spans="1:33" s="19" customFormat="1" ht="8.25" customHeight="1" x14ac:dyDescent="0.15">
      <c r="A40" s="15">
        <v>33</v>
      </c>
      <c r="B40" s="22" t="s">
        <v>32</v>
      </c>
      <c r="C40" s="21"/>
      <c r="D40" s="49">
        <v>29800</v>
      </c>
      <c r="E40" s="50">
        <v>150500</v>
      </c>
      <c r="F40" s="50">
        <v>505</v>
      </c>
      <c r="G40" s="51">
        <v>28699</v>
      </c>
      <c r="H40" s="51">
        <v>28047</v>
      </c>
      <c r="I40" s="51">
        <v>2823</v>
      </c>
      <c r="J40" s="51">
        <v>3407</v>
      </c>
      <c r="K40" s="51">
        <v>21817</v>
      </c>
      <c r="L40" s="52">
        <v>89179</v>
      </c>
      <c r="M40" s="53">
        <v>66262</v>
      </c>
      <c r="N40" s="53">
        <v>29253</v>
      </c>
      <c r="O40" s="51">
        <v>36774</v>
      </c>
      <c r="P40" s="51">
        <v>30540</v>
      </c>
      <c r="Q40" s="51">
        <v>4615</v>
      </c>
      <c r="R40" s="53">
        <v>1619</v>
      </c>
      <c r="S40" s="54">
        <v>1.2904063443048635</v>
      </c>
      <c r="T40" s="67">
        <v>1414</v>
      </c>
      <c r="U40" s="55">
        <v>284</v>
      </c>
      <c r="V40" s="68">
        <f t="shared" si="0"/>
        <v>20.084865629420083</v>
      </c>
      <c r="W40" s="51">
        <v>16800</v>
      </c>
      <c r="X40" s="51">
        <v>34200</v>
      </c>
      <c r="Y40" s="51">
        <v>42700</v>
      </c>
      <c r="Z40" s="51">
        <v>9767</v>
      </c>
      <c r="AA40" s="52">
        <v>488.60599999999999</v>
      </c>
      <c r="AB40" s="57">
        <v>374</v>
      </c>
      <c r="AC40" s="52">
        <v>872</v>
      </c>
      <c r="AD40" s="58">
        <v>1177</v>
      </c>
      <c r="AE40" s="69">
        <v>3232</v>
      </c>
      <c r="AF40" s="18"/>
      <c r="AG40" s="18"/>
    </row>
    <row r="41" spans="1:33" s="19" customFormat="1" ht="8.25" customHeight="1" x14ac:dyDescent="0.15">
      <c r="A41" s="15">
        <v>34</v>
      </c>
      <c r="B41" s="22" t="s">
        <v>33</v>
      </c>
      <c r="C41" s="21"/>
      <c r="D41" s="49">
        <v>22600</v>
      </c>
      <c r="E41" s="50">
        <v>112800</v>
      </c>
      <c r="F41" s="50">
        <v>499</v>
      </c>
      <c r="G41" s="51">
        <v>22290</v>
      </c>
      <c r="H41" s="51">
        <v>21491</v>
      </c>
      <c r="I41" s="51">
        <v>1989</v>
      </c>
      <c r="J41" s="51">
        <v>2580</v>
      </c>
      <c r="K41" s="51">
        <v>16922</v>
      </c>
      <c r="L41" s="52">
        <v>61488</v>
      </c>
      <c r="M41" s="53">
        <v>47726</v>
      </c>
      <c r="N41" s="53">
        <v>24534</v>
      </c>
      <c r="O41" s="51">
        <v>28979</v>
      </c>
      <c r="P41" s="51">
        <v>24037</v>
      </c>
      <c r="Q41" s="51">
        <v>2817</v>
      </c>
      <c r="R41" s="53">
        <v>2125</v>
      </c>
      <c r="S41" s="54">
        <v>1.3144191953553772</v>
      </c>
      <c r="T41" s="67">
        <v>1190</v>
      </c>
      <c r="U41" s="55">
        <v>236</v>
      </c>
      <c r="V41" s="68">
        <f t="shared" si="0"/>
        <v>19.831932773109244</v>
      </c>
      <c r="W41" s="51">
        <v>8670</v>
      </c>
      <c r="X41" s="51">
        <v>25800</v>
      </c>
      <c r="Y41" s="51">
        <v>113000</v>
      </c>
      <c r="Z41" s="51">
        <v>9989</v>
      </c>
      <c r="AA41" s="52">
        <v>618.09199999999998</v>
      </c>
      <c r="AB41" s="57">
        <v>331</v>
      </c>
      <c r="AC41" s="52">
        <v>2162</v>
      </c>
      <c r="AD41" s="58">
        <v>2471</v>
      </c>
      <c r="AE41" s="69">
        <v>13933</v>
      </c>
      <c r="AF41" s="18"/>
      <c r="AG41" s="18"/>
    </row>
    <row r="42" spans="1:33" s="19" customFormat="1" ht="8.25" customHeight="1" x14ac:dyDescent="0.15">
      <c r="A42" s="15">
        <v>35</v>
      </c>
      <c r="B42" s="22" t="s">
        <v>34</v>
      </c>
      <c r="C42" s="21"/>
      <c r="D42" s="49">
        <v>18900</v>
      </c>
      <c r="E42" s="50">
        <v>73000</v>
      </c>
      <c r="F42" s="50">
        <v>386</v>
      </c>
      <c r="G42" s="51">
        <v>15839</v>
      </c>
      <c r="H42" s="51">
        <v>15346</v>
      </c>
      <c r="I42" s="51">
        <v>1515</v>
      </c>
      <c r="J42" s="51">
        <v>1820</v>
      </c>
      <c r="K42" s="51">
        <v>12011</v>
      </c>
      <c r="L42" s="52">
        <v>41080</v>
      </c>
      <c r="M42" s="53">
        <v>32715</v>
      </c>
      <c r="N42" s="53">
        <v>16613</v>
      </c>
      <c r="O42" s="51">
        <v>25330</v>
      </c>
      <c r="P42" s="51">
        <v>22308</v>
      </c>
      <c r="Q42" s="51">
        <v>1948</v>
      </c>
      <c r="R42" s="53">
        <v>1074</v>
      </c>
      <c r="S42" s="54">
        <v>1.6116307183304701</v>
      </c>
      <c r="T42" s="67">
        <v>589</v>
      </c>
      <c r="U42" s="55">
        <v>145</v>
      </c>
      <c r="V42" s="68">
        <f t="shared" si="0"/>
        <v>24.617996604414259</v>
      </c>
      <c r="W42" s="51">
        <v>2590</v>
      </c>
      <c r="X42" s="51">
        <v>14700</v>
      </c>
      <c r="Y42" s="51">
        <v>35400</v>
      </c>
      <c r="Z42" s="51">
        <v>1892</v>
      </c>
      <c r="AA42" s="52">
        <v>439.738</v>
      </c>
      <c r="AB42" s="57">
        <v>243</v>
      </c>
      <c r="AC42" s="52">
        <v>2858</v>
      </c>
      <c r="AD42" s="58">
        <v>2905</v>
      </c>
      <c r="AE42" s="69">
        <v>22453</v>
      </c>
      <c r="AF42" s="18"/>
      <c r="AG42" s="18"/>
    </row>
    <row r="43" spans="1:33" s="19" customFormat="1" ht="8.25" customHeight="1" x14ac:dyDescent="0.15">
      <c r="A43" s="15">
        <v>36</v>
      </c>
      <c r="B43" s="22" t="s">
        <v>35</v>
      </c>
      <c r="C43" s="21"/>
      <c r="D43" s="49">
        <v>11000</v>
      </c>
      <c r="E43" s="50">
        <v>52400</v>
      </c>
      <c r="F43" s="50">
        <v>476</v>
      </c>
      <c r="G43" s="51">
        <v>14568</v>
      </c>
      <c r="H43" s="51">
        <v>14263</v>
      </c>
      <c r="I43" s="51">
        <v>2905</v>
      </c>
      <c r="J43" s="51">
        <v>1659</v>
      </c>
      <c r="K43" s="51">
        <v>9699</v>
      </c>
      <c r="L43" s="52">
        <v>45607</v>
      </c>
      <c r="M43" s="53">
        <v>33097</v>
      </c>
      <c r="N43" s="53">
        <v>19186</v>
      </c>
      <c r="O43" s="51">
        <v>15932</v>
      </c>
      <c r="P43" s="51">
        <v>10783</v>
      </c>
      <c r="Q43" s="51">
        <v>3743</v>
      </c>
      <c r="R43" s="53">
        <v>1407</v>
      </c>
      <c r="S43" s="54">
        <v>1.1042417521485999</v>
      </c>
      <c r="T43" s="67">
        <v>955</v>
      </c>
      <c r="U43" s="55">
        <v>123</v>
      </c>
      <c r="V43" s="68">
        <f t="shared" si="0"/>
        <v>12.879581151832461</v>
      </c>
      <c r="W43" s="51">
        <v>3990</v>
      </c>
      <c r="X43" s="51">
        <v>22700</v>
      </c>
      <c r="Y43" s="51">
        <v>42100</v>
      </c>
      <c r="Z43" s="51">
        <v>778</v>
      </c>
      <c r="AA43" s="52">
        <v>313.07100000000003</v>
      </c>
      <c r="AB43" s="57">
        <v>296</v>
      </c>
      <c r="AC43" s="52">
        <v>1321</v>
      </c>
      <c r="AD43" s="58">
        <v>1261</v>
      </c>
      <c r="AE43" s="69">
        <v>9673</v>
      </c>
      <c r="AF43" s="18"/>
      <c r="AG43" s="18"/>
    </row>
    <row r="44" spans="1:33" s="19" customFormat="1" ht="8.25" customHeight="1" x14ac:dyDescent="0.15">
      <c r="A44" s="15">
        <v>37</v>
      </c>
      <c r="B44" s="22" t="s">
        <v>36</v>
      </c>
      <c r="C44" s="21"/>
      <c r="D44" s="66">
        <v>11700</v>
      </c>
      <c r="E44" s="50">
        <v>58000</v>
      </c>
      <c r="F44" s="50">
        <v>496</v>
      </c>
      <c r="G44" s="51">
        <v>16459</v>
      </c>
      <c r="H44" s="51">
        <v>16023</v>
      </c>
      <c r="I44" s="51">
        <v>1752</v>
      </c>
      <c r="J44" s="51">
        <v>1826</v>
      </c>
      <c r="K44" s="51">
        <v>12445</v>
      </c>
      <c r="L44" s="52">
        <v>50978</v>
      </c>
      <c r="M44" s="53">
        <v>37113</v>
      </c>
      <c r="N44" s="53">
        <v>18190</v>
      </c>
      <c r="O44" s="51">
        <v>17662</v>
      </c>
      <c r="P44" s="51">
        <v>14919</v>
      </c>
      <c r="Q44" s="51">
        <v>1521</v>
      </c>
      <c r="R44" s="53">
        <v>1221</v>
      </c>
      <c r="S44" s="54">
        <v>1.079254506568897</v>
      </c>
      <c r="T44" s="67">
        <v>808</v>
      </c>
      <c r="U44" s="55">
        <v>121</v>
      </c>
      <c r="V44" s="68">
        <f t="shared" si="0"/>
        <v>14.975247524752474</v>
      </c>
      <c r="W44" s="51">
        <v>4770</v>
      </c>
      <c r="X44" s="51">
        <v>20900</v>
      </c>
      <c r="Y44" s="51">
        <v>33000</v>
      </c>
      <c r="Z44" s="51">
        <v>4196</v>
      </c>
      <c r="AA44" s="52">
        <v>87.183000000000007</v>
      </c>
      <c r="AB44" s="57">
        <v>5</v>
      </c>
      <c r="AC44" s="52">
        <v>1234</v>
      </c>
      <c r="AD44" s="58">
        <v>1675</v>
      </c>
      <c r="AE44" s="69">
        <v>15855</v>
      </c>
      <c r="AF44" s="18"/>
      <c r="AG44" s="18"/>
    </row>
    <row r="45" spans="1:33" s="19" customFormat="1" ht="8.25" customHeight="1" x14ac:dyDescent="0.15">
      <c r="A45" s="15">
        <v>38</v>
      </c>
      <c r="B45" s="22" t="s">
        <v>37</v>
      </c>
      <c r="C45" s="21"/>
      <c r="D45" s="49">
        <v>13400</v>
      </c>
      <c r="E45" s="50">
        <v>63500</v>
      </c>
      <c r="F45" s="50">
        <v>474</v>
      </c>
      <c r="G45" s="51">
        <v>21734</v>
      </c>
      <c r="H45" s="51">
        <v>21221</v>
      </c>
      <c r="I45" s="51">
        <v>4528</v>
      </c>
      <c r="J45" s="51">
        <v>2417</v>
      </c>
      <c r="K45" s="51">
        <v>14276</v>
      </c>
      <c r="L45" s="52">
        <v>59653</v>
      </c>
      <c r="M45" s="53">
        <v>46304</v>
      </c>
      <c r="N45" s="53">
        <v>28654</v>
      </c>
      <c r="O45" s="51">
        <v>26501</v>
      </c>
      <c r="P45" s="51">
        <v>13462</v>
      </c>
      <c r="Q45" s="51">
        <v>2565</v>
      </c>
      <c r="R45" s="53">
        <v>10475</v>
      </c>
      <c r="S45" s="54">
        <v>1.2340395809080327</v>
      </c>
      <c r="T45" s="67">
        <v>1226</v>
      </c>
      <c r="U45" s="55">
        <v>150</v>
      </c>
      <c r="V45" s="68">
        <f t="shared" si="0"/>
        <v>12.234910277324634</v>
      </c>
      <c r="W45" s="51">
        <v>4830</v>
      </c>
      <c r="X45" s="51">
        <v>9990</v>
      </c>
      <c r="Y45" s="51">
        <v>203400</v>
      </c>
      <c r="Z45" s="51">
        <v>2453</v>
      </c>
      <c r="AA45" s="52">
        <v>401.01799999999997</v>
      </c>
      <c r="AB45" s="57">
        <v>533</v>
      </c>
      <c r="AC45" s="52">
        <v>3444</v>
      </c>
      <c r="AD45" s="58">
        <v>3884</v>
      </c>
      <c r="AE45" s="69">
        <v>74251</v>
      </c>
      <c r="AF45" s="18"/>
      <c r="AG45" s="18"/>
    </row>
    <row r="46" spans="1:33" s="19" customFormat="1" ht="8.25" customHeight="1" x14ac:dyDescent="0.15">
      <c r="A46" s="15">
        <v>39</v>
      </c>
      <c r="B46" s="22" t="s">
        <v>38</v>
      </c>
      <c r="C46" s="21"/>
      <c r="D46" s="49">
        <v>11300</v>
      </c>
      <c r="E46" s="50">
        <v>48900</v>
      </c>
      <c r="F46" s="50">
        <v>433</v>
      </c>
      <c r="G46" s="51">
        <v>12657</v>
      </c>
      <c r="H46" s="51">
        <v>12345</v>
      </c>
      <c r="I46" s="51">
        <v>4112</v>
      </c>
      <c r="J46" s="51">
        <v>1032</v>
      </c>
      <c r="K46" s="51">
        <v>7201</v>
      </c>
      <c r="L46" s="52">
        <v>36036</v>
      </c>
      <c r="M46" s="53">
        <v>26993</v>
      </c>
      <c r="N46" s="53">
        <v>19349</v>
      </c>
      <c r="O46" s="51">
        <v>14328</v>
      </c>
      <c r="P46" s="51">
        <v>10169</v>
      </c>
      <c r="Q46" s="51">
        <v>2420</v>
      </c>
      <c r="R46" s="53">
        <v>1739</v>
      </c>
      <c r="S46" s="54">
        <v>1.1416733067729083</v>
      </c>
      <c r="T46" s="67">
        <v>1113</v>
      </c>
      <c r="U46" s="55">
        <v>114</v>
      </c>
      <c r="V46" s="68">
        <f t="shared" si="0"/>
        <v>10.242587601078167</v>
      </c>
      <c r="W46" s="51">
        <v>3090</v>
      </c>
      <c r="X46" s="51">
        <v>5990</v>
      </c>
      <c r="Y46" s="51">
        <v>26000</v>
      </c>
      <c r="Z46" s="51">
        <v>261</v>
      </c>
      <c r="AA46" s="52">
        <v>594.23400000000004</v>
      </c>
      <c r="AB46" s="57">
        <v>550</v>
      </c>
      <c r="AC46" s="52">
        <v>1599</v>
      </c>
      <c r="AD46" s="58">
        <v>1762</v>
      </c>
      <c r="AE46" s="69">
        <v>62803</v>
      </c>
      <c r="AF46" s="18"/>
      <c r="AG46" s="18"/>
    </row>
    <row r="47" spans="1:33" s="19" customFormat="1" ht="8.25" customHeight="1" x14ac:dyDescent="0.15">
      <c r="A47" s="15">
        <v>40</v>
      </c>
      <c r="B47" s="22" t="s">
        <v>39</v>
      </c>
      <c r="C47" s="21"/>
      <c r="D47" s="49">
        <v>34900</v>
      </c>
      <c r="E47" s="50">
        <v>145200</v>
      </c>
      <c r="F47" s="50">
        <v>416</v>
      </c>
      <c r="G47" s="51">
        <v>28375</v>
      </c>
      <c r="H47" s="51">
        <v>27239</v>
      </c>
      <c r="I47" s="51">
        <v>6955</v>
      </c>
      <c r="J47" s="51">
        <v>3404</v>
      </c>
      <c r="K47" s="51">
        <v>16880</v>
      </c>
      <c r="L47" s="52">
        <v>88460</v>
      </c>
      <c r="M47" s="53">
        <v>64179</v>
      </c>
      <c r="N47" s="53">
        <v>38077</v>
      </c>
      <c r="O47" s="51">
        <v>61154</v>
      </c>
      <c r="P47" s="51">
        <v>51680</v>
      </c>
      <c r="Q47" s="51">
        <v>4620</v>
      </c>
      <c r="R47" s="53">
        <v>4855</v>
      </c>
      <c r="S47" s="54">
        <v>2.189702091091378</v>
      </c>
      <c r="T47" s="67">
        <v>1977</v>
      </c>
      <c r="U47" s="55">
        <v>344</v>
      </c>
      <c r="V47" s="68">
        <f t="shared" si="0"/>
        <v>17.400101163378856</v>
      </c>
      <c r="W47" s="51">
        <v>11800</v>
      </c>
      <c r="X47" s="51">
        <v>22500</v>
      </c>
      <c r="Y47" s="51">
        <v>80300</v>
      </c>
      <c r="Z47" s="51">
        <v>3364</v>
      </c>
      <c r="AA47" s="52">
        <v>222.31299999999999</v>
      </c>
      <c r="AB47" s="57">
        <v>191</v>
      </c>
      <c r="AC47" s="52">
        <v>2386</v>
      </c>
      <c r="AD47" s="58">
        <v>2707</v>
      </c>
      <c r="AE47" s="69">
        <v>18283</v>
      </c>
      <c r="AF47" s="18"/>
      <c r="AG47" s="18"/>
    </row>
    <row r="48" spans="1:33" s="19" customFormat="1" ht="8.25" customHeight="1" x14ac:dyDescent="0.15">
      <c r="A48" s="15">
        <v>41</v>
      </c>
      <c r="B48" s="22" t="s">
        <v>40</v>
      </c>
      <c r="C48" s="21"/>
      <c r="D48" s="66">
        <v>23900</v>
      </c>
      <c r="E48" s="50">
        <v>104200</v>
      </c>
      <c r="F48" s="50">
        <v>436</v>
      </c>
      <c r="G48" s="51">
        <v>14330</v>
      </c>
      <c r="H48" s="51">
        <v>13417</v>
      </c>
      <c r="I48" s="51">
        <v>4060</v>
      </c>
      <c r="J48" s="51">
        <v>1814</v>
      </c>
      <c r="K48" s="51">
        <v>7543</v>
      </c>
      <c r="L48" s="52">
        <v>49540</v>
      </c>
      <c r="M48" s="53">
        <v>34610</v>
      </c>
      <c r="N48" s="53">
        <v>19015</v>
      </c>
      <c r="O48" s="51">
        <v>41836</v>
      </c>
      <c r="P48" s="51">
        <v>36350</v>
      </c>
      <c r="Q48" s="51">
        <v>2488</v>
      </c>
      <c r="R48" s="53">
        <v>2998</v>
      </c>
      <c r="S48" s="54">
        <v>3.0074042124937099</v>
      </c>
      <c r="T48" s="67">
        <v>1219</v>
      </c>
      <c r="U48" s="55">
        <v>227</v>
      </c>
      <c r="V48" s="68">
        <f t="shared" si="0"/>
        <v>18.621821164889255</v>
      </c>
      <c r="W48" s="51">
        <v>2110</v>
      </c>
      <c r="X48" s="51">
        <v>52600</v>
      </c>
      <c r="Y48" s="51">
        <v>82900</v>
      </c>
      <c r="Z48" s="51">
        <v>319</v>
      </c>
      <c r="AA48" s="52">
        <v>110.61</v>
      </c>
      <c r="AB48" s="52">
        <v>130</v>
      </c>
      <c r="AC48" s="52">
        <v>1609</v>
      </c>
      <c r="AD48" s="58">
        <v>1854</v>
      </c>
      <c r="AE48" s="69">
        <v>9724</v>
      </c>
      <c r="AF48" s="18"/>
      <c r="AG48" s="18"/>
    </row>
    <row r="49" spans="1:33" s="19" customFormat="1" ht="8.25" customHeight="1" x14ac:dyDescent="0.15">
      <c r="A49" s="15">
        <v>42</v>
      </c>
      <c r="B49" s="22" t="s">
        <v>41</v>
      </c>
      <c r="C49" s="21"/>
      <c r="D49" s="49">
        <v>11100</v>
      </c>
      <c r="E49" s="50">
        <v>46800</v>
      </c>
      <c r="F49" s="50">
        <v>422</v>
      </c>
      <c r="G49" s="51">
        <v>17936</v>
      </c>
      <c r="H49" s="51">
        <v>17500</v>
      </c>
      <c r="I49" s="51">
        <v>5524</v>
      </c>
      <c r="J49" s="51">
        <v>2384</v>
      </c>
      <c r="K49" s="51">
        <v>9592</v>
      </c>
      <c r="L49" s="52">
        <v>58367</v>
      </c>
      <c r="M49" s="53">
        <v>41698</v>
      </c>
      <c r="N49" s="53">
        <v>25107</v>
      </c>
      <c r="O49" s="51">
        <v>27146</v>
      </c>
      <c r="P49" s="51">
        <v>13158</v>
      </c>
      <c r="Q49" s="51">
        <v>10840</v>
      </c>
      <c r="R49" s="53">
        <v>3148</v>
      </c>
      <c r="S49" s="54">
        <v>1.5339323049104368</v>
      </c>
      <c r="T49" s="67">
        <v>1491</v>
      </c>
      <c r="U49" s="55">
        <v>104</v>
      </c>
      <c r="V49" s="68">
        <f t="shared" si="0"/>
        <v>6.9751844399731731</v>
      </c>
      <c r="W49" s="51">
        <v>6940</v>
      </c>
      <c r="X49" s="51">
        <v>90600</v>
      </c>
      <c r="Y49" s="51">
        <v>200900</v>
      </c>
      <c r="Z49" s="51">
        <v>1763</v>
      </c>
      <c r="AA49" s="52">
        <v>246.30099999999999</v>
      </c>
      <c r="AB49" s="52">
        <v>118</v>
      </c>
      <c r="AC49" s="52">
        <v>5998</v>
      </c>
      <c r="AD49" s="58">
        <v>6314</v>
      </c>
      <c r="AE49" s="69">
        <v>250771</v>
      </c>
      <c r="AF49" s="18"/>
      <c r="AG49" s="18"/>
    </row>
    <row r="50" spans="1:33" s="19" customFormat="1" ht="8.25" customHeight="1" x14ac:dyDescent="0.15">
      <c r="A50" s="15">
        <v>43</v>
      </c>
      <c r="B50" s="22" t="s">
        <v>42</v>
      </c>
      <c r="C50" s="21"/>
      <c r="D50" s="49">
        <v>33300</v>
      </c>
      <c r="E50" s="50">
        <v>156500</v>
      </c>
      <c r="F50" s="50">
        <v>470</v>
      </c>
      <c r="G50" s="51">
        <v>33952</v>
      </c>
      <c r="H50" s="51">
        <v>32616</v>
      </c>
      <c r="I50" s="51">
        <v>10812</v>
      </c>
      <c r="J50" s="51">
        <v>3731</v>
      </c>
      <c r="K50" s="51">
        <v>18073</v>
      </c>
      <c r="L50" s="52">
        <v>112286</v>
      </c>
      <c r="M50" s="53">
        <v>79336</v>
      </c>
      <c r="N50" s="53">
        <v>51827</v>
      </c>
      <c r="O50" s="51">
        <v>77670</v>
      </c>
      <c r="P50" s="51">
        <v>52149</v>
      </c>
      <c r="Q50" s="51">
        <v>17425</v>
      </c>
      <c r="R50" s="53">
        <v>8095</v>
      </c>
      <c r="S50" s="54">
        <v>2.3474476380451539</v>
      </c>
      <c r="T50" s="67">
        <v>3407</v>
      </c>
      <c r="U50" s="55">
        <v>361</v>
      </c>
      <c r="V50" s="68">
        <f t="shared" si="0"/>
        <v>10.595832110361021</v>
      </c>
      <c r="W50" s="51">
        <v>43800</v>
      </c>
      <c r="X50" s="51">
        <v>134700</v>
      </c>
      <c r="Y50" s="51">
        <v>349500</v>
      </c>
      <c r="Z50" s="51">
        <v>1844</v>
      </c>
      <c r="AA50" s="52">
        <v>466.25</v>
      </c>
      <c r="AB50" s="53">
        <v>1050</v>
      </c>
      <c r="AC50" s="52">
        <v>2829</v>
      </c>
      <c r="AD50" s="58">
        <v>2591</v>
      </c>
      <c r="AE50" s="69">
        <v>15323</v>
      </c>
      <c r="AF50" s="18"/>
      <c r="AG50" s="18"/>
    </row>
    <row r="51" spans="1:33" s="19" customFormat="1" ht="8.25" customHeight="1" x14ac:dyDescent="0.15">
      <c r="A51" s="15">
        <v>44</v>
      </c>
      <c r="B51" s="22" t="s">
        <v>43</v>
      </c>
      <c r="C51" s="21"/>
      <c r="D51" s="49">
        <v>20200</v>
      </c>
      <c r="E51" s="50">
        <v>81400</v>
      </c>
      <c r="F51" s="50">
        <v>403</v>
      </c>
      <c r="G51" s="51">
        <v>19133</v>
      </c>
      <c r="H51" s="51">
        <v>18273</v>
      </c>
      <c r="I51" s="51">
        <v>2965</v>
      </c>
      <c r="J51" s="51">
        <v>1961</v>
      </c>
      <c r="K51" s="51">
        <v>13347</v>
      </c>
      <c r="L51" s="52">
        <v>52600</v>
      </c>
      <c r="M51" s="53">
        <v>39162</v>
      </c>
      <c r="N51" s="53">
        <v>21496</v>
      </c>
      <c r="O51" s="51">
        <v>31829</v>
      </c>
      <c r="P51" s="51">
        <v>24008</v>
      </c>
      <c r="Q51" s="51">
        <v>6159</v>
      </c>
      <c r="R51" s="53">
        <v>1662</v>
      </c>
      <c r="S51" s="54">
        <v>1.6913225995005048</v>
      </c>
      <c r="T51" s="67">
        <v>1208</v>
      </c>
      <c r="U51" s="55">
        <v>187</v>
      </c>
      <c r="V51" s="68">
        <f t="shared" si="0"/>
        <v>15.480132450331126</v>
      </c>
      <c r="W51" s="51">
        <v>12100</v>
      </c>
      <c r="X51" s="51">
        <v>51100</v>
      </c>
      <c r="Y51" s="51">
        <v>148000</v>
      </c>
      <c r="Z51" s="51">
        <v>1265</v>
      </c>
      <c r="AA51" s="52">
        <v>454.565</v>
      </c>
      <c r="AB51" s="52">
        <v>1148</v>
      </c>
      <c r="AC51" s="52">
        <v>1914</v>
      </c>
      <c r="AD51" s="58">
        <v>2088</v>
      </c>
      <c r="AE51" s="69">
        <v>30830</v>
      </c>
      <c r="AF51" s="18"/>
      <c r="AG51" s="18"/>
    </row>
    <row r="52" spans="1:33" s="19" customFormat="1" ht="8.25" customHeight="1" x14ac:dyDescent="0.15">
      <c r="A52" s="15">
        <v>45</v>
      </c>
      <c r="B52" s="22" t="s">
        <v>44</v>
      </c>
      <c r="C52" s="21"/>
      <c r="D52" s="49">
        <v>16000</v>
      </c>
      <c r="E52" s="50">
        <v>76000</v>
      </c>
      <c r="F52" s="50">
        <v>475</v>
      </c>
      <c r="G52" s="51">
        <v>21117</v>
      </c>
      <c r="H52" s="51">
        <v>20314</v>
      </c>
      <c r="I52" s="51">
        <v>7040</v>
      </c>
      <c r="J52" s="51">
        <v>1670</v>
      </c>
      <c r="K52" s="51">
        <v>11604</v>
      </c>
      <c r="L52" s="52">
        <v>58266</v>
      </c>
      <c r="M52" s="53">
        <v>44375</v>
      </c>
      <c r="N52" s="53">
        <v>31570</v>
      </c>
      <c r="O52" s="51">
        <v>42239</v>
      </c>
      <c r="P52" s="51">
        <v>21999</v>
      </c>
      <c r="Q52" s="51">
        <v>17528</v>
      </c>
      <c r="R52" s="53">
        <v>2713</v>
      </c>
      <c r="S52" s="54">
        <v>2.0643663555055962</v>
      </c>
      <c r="T52" s="67">
        <v>3348</v>
      </c>
      <c r="U52" s="55">
        <v>173</v>
      </c>
      <c r="V52" s="68">
        <f t="shared" si="0"/>
        <v>5.1672640382317798</v>
      </c>
      <c r="W52" s="51">
        <v>13600</v>
      </c>
      <c r="X52" s="51">
        <v>250000</v>
      </c>
      <c r="Y52" s="51">
        <v>796900</v>
      </c>
      <c r="Z52" s="51">
        <v>3816</v>
      </c>
      <c r="AA52" s="52">
        <v>585.90800000000002</v>
      </c>
      <c r="AB52" s="53">
        <v>1999</v>
      </c>
      <c r="AC52" s="52">
        <v>950</v>
      </c>
      <c r="AD52" s="58">
        <v>1176</v>
      </c>
      <c r="AE52" s="69">
        <v>100130</v>
      </c>
      <c r="AF52" s="18"/>
      <c r="AG52" s="18"/>
    </row>
    <row r="53" spans="1:33" s="19" customFormat="1" ht="8.25" customHeight="1" x14ac:dyDescent="0.15">
      <c r="A53" s="15">
        <v>46</v>
      </c>
      <c r="B53" s="22" t="s">
        <v>45</v>
      </c>
      <c r="C53" s="21"/>
      <c r="D53" s="49">
        <v>19300</v>
      </c>
      <c r="E53" s="50">
        <v>88400</v>
      </c>
      <c r="F53" s="50">
        <v>458</v>
      </c>
      <c r="G53" s="51">
        <v>29717</v>
      </c>
      <c r="H53" s="51">
        <v>28276</v>
      </c>
      <c r="I53" s="51">
        <v>8781</v>
      </c>
      <c r="J53" s="51">
        <v>2939</v>
      </c>
      <c r="K53" s="51">
        <v>16556</v>
      </c>
      <c r="L53" s="52">
        <v>68469</v>
      </c>
      <c r="M53" s="53">
        <v>55146</v>
      </c>
      <c r="N53" s="53">
        <v>37580</v>
      </c>
      <c r="O53" s="51">
        <v>70338</v>
      </c>
      <c r="P53" s="51">
        <v>19957</v>
      </c>
      <c r="Q53" s="51">
        <v>41260</v>
      </c>
      <c r="R53" s="53">
        <v>9121</v>
      </c>
      <c r="S53" s="54">
        <v>2.4283790781978252</v>
      </c>
      <c r="T53" s="67">
        <v>4772</v>
      </c>
      <c r="U53" s="55">
        <v>208</v>
      </c>
      <c r="V53" s="68">
        <f t="shared" si="0"/>
        <v>4.3587594300083818</v>
      </c>
      <c r="W53" s="51">
        <v>13500</v>
      </c>
      <c r="X53" s="51">
        <v>351100</v>
      </c>
      <c r="Y53" s="51">
        <v>1234000</v>
      </c>
      <c r="Z53" s="51">
        <v>12008</v>
      </c>
      <c r="AA53" s="52">
        <v>588.68299999999999</v>
      </c>
      <c r="AB53" s="53">
        <v>708</v>
      </c>
      <c r="AC53" s="52">
        <v>3115</v>
      </c>
      <c r="AD53" s="58">
        <v>3319</v>
      </c>
      <c r="AE53" s="69">
        <v>58928</v>
      </c>
      <c r="AF53" s="18"/>
      <c r="AG53" s="18"/>
    </row>
    <row r="54" spans="1:33" s="19" customFormat="1" ht="8.25" customHeight="1" x14ac:dyDescent="0.15">
      <c r="A54" s="15">
        <v>47</v>
      </c>
      <c r="B54" s="22" t="s">
        <v>46</v>
      </c>
      <c r="C54" s="21"/>
      <c r="D54" s="49">
        <v>650</v>
      </c>
      <c r="E54" s="50">
        <v>2090</v>
      </c>
      <c r="F54" s="50">
        <v>322</v>
      </c>
      <c r="G54" s="51">
        <v>11310</v>
      </c>
      <c r="H54" s="51">
        <v>10875</v>
      </c>
      <c r="I54" s="51">
        <v>3621</v>
      </c>
      <c r="J54" s="51">
        <v>1347</v>
      </c>
      <c r="K54" s="51">
        <v>5907</v>
      </c>
      <c r="L54" s="52">
        <v>26129</v>
      </c>
      <c r="M54" s="53">
        <v>18207</v>
      </c>
      <c r="N54" s="53">
        <v>13288</v>
      </c>
      <c r="O54" s="51">
        <v>19475</v>
      </c>
      <c r="P54" s="51">
        <v>379</v>
      </c>
      <c r="Q54" s="51">
        <v>18185</v>
      </c>
      <c r="R54" s="53">
        <v>911</v>
      </c>
      <c r="S54" s="54">
        <v>1.7575128598501941</v>
      </c>
      <c r="T54" s="67">
        <v>910</v>
      </c>
      <c r="U54" s="55">
        <v>5</v>
      </c>
      <c r="V54" s="68">
        <f t="shared" si="0"/>
        <v>0.5494505494505495</v>
      </c>
      <c r="W54" s="51">
        <v>4310</v>
      </c>
      <c r="X54" s="51">
        <v>81900</v>
      </c>
      <c r="Y54" s="51">
        <v>203400</v>
      </c>
      <c r="Z54" s="51">
        <v>1251</v>
      </c>
      <c r="AA54" s="52">
        <v>115.602</v>
      </c>
      <c r="AB54" s="53">
        <v>2</v>
      </c>
      <c r="AC54" s="52">
        <v>2733</v>
      </c>
      <c r="AD54" s="58">
        <v>2071</v>
      </c>
      <c r="AE54" s="69">
        <v>15685</v>
      </c>
      <c r="AF54" s="18"/>
      <c r="AG54" s="18"/>
    </row>
    <row r="55" spans="1:33" s="19" customFormat="1" ht="7.5" customHeight="1" x14ac:dyDescent="0.15">
      <c r="A55" s="29"/>
      <c r="B55" s="22"/>
      <c r="C55" s="21"/>
      <c r="D55" s="70"/>
      <c r="E55" s="71"/>
      <c r="F55" s="71"/>
      <c r="G55" s="71"/>
      <c r="H55" s="71"/>
      <c r="I55" s="71"/>
      <c r="J55" s="71"/>
      <c r="K55" s="71"/>
      <c r="L55" s="52"/>
      <c r="M55" s="53"/>
      <c r="N55" s="53"/>
      <c r="O55" s="71"/>
      <c r="P55" s="71"/>
      <c r="Q55" s="71"/>
      <c r="R55" s="29"/>
      <c r="S55" s="29"/>
      <c r="T55" s="51"/>
      <c r="U55" s="51"/>
      <c r="V55" s="51"/>
      <c r="W55" s="51"/>
      <c r="X55" s="63"/>
      <c r="Y55" s="51"/>
      <c r="Z55" s="51"/>
      <c r="AA55" s="71"/>
      <c r="AB55" s="53"/>
      <c r="AC55" s="52"/>
      <c r="AD55" s="71"/>
      <c r="AE55" s="72"/>
      <c r="AF55" s="18"/>
      <c r="AG55" s="18"/>
    </row>
    <row r="56" spans="1:33" s="19" customFormat="1" ht="9.75" x14ac:dyDescent="0.15">
      <c r="A56" s="148" t="s">
        <v>47</v>
      </c>
      <c r="B56" s="148"/>
      <c r="C56" s="24"/>
      <c r="D56" s="73">
        <f t="shared" ref="D56:S56" si="1">RANK(D23,D8:D54)</f>
        <v>12</v>
      </c>
      <c r="E56" s="74">
        <f t="shared" si="1"/>
        <v>12</v>
      </c>
      <c r="F56" s="74">
        <f t="shared" si="1"/>
        <v>8</v>
      </c>
      <c r="G56" s="74">
        <f t="shared" si="1"/>
        <v>40</v>
      </c>
      <c r="H56" s="74">
        <f t="shared" si="1"/>
        <v>40</v>
      </c>
      <c r="I56" s="74">
        <f t="shared" si="1"/>
        <v>44</v>
      </c>
      <c r="J56" s="74">
        <f t="shared" si="1"/>
        <v>37</v>
      </c>
      <c r="K56" s="74">
        <f t="shared" si="1"/>
        <v>37</v>
      </c>
      <c r="L56" s="75">
        <f t="shared" si="1"/>
        <v>38</v>
      </c>
      <c r="M56" s="75">
        <f t="shared" si="1"/>
        <v>39</v>
      </c>
      <c r="N56" s="75">
        <f t="shared" si="1"/>
        <v>41</v>
      </c>
      <c r="O56" s="74">
        <f t="shared" si="1"/>
        <v>17</v>
      </c>
      <c r="P56" s="74">
        <f t="shared" si="1"/>
        <v>14</v>
      </c>
      <c r="Q56" s="74">
        <f t="shared" si="1"/>
        <v>45</v>
      </c>
      <c r="R56" s="74">
        <f t="shared" si="1"/>
        <v>46</v>
      </c>
      <c r="S56" s="74">
        <f t="shared" si="1"/>
        <v>2</v>
      </c>
      <c r="T56" s="76">
        <v>39</v>
      </c>
      <c r="U56" s="76">
        <v>12</v>
      </c>
      <c r="V56" s="77">
        <f t="shared" ref="V56:AB56" si="2">RANK(V23,V8:V54)</f>
        <v>1</v>
      </c>
      <c r="W56" s="78">
        <f t="shared" si="2"/>
        <v>43</v>
      </c>
      <c r="X56" s="78">
        <f t="shared" si="2"/>
        <v>43</v>
      </c>
      <c r="Y56" s="78">
        <f t="shared" si="2"/>
        <v>37</v>
      </c>
      <c r="Z56" s="78">
        <f t="shared" si="2"/>
        <v>34</v>
      </c>
      <c r="AA56" s="75">
        <f t="shared" si="2"/>
        <v>35</v>
      </c>
      <c r="AB56" s="30">
        <f t="shared" si="2"/>
        <v>40</v>
      </c>
      <c r="AC56" s="74">
        <f>RANK(AC23,AC9:AC54,0)</f>
        <v>38</v>
      </c>
      <c r="AD56" s="74">
        <v>37</v>
      </c>
      <c r="AE56" s="79">
        <v>23</v>
      </c>
    </row>
    <row r="57" spans="1:33" s="19" customFormat="1" ht="12" customHeight="1" x14ac:dyDescent="0.15">
      <c r="A57" s="149" t="s">
        <v>48</v>
      </c>
      <c r="B57" s="149"/>
      <c r="C57" s="25"/>
      <c r="D57" s="172" t="s">
        <v>65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34" t="s">
        <v>82</v>
      </c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</row>
    <row r="58" spans="1:33" s="27" customFormat="1" ht="1.5" customHeight="1" x14ac:dyDescent="0.15">
      <c r="A58" s="28"/>
      <c r="B58" s="28"/>
      <c r="C58" s="21"/>
      <c r="D58" s="80"/>
      <c r="E58" s="12"/>
      <c r="F58" s="12"/>
      <c r="G58" s="81"/>
      <c r="H58" s="82"/>
      <c r="I58" s="82"/>
      <c r="J58" s="26"/>
      <c r="K58" s="26"/>
      <c r="L58" s="83"/>
      <c r="M58" s="83"/>
      <c r="N58" s="83"/>
      <c r="O58" s="82"/>
      <c r="P58" s="82"/>
      <c r="Q58" s="26"/>
      <c r="R58" s="26"/>
      <c r="S58" s="26"/>
      <c r="T58" s="84"/>
      <c r="U58" s="85"/>
      <c r="V58" s="86"/>
      <c r="W58" s="26"/>
      <c r="AA58" s="81"/>
      <c r="AB58" s="81"/>
      <c r="AC58" s="81"/>
      <c r="AD58" s="87"/>
      <c r="AE58" s="81"/>
    </row>
    <row r="59" spans="1:33" s="27" customFormat="1" ht="9.75" customHeight="1" x14ac:dyDescent="0.15">
      <c r="A59" s="148" t="s">
        <v>52</v>
      </c>
      <c r="B59" s="148"/>
      <c r="C59" s="21"/>
      <c r="D59" s="136" t="s">
        <v>115</v>
      </c>
      <c r="E59" s="142"/>
      <c r="F59" s="137"/>
      <c r="G59" s="159" t="s">
        <v>66</v>
      </c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81"/>
      <c r="T59" s="88" t="s">
        <v>83</v>
      </c>
      <c r="U59" s="89"/>
      <c r="V59" s="90"/>
      <c r="W59" s="142" t="s">
        <v>90</v>
      </c>
      <c r="X59" s="142"/>
      <c r="Y59" s="142"/>
      <c r="Z59" s="142"/>
      <c r="AA59" s="136" t="s">
        <v>110</v>
      </c>
      <c r="AB59" s="183" t="s">
        <v>112</v>
      </c>
      <c r="AC59" s="136" t="s">
        <v>111</v>
      </c>
      <c r="AD59" s="137"/>
      <c r="AE59" s="136" t="s">
        <v>113</v>
      </c>
    </row>
    <row r="60" spans="1:33" s="27" customFormat="1" ht="9.75" customHeight="1" x14ac:dyDescent="0.15">
      <c r="A60" s="29"/>
      <c r="B60" s="29"/>
      <c r="C60" s="21"/>
      <c r="D60" s="136"/>
      <c r="E60" s="142"/>
      <c r="F60" s="137"/>
      <c r="G60" s="159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81"/>
      <c r="T60" s="80"/>
      <c r="U60" s="12"/>
      <c r="V60" s="91"/>
      <c r="W60" s="142"/>
      <c r="X60" s="142"/>
      <c r="Y60" s="142"/>
      <c r="Z60" s="142"/>
      <c r="AA60" s="136"/>
      <c r="AB60" s="183"/>
      <c r="AC60" s="136"/>
      <c r="AD60" s="137"/>
      <c r="AE60" s="136"/>
    </row>
    <row r="61" spans="1:33" s="27" customFormat="1" ht="9.75" customHeight="1" x14ac:dyDescent="0.15">
      <c r="A61" s="29"/>
      <c r="B61" s="29"/>
      <c r="C61" s="21"/>
      <c r="D61" s="136"/>
      <c r="E61" s="142"/>
      <c r="F61" s="137"/>
      <c r="G61" s="159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81"/>
      <c r="T61" s="80"/>
      <c r="U61" s="12"/>
      <c r="V61" s="91"/>
      <c r="W61" s="142"/>
      <c r="X61" s="142"/>
      <c r="Y61" s="142"/>
      <c r="Z61" s="142"/>
      <c r="AA61" s="136"/>
      <c r="AB61" s="183"/>
      <c r="AC61" s="136"/>
      <c r="AD61" s="137"/>
      <c r="AE61" s="136"/>
    </row>
    <row r="62" spans="1:33" s="27" customFormat="1" ht="9.75" customHeight="1" x14ac:dyDescent="0.15">
      <c r="A62" s="30"/>
      <c r="B62" s="30"/>
      <c r="C62" s="31"/>
      <c r="D62" s="138"/>
      <c r="E62" s="143"/>
      <c r="F62" s="139"/>
      <c r="G62" s="161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82"/>
      <c r="T62" s="92"/>
      <c r="U62" s="93"/>
      <c r="V62" s="94"/>
      <c r="W62" s="143"/>
      <c r="X62" s="143"/>
      <c r="Y62" s="143"/>
      <c r="Z62" s="143"/>
      <c r="AA62" s="138"/>
      <c r="AB62" s="184"/>
      <c r="AC62" s="138"/>
      <c r="AD62" s="139"/>
      <c r="AE62" s="138"/>
    </row>
    <row r="63" spans="1:33" ht="8.1" customHeight="1" x14ac:dyDescent="0.15">
      <c r="O63" s="95"/>
      <c r="P63" s="95"/>
      <c r="Q63" s="12"/>
      <c r="R63" s="12"/>
      <c r="S63" s="12"/>
      <c r="T63" s="85"/>
      <c r="U63" s="85"/>
      <c r="V63" s="85"/>
      <c r="AB63" s="12"/>
      <c r="AF63" s="3"/>
    </row>
    <row r="64" spans="1:33" x14ac:dyDescent="0.15">
      <c r="E64" s="11"/>
      <c r="T64" s="96"/>
      <c r="U64" s="96"/>
      <c r="V64" s="96"/>
    </row>
    <row r="65" spans="2:26" s="1" customFormat="1" x14ac:dyDescent="0.15">
      <c r="B65" s="3"/>
      <c r="C65" s="2"/>
      <c r="G65" s="14"/>
      <c r="H65" s="32"/>
      <c r="I65" s="32"/>
      <c r="K65" s="2"/>
      <c r="L65" s="11"/>
      <c r="M65" s="99"/>
      <c r="N65" s="99"/>
      <c r="O65" s="32"/>
      <c r="P65" s="32"/>
      <c r="R65" s="2"/>
      <c r="S65" s="2"/>
      <c r="T65" s="97"/>
      <c r="U65" s="96"/>
      <c r="V65" s="96"/>
      <c r="W65" s="98"/>
      <c r="X65" s="98"/>
      <c r="Y65" s="96"/>
      <c r="Z65" s="101"/>
    </row>
    <row r="66" spans="2:26" s="1" customFormat="1" x14ac:dyDescent="0.15">
      <c r="B66" s="3"/>
      <c r="C66" s="2"/>
      <c r="G66" s="14"/>
      <c r="H66" s="32"/>
      <c r="I66" s="32"/>
      <c r="K66" s="2"/>
      <c r="L66" s="11"/>
      <c r="M66" s="99"/>
      <c r="N66" s="99"/>
      <c r="O66" s="32"/>
      <c r="P66" s="32"/>
      <c r="R66" s="2"/>
      <c r="S66" s="2"/>
      <c r="T66" s="96"/>
      <c r="U66" s="96"/>
      <c r="V66" s="96"/>
      <c r="W66" s="32"/>
      <c r="Z66" s="2"/>
    </row>
    <row r="67" spans="2:26" s="1" customFormat="1" x14ac:dyDescent="0.15">
      <c r="B67" s="3"/>
      <c r="C67" s="2"/>
      <c r="G67" s="14"/>
      <c r="H67" s="32"/>
      <c r="I67" s="32"/>
      <c r="K67" s="2"/>
      <c r="L67" s="11"/>
      <c r="M67" s="99"/>
      <c r="N67" s="99"/>
      <c r="O67" s="32"/>
      <c r="P67" s="32"/>
      <c r="R67" s="2"/>
      <c r="S67" s="2"/>
      <c r="T67" s="96"/>
      <c r="U67" s="96"/>
      <c r="V67" s="96"/>
      <c r="W67" s="32"/>
      <c r="Z67" s="2"/>
    </row>
    <row r="68" spans="2:26" s="1" customFormat="1" x14ac:dyDescent="0.15">
      <c r="B68" s="3"/>
      <c r="C68" s="2"/>
      <c r="G68" s="14"/>
      <c r="H68" s="32"/>
      <c r="I68" s="32"/>
      <c r="K68" s="2"/>
      <c r="L68" s="11"/>
      <c r="M68" s="99"/>
      <c r="N68" s="99"/>
      <c r="O68" s="32"/>
      <c r="P68" s="32"/>
      <c r="R68" s="2"/>
      <c r="S68" s="2"/>
      <c r="T68" s="96"/>
      <c r="U68" s="96"/>
      <c r="V68" s="96"/>
      <c r="W68" s="32"/>
      <c r="Z68" s="2"/>
    </row>
    <row r="69" spans="2:26" s="1" customFormat="1" x14ac:dyDescent="0.15">
      <c r="B69" s="3"/>
      <c r="C69" s="2"/>
      <c r="G69" s="14"/>
      <c r="H69" s="32"/>
      <c r="I69" s="32"/>
      <c r="K69" s="2"/>
      <c r="L69" s="11"/>
      <c r="M69" s="99"/>
      <c r="N69" s="99"/>
      <c r="O69" s="32"/>
      <c r="P69" s="32"/>
      <c r="R69" s="2"/>
      <c r="S69" s="2"/>
      <c r="T69" s="96"/>
      <c r="U69" s="96"/>
      <c r="V69" s="96"/>
      <c r="W69" s="32"/>
      <c r="Z69" s="2"/>
    </row>
    <row r="70" spans="2:26" s="1" customFormat="1" x14ac:dyDescent="0.15">
      <c r="B70" s="3"/>
      <c r="C70" s="2"/>
      <c r="G70" s="14"/>
      <c r="H70" s="32"/>
      <c r="I70" s="32"/>
      <c r="K70" s="2"/>
      <c r="L70" s="11"/>
      <c r="M70" s="99"/>
      <c r="N70" s="99"/>
      <c r="O70" s="32"/>
      <c r="P70" s="32"/>
      <c r="R70" s="2"/>
      <c r="S70" s="2"/>
      <c r="T70" s="96"/>
      <c r="U70" s="96"/>
      <c r="V70" s="96"/>
      <c r="W70" s="32"/>
      <c r="Z70" s="2"/>
    </row>
    <row r="71" spans="2:26" s="1" customFormat="1" x14ac:dyDescent="0.15">
      <c r="B71" s="3"/>
      <c r="C71" s="2"/>
      <c r="G71" s="14"/>
      <c r="H71" s="32"/>
      <c r="I71" s="32"/>
      <c r="K71" s="2"/>
      <c r="L71" s="11"/>
      <c r="M71" s="99"/>
      <c r="N71" s="99"/>
      <c r="O71" s="32"/>
      <c r="P71" s="32"/>
      <c r="R71" s="2"/>
      <c r="S71" s="2"/>
      <c r="T71" s="96"/>
      <c r="U71" s="96"/>
      <c r="V71" s="96"/>
      <c r="W71" s="32"/>
      <c r="Z71" s="2"/>
    </row>
    <row r="72" spans="2:26" s="1" customFormat="1" x14ac:dyDescent="0.15">
      <c r="B72" s="3"/>
      <c r="C72" s="2"/>
      <c r="G72" s="14"/>
      <c r="H72" s="32"/>
      <c r="I72" s="32"/>
      <c r="K72" s="2"/>
      <c r="L72" s="11"/>
      <c r="M72" s="99"/>
      <c r="N72" s="99"/>
      <c r="O72" s="32"/>
      <c r="P72" s="32"/>
      <c r="R72" s="2"/>
      <c r="S72" s="2"/>
      <c r="T72" s="96"/>
      <c r="U72" s="96"/>
      <c r="V72" s="96"/>
      <c r="W72" s="32"/>
      <c r="Z72" s="2"/>
    </row>
    <row r="73" spans="2:26" s="1" customFormat="1" x14ac:dyDescent="0.15">
      <c r="B73" s="3"/>
      <c r="C73" s="2"/>
      <c r="G73" s="14"/>
      <c r="H73" s="32"/>
      <c r="I73" s="32"/>
      <c r="K73" s="2"/>
      <c r="L73" s="11"/>
      <c r="M73" s="99"/>
      <c r="N73" s="99"/>
      <c r="O73" s="32"/>
      <c r="P73" s="32"/>
      <c r="R73" s="2"/>
      <c r="S73" s="2"/>
      <c r="T73" s="96"/>
      <c r="U73" s="96"/>
      <c r="V73" s="96"/>
      <c r="W73" s="32"/>
      <c r="Z73" s="2"/>
    </row>
    <row r="74" spans="2:26" s="1" customFormat="1" x14ac:dyDescent="0.15">
      <c r="B74" s="3"/>
      <c r="C74" s="2"/>
      <c r="G74" s="14"/>
      <c r="H74" s="32"/>
      <c r="I74" s="32"/>
      <c r="K74" s="2"/>
      <c r="L74" s="11"/>
      <c r="M74" s="99"/>
      <c r="N74" s="99"/>
      <c r="O74" s="32"/>
      <c r="P74" s="32"/>
      <c r="R74" s="2"/>
      <c r="S74" s="2"/>
      <c r="T74" s="96"/>
      <c r="U74" s="96"/>
      <c r="V74" s="96"/>
      <c r="W74" s="32"/>
      <c r="Z74" s="2"/>
    </row>
    <row r="75" spans="2:26" s="1" customFormat="1" x14ac:dyDescent="0.15">
      <c r="B75" s="3"/>
      <c r="C75" s="2"/>
      <c r="G75" s="14"/>
      <c r="H75" s="32"/>
      <c r="I75" s="32"/>
      <c r="K75" s="2"/>
      <c r="L75" s="11"/>
      <c r="M75" s="99"/>
      <c r="N75" s="99"/>
      <c r="O75" s="32"/>
      <c r="P75" s="32"/>
      <c r="R75" s="2"/>
      <c r="S75" s="2"/>
      <c r="T75" s="96"/>
      <c r="U75" s="96"/>
      <c r="V75" s="96"/>
      <c r="W75" s="32"/>
      <c r="Z75" s="2"/>
    </row>
    <row r="76" spans="2:26" s="1" customFormat="1" x14ac:dyDescent="0.15">
      <c r="B76" s="3"/>
      <c r="C76" s="2"/>
      <c r="G76" s="14"/>
      <c r="H76" s="32"/>
      <c r="I76" s="32"/>
      <c r="K76" s="2"/>
      <c r="L76" s="11"/>
      <c r="M76" s="99"/>
      <c r="N76" s="99"/>
      <c r="O76" s="32"/>
      <c r="P76" s="32"/>
      <c r="R76" s="2"/>
      <c r="S76" s="2"/>
      <c r="T76" s="96"/>
      <c r="U76" s="96"/>
      <c r="V76" s="96"/>
      <c r="W76" s="32"/>
      <c r="Z76" s="2"/>
    </row>
    <row r="77" spans="2:26" s="1" customFormat="1" x14ac:dyDescent="0.15">
      <c r="B77" s="3"/>
      <c r="C77" s="2"/>
      <c r="G77" s="14"/>
      <c r="H77" s="32"/>
      <c r="I77" s="32"/>
      <c r="K77" s="2"/>
      <c r="L77" s="11"/>
      <c r="M77" s="99"/>
      <c r="N77" s="99"/>
      <c r="O77" s="32"/>
      <c r="P77" s="32"/>
      <c r="R77" s="2"/>
      <c r="S77" s="2"/>
      <c r="T77" s="96"/>
      <c r="U77" s="96"/>
      <c r="V77" s="96"/>
      <c r="W77" s="32"/>
      <c r="Z77" s="2"/>
    </row>
    <row r="78" spans="2:26" s="1" customFormat="1" x14ac:dyDescent="0.15">
      <c r="B78" s="3"/>
      <c r="C78" s="2"/>
      <c r="G78" s="14"/>
      <c r="H78" s="32"/>
      <c r="I78" s="32"/>
      <c r="K78" s="2"/>
      <c r="L78" s="11"/>
      <c r="M78" s="99"/>
      <c r="N78" s="99"/>
      <c r="O78" s="32"/>
      <c r="P78" s="32"/>
      <c r="R78" s="2"/>
      <c r="S78" s="2"/>
      <c r="T78" s="96"/>
      <c r="U78" s="96"/>
      <c r="V78" s="96"/>
      <c r="W78" s="32"/>
      <c r="Z78" s="2"/>
    </row>
    <row r="79" spans="2:26" s="1" customFormat="1" x14ac:dyDescent="0.15">
      <c r="B79" s="3"/>
      <c r="C79" s="2"/>
      <c r="G79" s="14"/>
      <c r="H79" s="32"/>
      <c r="I79" s="32"/>
      <c r="K79" s="2"/>
      <c r="L79" s="11"/>
      <c r="M79" s="99"/>
      <c r="N79" s="99"/>
      <c r="O79" s="32"/>
      <c r="P79" s="32"/>
      <c r="R79" s="2"/>
      <c r="S79" s="2"/>
      <c r="T79" s="96"/>
      <c r="U79" s="96"/>
      <c r="V79" s="96"/>
      <c r="W79" s="32"/>
      <c r="Z79" s="2"/>
    </row>
    <row r="80" spans="2:26" s="1" customFormat="1" x14ac:dyDescent="0.15">
      <c r="B80" s="3"/>
      <c r="C80" s="2"/>
      <c r="G80" s="14"/>
      <c r="H80" s="32"/>
      <c r="I80" s="32"/>
      <c r="K80" s="2"/>
      <c r="L80" s="11"/>
      <c r="M80" s="99"/>
      <c r="N80" s="99"/>
      <c r="O80" s="32"/>
      <c r="P80" s="32"/>
      <c r="R80" s="2"/>
      <c r="S80" s="2"/>
      <c r="T80" s="96"/>
      <c r="U80" s="96"/>
      <c r="V80" s="96"/>
      <c r="W80" s="32"/>
      <c r="Z80" s="2"/>
    </row>
    <row r="81" spans="1:33" s="32" customFormat="1" x14ac:dyDescent="0.15">
      <c r="A81" s="1"/>
      <c r="B81" s="3"/>
      <c r="C81" s="2"/>
      <c r="D81" s="1"/>
      <c r="E81" s="1"/>
      <c r="F81" s="1"/>
      <c r="G81" s="14"/>
      <c r="J81" s="1"/>
      <c r="K81" s="2"/>
      <c r="L81" s="11"/>
      <c r="M81" s="99"/>
      <c r="N81" s="99"/>
      <c r="Q81" s="1"/>
      <c r="R81" s="2"/>
      <c r="S81" s="2"/>
      <c r="T81" s="96"/>
      <c r="U81" s="96"/>
      <c r="V81" s="96"/>
      <c r="X81" s="1"/>
      <c r="Y81" s="1"/>
      <c r="Z81" s="2"/>
      <c r="AA81" s="1"/>
      <c r="AB81" s="1"/>
      <c r="AC81" s="1"/>
      <c r="AD81" s="1"/>
      <c r="AE81" s="1"/>
      <c r="AF81" s="1"/>
      <c r="AG81" s="1"/>
    </row>
    <row r="82" spans="1:33" s="32" customFormat="1" x14ac:dyDescent="0.15">
      <c r="A82" s="1"/>
      <c r="B82" s="3"/>
      <c r="C82" s="2"/>
      <c r="D82" s="1"/>
      <c r="E82" s="1"/>
      <c r="F82" s="1"/>
      <c r="G82" s="14"/>
      <c r="J82" s="1"/>
      <c r="K82" s="2"/>
      <c r="L82" s="11"/>
      <c r="M82" s="99"/>
      <c r="N82" s="99"/>
      <c r="Q82" s="1"/>
      <c r="R82" s="2"/>
      <c r="S82" s="2"/>
      <c r="T82" s="96"/>
      <c r="U82" s="96"/>
      <c r="V82" s="96"/>
      <c r="X82" s="1"/>
      <c r="Y82" s="1"/>
      <c r="Z82" s="2"/>
      <c r="AA82" s="1"/>
      <c r="AB82" s="1"/>
      <c r="AC82" s="1"/>
      <c r="AD82" s="1"/>
      <c r="AE82" s="1"/>
      <c r="AF82" s="1"/>
      <c r="AG82" s="1"/>
    </row>
    <row r="83" spans="1:33" s="32" customFormat="1" x14ac:dyDescent="0.15">
      <c r="A83" s="1"/>
      <c r="B83" s="3"/>
      <c r="C83" s="2"/>
      <c r="D83" s="1"/>
      <c r="E83" s="1"/>
      <c r="F83" s="1"/>
      <c r="G83" s="14"/>
      <c r="J83" s="1"/>
      <c r="K83" s="2"/>
      <c r="L83" s="11"/>
      <c r="M83" s="99"/>
      <c r="N83" s="99"/>
      <c r="Q83" s="1"/>
      <c r="R83" s="2"/>
      <c r="S83" s="2"/>
      <c r="T83" s="96"/>
      <c r="U83" s="96"/>
      <c r="V83" s="96"/>
      <c r="X83" s="1"/>
      <c r="Y83" s="1"/>
      <c r="Z83" s="2"/>
      <c r="AA83" s="1"/>
      <c r="AB83" s="1"/>
      <c r="AC83" s="1"/>
      <c r="AD83" s="1"/>
      <c r="AE83" s="1"/>
      <c r="AF83" s="1"/>
      <c r="AG83" s="1"/>
    </row>
    <row r="84" spans="1:33" s="32" customFormat="1" x14ac:dyDescent="0.15">
      <c r="A84" s="1"/>
      <c r="B84" s="3"/>
      <c r="C84" s="2"/>
      <c r="D84" s="1"/>
      <c r="E84" s="1"/>
      <c r="F84" s="1"/>
      <c r="G84" s="14"/>
      <c r="J84" s="1"/>
      <c r="K84" s="2"/>
      <c r="L84" s="11"/>
      <c r="M84" s="99"/>
      <c r="N84" s="99"/>
      <c r="Q84" s="1"/>
      <c r="R84" s="2"/>
      <c r="S84" s="2"/>
      <c r="T84" s="96"/>
      <c r="U84" s="96"/>
      <c r="V84" s="96"/>
      <c r="X84" s="1"/>
      <c r="Y84" s="1"/>
      <c r="Z84" s="2"/>
      <c r="AA84" s="1"/>
      <c r="AB84" s="1"/>
      <c r="AC84" s="1"/>
      <c r="AD84" s="1"/>
      <c r="AE84" s="1"/>
      <c r="AF84" s="1"/>
      <c r="AG84" s="1"/>
    </row>
    <row r="85" spans="1:33" s="32" customFormat="1" x14ac:dyDescent="0.15">
      <c r="A85" s="1"/>
      <c r="B85" s="3"/>
      <c r="C85" s="2"/>
      <c r="D85" s="1"/>
      <c r="E85" s="1"/>
      <c r="F85" s="1"/>
      <c r="G85" s="14"/>
      <c r="J85" s="1"/>
      <c r="K85" s="2"/>
      <c r="L85" s="11"/>
      <c r="M85" s="99"/>
      <c r="N85" s="99"/>
      <c r="Q85" s="1"/>
      <c r="R85" s="2"/>
      <c r="S85" s="2"/>
      <c r="T85" s="96"/>
      <c r="U85" s="96"/>
      <c r="V85" s="96"/>
      <c r="X85" s="1"/>
      <c r="Y85" s="1"/>
      <c r="Z85" s="2"/>
      <c r="AA85" s="1"/>
      <c r="AB85" s="1"/>
      <c r="AC85" s="1"/>
      <c r="AD85" s="1"/>
      <c r="AE85" s="1"/>
      <c r="AF85" s="1"/>
      <c r="AG85" s="1"/>
    </row>
    <row r="86" spans="1:33" s="32" customFormat="1" x14ac:dyDescent="0.15">
      <c r="A86" s="1"/>
      <c r="B86" s="3"/>
      <c r="C86" s="2"/>
      <c r="D86" s="1"/>
      <c r="E86" s="1"/>
      <c r="F86" s="1"/>
      <c r="G86" s="14"/>
      <c r="J86" s="1"/>
      <c r="K86" s="2"/>
      <c r="L86" s="11"/>
      <c r="M86" s="99"/>
      <c r="N86" s="99"/>
      <c r="Q86" s="1"/>
      <c r="R86" s="2"/>
      <c r="S86" s="2"/>
      <c r="T86" s="96"/>
      <c r="U86" s="96"/>
      <c r="V86" s="96"/>
      <c r="X86" s="1"/>
      <c r="Y86" s="1"/>
      <c r="Z86" s="2"/>
      <c r="AA86" s="1"/>
      <c r="AB86" s="1"/>
      <c r="AC86" s="1"/>
      <c r="AD86" s="1"/>
      <c r="AE86" s="1"/>
      <c r="AF86" s="1"/>
      <c r="AG86" s="1"/>
    </row>
    <row r="87" spans="1:33" s="32" customFormat="1" x14ac:dyDescent="0.15">
      <c r="A87" s="1"/>
      <c r="B87" s="3"/>
      <c r="C87" s="2"/>
      <c r="D87" s="1"/>
      <c r="E87" s="1"/>
      <c r="F87" s="1"/>
      <c r="G87" s="14"/>
      <c r="J87" s="1"/>
      <c r="K87" s="2"/>
      <c r="L87" s="11"/>
      <c r="M87" s="99"/>
      <c r="N87" s="99"/>
      <c r="Q87" s="1"/>
      <c r="R87" s="2"/>
      <c r="S87" s="2"/>
      <c r="T87" s="96"/>
      <c r="U87" s="96"/>
      <c r="V87" s="96"/>
      <c r="X87" s="1"/>
      <c r="Y87" s="1"/>
      <c r="Z87" s="2"/>
      <c r="AA87" s="1"/>
      <c r="AB87" s="1"/>
      <c r="AC87" s="1"/>
      <c r="AD87" s="1"/>
      <c r="AE87" s="1"/>
      <c r="AF87" s="1"/>
      <c r="AG87" s="1"/>
    </row>
  </sheetData>
  <mergeCells count="36">
    <mergeCell ref="Y3:Y4"/>
    <mergeCell ref="Z3:Z4"/>
    <mergeCell ref="A6:B6"/>
    <mergeCell ref="AE59:AE62"/>
    <mergeCell ref="A57:B57"/>
    <mergeCell ref="D57:S57"/>
    <mergeCell ref="T57:AE57"/>
    <mergeCell ref="A59:B59"/>
    <mergeCell ref="D59:F62"/>
    <mergeCell ref="G59:S62"/>
    <mergeCell ref="W59:Z62"/>
    <mergeCell ref="AA59:AA62"/>
    <mergeCell ref="AB59:AB62"/>
    <mergeCell ref="AC59:AD62"/>
    <mergeCell ref="W2:Z2"/>
    <mergeCell ref="AA2:AA3"/>
    <mergeCell ref="AB2:AB3"/>
    <mergeCell ref="D3:D4"/>
    <mergeCell ref="E3:E4"/>
    <mergeCell ref="F3:F4"/>
    <mergeCell ref="G3:G4"/>
    <mergeCell ref="H3:H4"/>
    <mergeCell ref="L3:L4"/>
    <mergeCell ref="M3:M4"/>
    <mergeCell ref="D2:F2"/>
    <mergeCell ref="G2:K2"/>
    <mergeCell ref="L2:N2"/>
    <mergeCell ref="O2:S2"/>
    <mergeCell ref="W3:W4"/>
    <mergeCell ref="X3:X4"/>
    <mergeCell ref="T2:V2"/>
    <mergeCell ref="N3:N4"/>
    <mergeCell ref="O3:O4"/>
    <mergeCell ref="T3:T4"/>
    <mergeCell ref="A56:B56"/>
    <mergeCell ref="A2:C4"/>
  </mergeCells>
  <phoneticPr fontId="5"/>
  <conditionalFormatting sqref="AC6 AC9:AE54">
    <cfRule type="expression" dxfId="11" priority="11" stopIfTrue="1">
      <formula>$D5=0</formula>
    </cfRule>
  </conditionalFormatting>
  <conditionalFormatting sqref="AC6">
    <cfRule type="expression" dxfId="10" priority="12" stopIfTrue="1">
      <formula>$D5=0</formula>
    </cfRule>
  </conditionalFormatting>
  <conditionalFormatting sqref="AD6">
    <cfRule type="expression" dxfId="9" priority="10" stopIfTrue="1">
      <formula>$D5=0</formula>
    </cfRule>
  </conditionalFormatting>
  <conditionalFormatting sqref="AE6">
    <cfRule type="expression" dxfId="8" priority="9" stopIfTrue="1">
      <formula>$D5=0</formula>
    </cfRule>
  </conditionalFormatting>
  <conditionalFormatting sqref="AE6">
    <cfRule type="expression" dxfId="7" priority="8" stopIfTrue="1">
      <formula>$D5=0</formula>
    </cfRule>
  </conditionalFormatting>
  <conditionalFormatting sqref="AE16:AE18">
    <cfRule type="expression" dxfId="6" priority="7" stopIfTrue="1">
      <formula>$D15=0</formula>
    </cfRule>
  </conditionalFormatting>
  <conditionalFormatting sqref="AE26:AE28">
    <cfRule type="expression" dxfId="5" priority="6" stopIfTrue="1">
      <formula>$D25=0</formula>
    </cfRule>
  </conditionalFormatting>
  <conditionalFormatting sqref="AE26:AE28">
    <cfRule type="expression" dxfId="4" priority="5" stopIfTrue="1">
      <formula>$D25=0</formula>
    </cfRule>
  </conditionalFormatting>
  <conditionalFormatting sqref="AE32">
    <cfRule type="expression" dxfId="3" priority="4" stopIfTrue="1">
      <formula>$D31=0</formula>
    </cfRule>
  </conditionalFormatting>
  <conditionalFormatting sqref="AE32">
    <cfRule type="expression" dxfId="2" priority="3" stopIfTrue="1">
      <formula>$D31=0</formula>
    </cfRule>
  </conditionalFormatting>
  <conditionalFormatting sqref="AE36:AE37">
    <cfRule type="expression" dxfId="1" priority="2" stopIfTrue="1">
      <formula>$D35=0</formula>
    </cfRule>
  </conditionalFormatting>
  <conditionalFormatting sqref="AE36:AE37">
    <cfRule type="expression" dxfId="0" priority="1" stopIfTrue="1">
      <formula>$D35=0</formula>
    </cfRule>
  </conditionalFormatting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4農林</vt:lpstr>
      <vt:lpstr>R3</vt:lpstr>
      <vt:lpstr>'4農林'!Print_Area</vt:lpstr>
      <vt:lpstr>'R3'!Print_Area</vt:lpstr>
      <vt:lpstr>'4農林'!Print_Titles</vt:lpstr>
      <vt:lpstr>'R3'!Print_Titles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2023-03-23T08:27:09Z</cp:lastPrinted>
  <dcterms:created xsi:type="dcterms:W3CDTF">1601-01-01T00:00:00Z</dcterms:created>
  <dcterms:modified xsi:type="dcterms:W3CDTF">2023-05-23T02:33:47Z</dcterms:modified>
  <cp:category/>
</cp:coreProperties>
</file>