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04農林・水産\"/>
    </mc:Choice>
  </mc:AlternateContent>
  <xr:revisionPtr revIDLastSave="0" documentId="13_ncr:1_{2A03205D-70BC-4E60-B022-727C46D41D8D}" xr6:coauthVersionLast="47" xr6:coauthVersionMax="47" xr10:uidLastSave="{00000000-0000-0000-0000-000000000000}"/>
  <bookViews>
    <workbookView xWindow="-120" yWindow="-120" windowWidth="29040" windowHeight="15990" tabRatio="743" xr2:uid="{00000000-000D-0000-FFFF-FFFF00000000}"/>
  </bookViews>
  <sheets>
    <sheet name="4-14" sheetId="3" r:id="rId1"/>
  </sheets>
  <definedNames>
    <definedName name="_xlnm.Print_Area" localSheetId="0">'4-14'!$A$1:$U$17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3" l="1"/>
  <c r="N10" i="3"/>
  <c r="G10" i="3"/>
  <c r="F10" i="3"/>
</calcChain>
</file>

<file path=xl/sharedStrings.xml><?xml version="1.0" encoding="utf-8"?>
<sst xmlns="http://schemas.openxmlformats.org/spreadsheetml/2006/main" count="72" uniqueCount="33">
  <si>
    <t>年　次</t>
    <rPh sb="0" eb="1">
      <t>ネンジ</t>
    </rPh>
    <rPh sb="2" eb="3">
      <t>ツギ</t>
    </rPh>
    <phoneticPr fontId="1"/>
  </si>
  <si>
    <t>米</t>
    <rPh sb="0" eb="1">
      <t>コメ</t>
    </rPh>
    <phoneticPr fontId="1"/>
  </si>
  <si>
    <t>大　　　　豆</t>
    <rPh sb="0" eb="6">
      <t>ダイズ</t>
    </rPh>
    <phoneticPr fontId="1"/>
  </si>
  <si>
    <t>日　本　な　し</t>
    <rPh sb="0" eb="3">
      <t>ニッポン</t>
    </rPh>
    <phoneticPr fontId="1"/>
  </si>
  <si>
    <t>チューリップ球根</t>
    <rPh sb="6" eb="8">
      <t>キュウコン</t>
    </rPh>
    <phoneticPr fontId="1"/>
  </si>
  <si>
    <t>作付面積</t>
    <rPh sb="0" eb="2">
      <t>サクツケ</t>
    </rPh>
    <rPh sb="2" eb="4">
      <t>メンセキ</t>
    </rPh>
    <phoneticPr fontId="1"/>
  </si>
  <si>
    <t>収 穫 量</t>
    <rPh sb="0" eb="3">
      <t>シュウカク</t>
    </rPh>
    <rPh sb="4" eb="5">
      <t>リョウ</t>
    </rPh>
    <phoneticPr fontId="1"/>
  </si>
  <si>
    <t>結果樹面積</t>
    <rPh sb="0" eb="1">
      <t>ケツ</t>
    </rPh>
    <rPh sb="1" eb="3">
      <t>カジュ</t>
    </rPh>
    <rPh sb="3" eb="5">
      <t>メンセキ</t>
    </rPh>
    <phoneticPr fontId="1"/>
  </si>
  <si>
    <t>出 荷 量</t>
    <rPh sb="0" eb="3">
      <t>シュッカ</t>
    </rPh>
    <rPh sb="4" eb="5">
      <t>リョウ</t>
    </rPh>
    <phoneticPr fontId="1"/>
  </si>
  <si>
    <t>千球</t>
    <rPh sb="0" eb="2">
      <t>センキュウ</t>
    </rPh>
    <phoneticPr fontId="1"/>
  </si>
  <si>
    <t>注１　農業経営体のほか、学校、試験場、自給的農家などの分も含む。　</t>
    <rPh sb="0" eb="1">
      <t>チュウ</t>
    </rPh>
    <rPh sb="3" eb="5">
      <t>ノウギョウ</t>
    </rPh>
    <rPh sb="5" eb="7">
      <t>ケイエイ</t>
    </rPh>
    <rPh sb="7" eb="8">
      <t>タイ</t>
    </rPh>
    <rPh sb="12" eb="14">
      <t>ガッコウ</t>
    </rPh>
    <rPh sb="15" eb="18">
      <t>シケンジョウ</t>
    </rPh>
    <rPh sb="19" eb="22">
      <t>ジキュウテキ</t>
    </rPh>
    <rPh sb="22" eb="24">
      <t>ノウカ</t>
    </rPh>
    <rPh sb="27" eb="28">
      <t>ブン</t>
    </rPh>
    <rPh sb="29" eb="30">
      <t>フク</t>
    </rPh>
    <phoneticPr fontId="1"/>
  </si>
  <si>
    <r>
      <t>だ　い　こ　ん</t>
    </r>
    <r>
      <rPr>
        <vertAlign val="superscript"/>
        <sz val="9"/>
        <rFont val="ＭＳ 明朝"/>
        <family val="1"/>
        <charset val="128"/>
      </rPr>
      <t>(注2)</t>
    </r>
    <rPh sb="8" eb="9">
      <t>チュウ</t>
    </rPh>
    <phoneticPr fontId="1"/>
  </si>
  <si>
    <r>
      <t>ばれいしょ</t>
    </r>
    <r>
      <rPr>
        <vertAlign val="superscript"/>
        <sz val="9"/>
        <rFont val="ＭＳ 明朝"/>
        <family val="1"/>
        <charset val="128"/>
      </rPr>
      <t>(注2）</t>
    </r>
    <rPh sb="6" eb="7">
      <t>チュウ</t>
    </rPh>
    <phoneticPr fontId="1"/>
  </si>
  <si>
    <r>
      <t>は　く　さ　い</t>
    </r>
    <r>
      <rPr>
        <vertAlign val="superscript"/>
        <sz val="9"/>
        <rFont val="ＭＳ 明朝"/>
        <family val="1"/>
        <charset val="128"/>
      </rPr>
      <t>(注2)</t>
    </r>
    <rPh sb="8" eb="9">
      <t>チュウ</t>
    </rPh>
    <phoneticPr fontId="1"/>
  </si>
  <si>
    <r>
      <t>ね　　　ぎ</t>
    </r>
    <r>
      <rPr>
        <vertAlign val="superscript"/>
        <sz val="9"/>
        <rFont val="ＭＳ 明朝"/>
        <family val="1"/>
        <charset val="128"/>
      </rPr>
      <t>(注2)</t>
    </r>
    <rPh sb="6" eb="7">
      <t>チュウ</t>
    </rPh>
    <phoneticPr fontId="1"/>
  </si>
  <si>
    <t>さ　と　い　も</t>
    <phoneticPr fontId="1"/>
  </si>
  <si>
    <t>り　　ん　　ご</t>
    <phoneticPr fontId="1"/>
  </si>
  <si>
    <t>ha</t>
    <phoneticPr fontId="1"/>
  </si>
  <si>
    <t>栽培面積</t>
    <rPh sb="0" eb="2">
      <t>サイバイ</t>
    </rPh>
    <rPh sb="2" eb="4">
      <t>メンセキ</t>
    </rPh>
    <phoneticPr fontId="1"/>
  </si>
  <si>
    <t>ha</t>
  </si>
  <si>
    <t>t</t>
  </si>
  <si>
    <t>資料出所：（チューリップ球根以外）富山県統計調査課</t>
    <rPh sb="0" eb="2">
      <t>シリョウ</t>
    </rPh>
    <rPh sb="2" eb="4">
      <t>デドコロ</t>
    </rPh>
    <rPh sb="12" eb="14">
      <t>キュウコン</t>
    </rPh>
    <rPh sb="14" eb="16">
      <t>イガイ</t>
    </rPh>
    <rPh sb="17" eb="20">
      <t>トヤマケン</t>
    </rPh>
    <rPh sb="20" eb="22">
      <t>トウケイ</t>
    </rPh>
    <rPh sb="22" eb="24">
      <t>チョウサ</t>
    </rPh>
    <rPh sb="24" eb="25">
      <t>カ</t>
    </rPh>
    <phoneticPr fontId="1"/>
  </si>
  <si>
    <t>　　　　　 (チューリップ球根)富山県農産食品課</t>
    <phoneticPr fontId="1"/>
  </si>
  <si>
    <t xml:space="preserve">… </t>
  </si>
  <si>
    <t>平成28年</t>
  </si>
  <si>
    <t>平成29年</t>
  </si>
  <si>
    <t>平成30年</t>
  </si>
  <si>
    <t>令和元年</t>
    <rPh sb="0" eb="2">
      <t>レイワ</t>
    </rPh>
    <rPh sb="2" eb="3">
      <t>ガン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</si>
  <si>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</si>
  <si>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</si>
  <si>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　２　「だいこん」は「夏だいこん」「秋冬だいこん」の合計値、「ばれいしょ」は「春植え」のみの数値、「はくさい」は「秋冬」のみの数、「ねぎ」は「夏」「秋冬」の合計値を記載している。</t>
    <rPh sb="11" eb="12">
      <t>ナツ</t>
    </rPh>
    <rPh sb="18" eb="20">
      <t>シュウトウ</t>
    </rPh>
    <rPh sb="26" eb="29">
      <t>ゴウケイチ</t>
    </rPh>
    <rPh sb="39" eb="40">
      <t>ハル</t>
    </rPh>
    <rPh sb="40" eb="41">
      <t>ウ</t>
    </rPh>
    <rPh sb="46" eb="48">
      <t>スウチ</t>
    </rPh>
    <phoneticPr fontId="1"/>
  </si>
  <si>
    <t>４－14　主な農産物の収穫量</t>
    <rPh sb="5" eb="6">
      <t>オモ</t>
    </rPh>
    <rPh sb="7" eb="8">
      <t>ノウ</t>
    </rPh>
    <rPh sb="8" eb="9">
      <t>サン</t>
    </rPh>
    <rPh sb="9" eb="10">
      <t>モノ</t>
    </rPh>
    <phoneticPr fontId="1"/>
  </si>
  <si>
    <t>資料：農林水産省「作物統計」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</si>
</sst>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0\ "/>
    <numFmt numFmtId="177" formatCode="###\ ##0.0\ "/>
    <numFmt numFmtId="178" formatCode="###\ ##0\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" borderId="17" applyNumberFormat="0" applyFon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9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7">
    <xf numFmtId="0" fontId="0" fillId="0" borderId="0" xfId="0" applyAlignment="1"/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176" fontId="9" fillId="0" borderId="8" xfId="33" applyNumberFormat="1" applyFont="1" applyFill="1" applyBorder="1" applyAlignment="1">
      <alignment horizontal="right" shrinkToFit="1"/>
    </xf>
    <xf numFmtId="176" fontId="9" fillId="0" borderId="0" xfId="33" applyNumberFormat="1" applyFont="1" applyFill="1" applyBorder="1" applyAlignment="1">
      <alignment horizontal="right" shrinkToFit="1"/>
    </xf>
    <xf numFmtId="178" fontId="9" fillId="0" borderId="0" xfId="33" applyNumberFormat="1" applyFont="1" applyFill="1" applyBorder="1" applyAlignment="1">
      <alignment horizontal="right" shrinkToFit="1"/>
    </xf>
    <xf numFmtId="178" fontId="9" fillId="0" borderId="0" xfId="33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77" fontId="5" fillId="0" borderId="0" xfId="0" applyNumberFormat="1" applyFont="1" applyFill="1" applyAlignment="1">
      <alignment vertical="center"/>
    </xf>
    <xf numFmtId="0" fontId="5" fillId="0" borderId="0" xfId="0" applyFont="1" applyFill="1" applyAlignment="1"/>
    <xf numFmtId="177" fontId="5" fillId="0" borderId="0" xfId="0" applyNumberFormat="1" applyFont="1" applyFill="1" applyAlignment="1"/>
    <xf numFmtId="0" fontId="2" fillId="0" borderId="7" xfId="0" applyFont="1" applyFill="1" applyBorder="1" applyAlignment="1">
      <alignment horizontal="center"/>
    </xf>
    <xf numFmtId="0" fontId="5" fillId="0" borderId="11" xfId="0" quotePrefix="1" applyFont="1" applyFill="1" applyBorder="1" applyAlignment="1">
      <alignment horizontal="center"/>
    </xf>
    <xf numFmtId="178" fontId="5" fillId="0" borderId="0" xfId="33" applyNumberFormat="1" applyFont="1" applyFill="1" applyBorder="1" applyAlignment="1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top"/>
    </xf>
    <xf numFmtId="176" fontId="9" fillId="0" borderId="9" xfId="33" applyNumberFormat="1" applyFont="1" applyFill="1" applyBorder="1" applyAlignment="1">
      <alignment horizontal="right" shrinkToFit="1"/>
    </xf>
    <xf numFmtId="176" fontId="9" fillId="0" borderId="10" xfId="33" applyNumberFormat="1" applyFont="1" applyFill="1" applyBorder="1" applyAlignment="1">
      <alignment horizontal="right" shrinkToFit="1"/>
    </xf>
    <xf numFmtId="178" fontId="9" fillId="0" borderId="10" xfId="33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"/>
  <sheetViews>
    <sheetView showGridLines="0" tabSelected="1" zoomScale="110" zoomScaleNormal="110" zoomScaleSheetLayoutView="100" workbookViewId="0">
      <selection activeCell="E1" sqref="E1"/>
    </sheetView>
  </sheetViews>
  <sheetFormatPr defaultColWidth="8.625" defaultRowHeight="13.5" x14ac:dyDescent="0.15"/>
  <cols>
    <col min="1" max="1" width="9.5" style="19" bestFit="1" customWidth="1"/>
    <col min="2" max="2" width="9.75" style="19" bestFit="1" customWidth="1"/>
    <col min="3" max="3" width="9.625" style="19" customWidth="1"/>
    <col min="4" max="4" width="9.125" style="19" bestFit="1" customWidth="1"/>
    <col min="5" max="5" width="9.75" style="19" bestFit="1" customWidth="1"/>
    <col min="6" max="11" width="9.125" style="19" bestFit="1" customWidth="1"/>
    <col min="12" max="20" width="9.75" style="19" customWidth="1"/>
    <col min="21" max="21" width="9.75" style="20" customWidth="1"/>
    <col min="22" max="16384" width="8.625" style="20"/>
  </cols>
  <sheetData>
    <row r="1" spans="1:22" s="3" customFormat="1" ht="18.75" x14ac:dyDescent="0.2">
      <c r="A1" s="25" t="s">
        <v>31</v>
      </c>
      <c r="D1" s="25"/>
      <c r="E1" s="25"/>
      <c r="F1" s="25"/>
      <c r="G1" s="26"/>
      <c r="H1" s="26"/>
      <c r="I1" s="26"/>
      <c r="J1" s="26"/>
      <c r="K1" s="26"/>
      <c r="L1" s="26"/>
      <c r="M1" s="26"/>
    </row>
    <row r="2" spans="1:22" s="4" customFormat="1" ht="9" customHeight="1" thickBot="1" x14ac:dyDescent="0.2">
      <c r="A2" s="2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s="6" customFormat="1" x14ac:dyDescent="0.15">
      <c r="A3" s="45" t="s">
        <v>0</v>
      </c>
      <c r="B3" s="42" t="s">
        <v>1</v>
      </c>
      <c r="C3" s="44"/>
      <c r="D3" s="43" t="s">
        <v>2</v>
      </c>
      <c r="E3" s="44"/>
      <c r="F3" s="42" t="s">
        <v>11</v>
      </c>
      <c r="G3" s="44"/>
      <c r="H3" s="42" t="s">
        <v>12</v>
      </c>
      <c r="I3" s="44"/>
      <c r="J3" s="42" t="s">
        <v>15</v>
      </c>
      <c r="K3" s="43"/>
      <c r="L3" s="42" t="s">
        <v>13</v>
      </c>
      <c r="M3" s="44"/>
      <c r="N3" s="42" t="s">
        <v>14</v>
      </c>
      <c r="O3" s="44"/>
      <c r="P3" s="42" t="s">
        <v>16</v>
      </c>
      <c r="Q3" s="44"/>
      <c r="R3" s="42" t="s">
        <v>3</v>
      </c>
      <c r="S3" s="44"/>
      <c r="T3" s="42" t="s">
        <v>4</v>
      </c>
      <c r="U3" s="43"/>
      <c r="V3" s="5"/>
    </row>
    <row r="4" spans="1:22" s="6" customFormat="1" ht="11.25" x14ac:dyDescent="0.15">
      <c r="A4" s="46"/>
      <c r="B4" s="7" t="s">
        <v>5</v>
      </c>
      <c r="C4" s="7" t="s">
        <v>6</v>
      </c>
      <c r="D4" s="8" t="s">
        <v>5</v>
      </c>
      <c r="E4" s="7" t="s">
        <v>6</v>
      </c>
      <c r="F4" s="7" t="s">
        <v>5</v>
      </c>
      <c r="G4" s="7" t="s">
        <v>6</v>
      </c>
      <c r="H4" s="9" t="s">
        <v>5</v>
      </c>
      <c r="I4" s="10" t="s">
        <v>6</v>
      </c>
      <c r="J4" s="10" t="s">
        <v>5</v>
      </c>
      <c r="K4" s="11" t="s">
        <v>6</v>
      </c>
      <c r="L4" s="7" t="s">
        <v>5</v>
      </c>
      <c r="M4" s="7" t="s">
        <v>6</v>
      </c>
      <c r="N4" s="7" t="s">
        <v>5</v>
      </c>
      <c r="O4" s="7" t="s">
        <v>6</v>
      </c>
      <c r="P4" s="7" t="s">
        <v>7</v>
      </c>
      <c r="Q4" s="7" t="s">
        <v>6</v>
      </c>
      <c r="R4" s="7" t="s">
        <v>7</v>
      </c>
      <c r="S4" s="7" t="s">
        <v>6</v>
      </c>
      <c r="T4" s="7" t="s">
        <v>18</v>
      </c>
      <c r="U4" s="12" t="s">
        <v>8</v>
      </c>
      <c r="V4" s="5"/>
    </row>
    <row r="5" spans="1:22" s="15" customFormat="1" ht="12" x14ac:dyDescent="0.15">
      <c r="A5" s="13"/>
      <c r="B5" s="1" t="s">
        <v>19</v>
      </c>
      <c r="C5" s="1" t="s">
        <v>20</v>
      </c>
      <c r="D5" s="1" t="s">
        <v>19</v>
      </c>
      <c r="E5" s="1" t="s">
        <v>20</v>
      </c>
      <c r="F5" s="1" t="s">
        <v>19</v>
      </c>
      <c r="G5" s="1" t="s">
        <v>20</v>
      </c>
      <c r="H5" s="1" t="s">
        <v>19</v>
      </c>
      <c r="I5" s="1" t="s">
        <v>20</v>
      </c>
      <c r="J5" s="1" t="s">
        <v>19</v>
      </c>
      <c r="K5" s="1" t="s">
        <v>20</v>
      </c>
      <c r="L5" s="1" t="s">
        <v>19</v>
      </c>
      <c r="M5" s="1" t="s">
        <v>20</v>
      </c>
      <c r="N5" s="1" t="s">
        <v>19</v>
      </c>
      <c r="O5" s="1" t="s">
        <v>20</v>
      </c>
      <c r="P5" s="1" t="s">
        <v>19</v>
      </c>
      <c r="Q5" s="1" t="s">
        <v>20</v>
      </c>
      <c r="R5" s="1" t="s">
        <v>19</v>
      </c>
      <c r="S5" s="1" t="s">
        <v>20</v>
      </c>
      <c r="T5" s="1" t="s">
        <v>17</v>
      </c>
      <c r="U5" s="1" t="s">
        <v>9</v>
      </c>
      <c r="V5" s="14"/>
    </row>
    <row r="6" spans="1:22" s="6" customFormat="1" ht="14.25" x14ac:dyDescent="0.15">
      <c r="A6" s="31" t="s">
        <v>24</v>
      </c>
      <c r="B6" s="21">
        <v>38100</v>
      </c>
      <c r="C6" s="22">
        <v>215600</v>
      </c>
      <c r="D6" s="22">
        <v>4810</v>
      </c>
      <c r="E6" s="22">
        <v>6160</v>
      </c>
      <c r="F6" s="22">
        <v>169</v>
      </c>
      <c r="G6" s="22">
        <v>3222</v>
      </c>
      <c r="H6" s="22">
        <v>127</v>
      </c>
      <c r="I6" s="22">
        <v>2250</v>
      </c>
      <c r="J6" s="22">
        <v>158</v>
      </c>
      <c r="K6" s="22">
        <v>1960</v>
      </c>
      <c r="L6" s="22">
        <v>96</v>
      </c>
      <c r="M6" s="22">
        <v>1520</v>
      </c>
      <c r="N6" s="22">
        <v>207</v>
      </c>
      <c r="O6" s="22">
        <v>2872</v>
      </c>
      <c r="P6" s="22">
        <v>98</v>
      </c>
      <c r="Q6" s="22">
        <v>1360</v>
      </c>
      <c r="R6" s="22">
        <v>171</v>
      </c>
      <c r="S6" s="22">
        <v>4100</v>
      </c>
      <c r="T6" s="23">
        <v>73</v>
      </c>
      <c r="U6" s="23">
        <v>17600</v>
      </c>
      <c r="V6" s="16"/>
    </row>
    <row r="7" spans="1:22" s="5" customFormat="1" ht="14.25" x14ac:dyDescent="0.15">
      <c r="A7" s="31" t="s">
        <v>25</v>
      </c>
      <c r="B7" s="21">
        <v>37600</v>
      </c>
      <c r="C7" s="22">
        <v>205300</v>
      </c>
      <c r="D7" s="22">
        <v>4780</v>
      </c>
      <c r="E7" s="22">
        <v>8130</v>
      </c>
      <c r="F7" s="22">
        <v>169</v>
      </c>
      <c r="G7" s="22">
        <v>3640</v>
      </c>
      <c r="H7" s="22" t="s">
        <v>23</v>
      </c>
      <c r="I7" s="22" t="s">
        <v>23</v>
      </c>
      <c r="J7" s="22">
        <v>158</v>
      </c>
      <c r="K7" s="22">
        <v>1980</v>
      </c>
      <c r="L7" s="22">
        <v>96</v>
      </c>
      <c r="M7" s="22">
        <v>1730</v>
      </c>
      <c r="N7" s="22">
        <v>208</v>
      </c>
      <c r="O7" s="22">
        <v>2990</v>
      </c>
      <c r="P7" s="22">
        <v>97</v>
      </c>
      <c r="Q7" s="22">
        <v>980</v>
      </c>
      <c r="R7" s="22">
        <v>171</v>
      </c>
      <c r="S7" s="22">
        <v>4000</v>
      </c>
      <c r="T7" s="24">
        <v>69</v>
      </c>
      <c r="U7" s="24">
        <v>15493</v>
      </c>
      <c r="V7" s="16"/>
    </row>
    <row r="8" spans="1:22" s="5" customFormat="1" ht="14.25" x14ac:dyDescent="0.15">
      <c r="A8" s="31" t="s">
        <v>26</v>
      </c>
      <c r="B8" s="21">
        <v>37300</v>
      </c>
      <c r="C8" s="22">
        <v>205900</v>
      </c>
      <c r="D8" s="22">
        <v>4710</v>
      </c>
      <c r="E8" s="22">
        <v>6360</v>
      </c>
      <c r="F8" s="22">
        <v>167</v>
      </c>
      <c r="G8" s="22">
        <v>3859</v>
      </c>
      <c r="H8" s="22" t="s">
        <v>23</v>
      </c>
      <c r="I8" s="22" t="s">
        <v>23</v>
      </c>
      <c r="J8" s="22">
        <v>155</v>
      </c>
      <c r="K8" s="22">
        <v>1600</v>
      </c>
      <c r="L8" s="22">
        <v>95</v>
      </c>
      <c r="M8" s="22">
        <v>1880</v>
      </c>
      <c r="N8" s="22">
        <v>200</v>
      </c>
      <c r="O8" s="22">
        <v>2789</v>
      </c>
      <c r="P8" s="22">
        <v>94</v>
      </c>
      <c r="Q8" s="22">
        <v>996</v>
      </c>
      <c r="R8" s="22">
        <v>167</v>
      </c>
      <c r="S8" s="22">
        <v>3420</v>
      </c>
      <c r="T8" s="24">
        <v>62</v>
      </c>
      <c r="U8" s="24">
        <v>13342</v>
      </c>
      <c r="V8" s="16"/>
    </row>
    <row r="9" spans="1:22" s="6" customFormat="1" ht="14.25" x14ac:dyDescent="0.15">
      <c r="A9" s="31" t="s">
        <v>27</v>
      </c>
      <c r="B9" s="21">
        <v>37200</v>
      </c>
      <c r="C9" s="22">
        <v>205700</v>
      </c>
      <c r="D9" s="22">
        <v>4480</v>
      </c>
      <c r="E9" s="22">
        <v>6500</v>
      </c>
      <c r="F9" s="22">
        <v>167</v>
      </c>
      <c r="G9" s="22">
        <v>4086</v>
      </c>
      <c r="H9" s="22">
        <v>119</v>
      </c>
      <c r="I9" s="22" t="s">
        <v>23</v>
      </c>
      <c r="J9" s="22">
        <v>149</v>
      </c>
      <c r="K9" s="22">
        <v>1550</v>
      </c>
      <c r="L9" s="22">
        <v>92</v>
      </c>
      <c r="M9" s="22">
        <v>1840</v>
      </c>
      <c r="N9" s="22">
        <v>205</v>
      </c>
      <c r="O9" s="22">
        <v>2715</v>
      </c>
      <c r="P9" s="22">
        <v>94</v>
      </c>
      <c r="Q9" s="22">
        <v>1010</v>
      </c>
      <c r="R9" s="22">
        <v>165</v>
      </c>
      <c r="S9" s="22">
        <v>4090</v>
      </c>
      <c r="T9" s="24">
        <v>53</v>
      </c>
      <c r="U9" s="24">
        <v>13527</v>
      </c>
      <c r="V9" s="28"/>
    </row>
    <row r="10" spans="1:22" s="5" customFormat="1" ht="14.25" x14ac:dyDescent="0.15">
      <c r="A10" s="31" t="s">
        <v>28</v>
      </c>
      <c r="B10" s="21">
        <v>37100</v>
      </c>
      <c r="C10" s="22">
        <v>206300</v>
      </c>
      <c r="D10" s="22">
        <v>4270</v>
      </c>
      <c r="E10" s="22">
        <v>5470</v>
      </c>
      <c r="F10" s="22">
        <f>9+144</f>
        <v>153</v>
      </c>
      <c r="G10" s="22">
        <f>167+2980</f>
        <v>3147</v>
      </c>
      <c r="H10" s="22" t="s">
        <v>23</v>
      </c>
      <c r="I10" s="22" t="s">
        <v>23</v>
      </c>
      <c r="J10" s="22">
        <v>122</v>
      </c>
      <c r="K10" s="22">
        <v>1210</v>
      </c>
      <c r="L10" s="22">
        <v>84</v>
      </c>
      <c r="M10" s="22">
        <v>1590</v>
      </c>
      <c r="N10" s="22">
        <f>129+48</f>
        <v>177</v>
      </c>
      <c r="O10" s="22">
        <f>1590+634</f>
        <v>2224</v>
      </c>
      <c r="P10" s="22">
        <v>89</v>
      </c>
      <c r="Q10" s="22">
        <v>1150</v>
      </c>
      <c r="R10" s="22">
        <v>162</v>
      </c>
      <c r="S10" s="22">
        <v>2980</v>
      </c>
      <c r="T10" s="24">
        <v>52</v>
      </c>
      <c r="U10" s="24">
        <v>13159</v>
      </c>
      <c r="V10" s="16"/>
    </row>
    <row r="11" spans="1:22" s="6" customFormat="1" ht="15" thickBot="1" x14ac:dyDescent="0.2">
      <c r="A11" s="31" t="s">
        <v>29</v>
      </c>
      <c r="B11" s="39">
        <v>36300</v>
      </c>
      <c r="C11" s="40">
        <v>200000</v>
      </c>
      <c r="D11" s="40">
        <v>4250</v>
      </c>
      <c r="E11" s="40">
        <v>7100</v>
      </c>
      <c r="F11" s="40">
        <v>140</v>
      </c>
      <c r="G11" s="40">
        <v>3417</v>
      </c>
      <c r="H11" s="40" t="s">
        <v>23</v>
      </c>
      <c r="I11" s="40" t="s">
        <v>23</v>
      </c>
      <c r="J11" s="40">
        <v>103</v>
      </c>
      <c r="K11" s="40">
        <v>1230</v>
      </c>
      <c r="L11" s="40">
        <v>78</v>
      </c>
      <c r="M11" s="40">
        <v>1590</v>
      </c>
      <c r="N11" s="40">
        <v>159</v>
      </c>
      <c r="O11" s="40">
        <v>2183</v>
      </c>
      <c r="P11" s="40">
        <v>86</v>
      </c>
      <c r="Q11" s="40">
        <v>1150</v>
      </c>
      <c r="R11" s="40">
        <v>160</v>
      </c>
      <c r="S11" s="40">
        <v>2400</v>
      </c>
      <c r="T11" s="41">
        <v>51</v>
      </c>
      <c r="U11" s="41">
        <v>13539</v>
      </c>
      <c r="V11" s="28"/>
    </row>
    <row r="12" spans="1:22" s="29" customFormat="1" ht="4.5" customHeight="1" x14ac:dyDescent="0.1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V12" s="30"/>
    </row>
    <row r="13" spans="1:22" s="29" customFormat="1" ht="12.75" customHeight="1" x14ac:dyDescent="0.15">
      <c r="A13" s="6" t="s">
        <v>10</v>
      </c>
    </row>
    <row r="14" spans="1:22" s="29" customFormat="1" ht="12.75" customHeight="1" x14ac:dyDescent="0.15">
      <c r="A14" s="29" t="s">
        <v>30</v>
      </c>
      <c r="B14" s="34"/>
      <c r="C14" s="34"/>
      <c r="F14" s="34"/>
      <c r="G14" s="34"/>
      <c r="I14" s="35"/>
      <c r="J14" s="35"/>
      <c r="K14" s="35"/>
    </row>
    <row r="15" spans="1:22" s="29" customFormat="1" ht="12.75" customHeight="1" x14ac:dyDescent="0.15">
      <c r="A15" s="35" t="s">
        <v>21</v>
      </c>
      <c r="C15" s="35"/>
      <c r="E15" s="36"/>
      <c r="F15" s="35"/>
      <c r="G15" s="37"/>
      <c r="H15" s="37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2" s="29" customFormat="1" ht="12.75" customHeight="1" x14ac:dyDescent="0.15">
      <c r="A16" s="38" t="s">
        <v>22</v>
      </c>
      <c r="B16" s="36"/>
      <c r="C16" s="36"/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s="29" customFormat="1" ht="12.75" customHeight="1" x14ac:dyDescent="0.15">
      <c r="A17" s="38" t="s">
        <v>32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1:20" s="17" customFormat="1" ht="11.25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</sheetData>
  <mergeCells count="11">
    <mergeCell ref="J3:K3"/>
    <mergeCell ref="F3:G3"/>
    <mergeCell ref="A3:A4"/>
    <mergeCell ref="D3:E3"/>
    <mergeCell ref="H3:I3"/>
    <mergeCell ref="B3:C3"/>
    <mergeCell ref="T3:U3"/>
    <mergeCell ref="P3:Q3"/>
    <mergeCell ref="R3:S3"/>
    <mergeCell ref="L3:M3"/>
    <mergeCell ref="N3:O3"/>
  </mergeCells>
  <phoneticPr fontId="1"/>
  <printOptions horizontalCentered="1"/>
  <pageMargins left="0.19685039370078741" right="0.19685039370078741" top="0.98425196850393704" bottom="0.98425196850393704" header="0.51181102362204722" footer="0.51181102362204722"/>
  <pageSetup paperSize="9" scale="73" orientation="landscape" r:id="rId1"/>
  <headerFooter alignWithMargins="0">
    <oddFooter>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4-14</vt:lpstr>
      <vt:lpstr>'4-14'!Print_Area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2023-01-17T02:58:13Z</cp:lastPrinted>
  <dcterms:created xsi:type="dcterms:W3CDTF">1601-01-01T00:00:00Z</dcterms:created>
  <dcterms:modified xsi:type="dcterms:W3CDTF">2023-05-22T00:18:20Z</dcterms:modified>
  <cp:category/>
</cp:coreProperties>
</file>