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90 富山県内港湾の外国貿易状況 (1)" sheetId="1" r:id="rId1"/>
    <sheet name="92(2)" sheetId="2" r:id="rId2"/>
  </sheets>
  <definedNames>
    <definedName name="_xlnm.Print_Area" localSheetId="0">'90 富山県内港湾の外国貿易状況 (1)'!$A$1:$M$19</definedName>
    <definedName name="_xlnm.Print_Area" localSheetId="1">'92(2)'!$A$1:$K$19</definedName>
  </definedNames>
  <calcPr fullCalcOnLoad="1"/>
</workbook>
</file>

<file path=xl/sharedStrings.xml><?xml version="1.0" encoding="utf-8"?>
<sst xmlns="http://schemas.openxmlformats.org/spreadsheetml/2006/main" count="51" uniqueCount="44">
  <si>
    <t>資料：富山県港湾課「港湾調査」</t>
  </si>
  <si>
    <t>資料出所：富山県港湾課</t>
  </si>
  <si>
    <t>その他</t>
  </si>
  <si>
    <t>非鉄金属</t>
  </si>
  <si>
    <t>金属製品</t>
  </si>
  <si>
    <t>その他石油製品</t>
  </si>
  <si>
    <t>石炭</t>
  </si>
  <si>
    <t>木材チップ</t>
  </si>
  <si>
    <t>総数</t>
  </si>
  <si>
    <t>そ　の　他</t>
  </si>
  <si>
    <t>中国</t>
  </si>
  <si>
    <t>アメリカ</t>
  </si>
  <si>
    <t>韓国</t>
  </si>
  <si>
    <t>構成比</t>
  </si>
  <si>
    <t>総　　　数</t>
  </si>
  <si>
    <t>区　　　　分</t>
  </si>
  <si>
    <t xml:space="preserve">（単位　ｔ・％） </t>
  </si>
  <si>
    <t>(1)　輸　入　量</t>
  </si>
  <si>
    <t>外 国 貿 易 状 況</t>
  </si>
  <si>
    <t xml:space="preserve">８－８　富 山 県 内 港 湾 の </t>
  </si>
  <si>
    <t>ベトナム</t>
  </si>
  <si>
    <t>インドネシア</t>
  </si>
  <si>
    <t>マレーシア</t>
  </si>
  <si>
    <t>LNG(液化天然ガス)</t>
  </si>
  <si>
    <t>製　　　　　材</t>
  </si>
  <si>
    <t>注　令和２年の実績</t>
  </si>
  <si>
    <t xml:space="preserve">富 山 県 内 港 湾 の </t>
  </si>
  <si>
    <t>外 国 貿 易 状 況（ 続 ）</t>
  </si>
  <si>
    <t>(2)　輸　出　量</t>
  </si>
  <si>
    <t>（単位　ｔ・％）</t>
  </si>
  <si>
    <t>ロシア</t>
  </si>
  <si>
    <t>韓国</t>
  </si>
  <si>
    <t>中国</t>
  </si>
  <si>
    <t>ベトナム</t>
  </si>
  <si>
    <t>台湾</t>
  </si>
  <si>
    <t>バングラデシュ</t>
  </si>
  <si>
    <t>完成自動車</t>
  </si>
  <si>
    <t>金属くず</t>
  </si>
  <si>
    <t>化学薬品</t>
  </si>
  <si>
    <t>紙･パルプ</t>
  </si>
  <si>
    <t>染料･塗料</t>
  </si>
  <si>
    <t>自動車部品</t>
  </si>
  <si>
    <t>その他石油製品</t>
  </si>
  <si>
    <t>注　令和２年の実績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</si>
</sst>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0.0_);[Red]\(0.0\)"/>
    <numFmt numFmtId="178" formatCode="0.0%"/>
    <numFmt numFmtId="179" formatCode="##0.0\ "/>
    <numFmt numFmtId="180" formatCode="###\ ###\ ##0\ ;;\-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5"/>
      <name val="ＭＳ ゴシック"/>
      <family val="3"/>
    </font>
    <font>
      <sz val="8.35"/>
      <color indexed="8"/>
      <name val="ＭＳ 明朝"/>
      <family val="1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ill="0" applyBorder="0" applyAlignment="0" applyProtection="0"/>
    <xf numFmtId="9" fontId="0" fillId="0" borderId="0" applyFont="0" applyFill="0" applyBorder="0" applyAlignment="0" applyProtection="0"/>
    <xf numFmtId="0" fontId="29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ill="0" applyBorder="0" applyAlignment="0" applyProtection="0"/>
    <xf numFmtId="40" fontId="29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ill="0" applyBorder="0" applyAlignment="0" applyProtection="0"/>
    <xf numFmtId="8" fontId="29" fillId="0" borderId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/>
    </xf>
    <xf numFmtId="176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/>
    </xf>
    <xf numFmtId="17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>
      <alignment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178" fontId="7" fillId="0" borderId="15" xfId="43" applyNumberFormat="1" applyFont="1" applyFill="1" applyBorder="1" applyAlignment="1" applyProtection="1">
      <alignment horizontal="right" vertical="center"/>
      <protection locked="0"/>
    </xf>
    <xf numFmtId="180" fontId="7" fillId="0" borderId="15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8" fontId="3" fillId="0" borderId="0" xfId="43" applyNumberFormat="1" applyFont="1" applyFill="1" applyBorder="1" applyAlignment="1" applyProtection="1">
      <alignment horizontal="right" vertical="center"/>
      <protection locked="0"/>
    </xf>
    <xf numFmtId="18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3" fillId="0" borderId="0" xfId="0" applyNumberFormat="1" applyFont="1" applyFill="1" applyBorder="1" applyAlignment="1" applyProtection="1" quotePrefix="1">
      <alignment vertical="center"/>
      <protection locked="0"/>
    </xf>
    <xf numFmtId="180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17" xfId="0" applyNumberFormat="1" applyFont="1" applyFill="1" applyBorder="1" applyAlignment="1" applyProtection="1">
      <alignment vertical="center"/>
      <protection locked="0"/>
    </xf>
    <xf numFmtId="178" fontId="3" fillId="0" borderId="13" xfId="43" applyNumberFormat="1" applyFont="1" applyFill="1" applyBorder="1" applyAlignment="1" applyProtection="1">
      <alignment horizontal="right" vertical="center"/>
      <protection locked="0"/>
    </xf>
    <xf numFmtId="180" fontId="3" fillId="0" borderId="13" xfId="0" applyNumberFormat="1" applyFont="1" applyFill="1" applyBorder="1" applyAlignment="1" applyProtection="1">
      <alignment vertical="center"/>
      <protection locked="0"/>
    </xf>
    <xf numFmtId="176" fontId="3" fillId="0" borderId="18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0" borderId="16" xfId="0" applyNumberFormat="1" applyFont="1" applyBorder="1" applyAlignment="1" applyProtection="1">
      <alignment vertical="center"/>
      <protection locked="0"/>
    </xf>
    <xf numFmtId="178" fontId="7" fillId="0" borderId="0" xfId="43" applyNumberFormat="1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vertical="center"/>
      <protection locked="0"/>
    </xf>
    <xf numFmtId="180" fontId="7" fillId="0" borderId="0" xfId="0" applyNumberFormat="1" applyFont="1" applyAlignment="1" applyProtection="1" quotePrefix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176" fontId="3" fillId="0" borderId="16" xfId="0" applyNumberFormat="1" applyFont="1" applyBorder="1" applyAlignment="1" applyProtection="1">
      <alignment vertical="center"/>
      <protection locked="0"/>
    </xf>
    <xf numFmtId="178" fontId="3" fillId="0" borderId="0" xfId="43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Alignment="1" applyProtection="1" quotePrefix="1">
      <alignment vertical="center"/>
      <protection locked="0"/>
    </xf>
    <xf numFmtId="180" fontId="3" fillId="0" borderId="0" xfId="0" applyNumberFormat="1" applyFont="1" applyAlignment="1" applyProtection="1" quotePrefix="1">
      <alignment horizontal="right" vertical="center"/>
      <protection locked="0"/>
    </xf>
    <xf numFmtId="180" fontId="3" fillId="0" borderId="0" xfId="0" applyNumberFormat="1" applyFont="1" applyAlignment="1" applyProtection="1">
      <alignment vertical="center"/>
      <protection locked="0"/>
    </xf>
    <xf numFmtId="0" fontId="3" fillId="0" borderId="13" xfId="0" applyFont="1" applyBorder="1" applyAlignment="1">
      <alignment horizontal="distributed" vertical="center"/>
    </xf>
    <xf numFmtId="176" fontId="3" fillId="0" borderId="17" xfId="0" applyNumberFormat="1" applyFont="1" applyBorder="1" applyAlignment="1" applyProtection="1">
      <alignment vertical="center"/>
      <protection locked="0"/>
    </xf>
    <xf numFmtId="178" fontId="3" fillId="0" borderId="13" xfId="43" applyNumberFormat="1" applyFont="1" applyFill="1" applyBorder="1" applyAlignment="1" applyProtection="1">
      <alignment vertical="center"/>
      <protection locked="0"/>
    </xf>
    <xf numFmtId="176" fontId="3" fillId="0" borderId="13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80" fontId="3" fillId="0" borderId="13" xfId="0" applyNumberFormat="1" applyFont="1" applyBorder="1" applyAlignment="1" applyProtection="1" quotePrefix="1">
      <alignment horizontal="right" vertical="center"/>
      <protection locked="0"/>
    </xf>
    <xf numFmtId="180" fontId="3" fillId="0" borderId="13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>
      <alignment/>
    </xf>
    <xf numFmtId="176" fontId="28" fillId="0" borderId="0" xfId="0" applyNumberFormat="1" applyFont="1" applyAlignment="1">
      <alignment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176" fontId="8" fillId="0" borderId="0" xfId="0" applyNumberFormat="1" applyFont="1" applyAlignment="1" applyProtection="1">
      <alignment horizontal="left" vertical="center"/>
      <protection locked="0"/>
    </xf>
    <xf numFmtId="176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 quotePrefix="1">
      <alignment horizontal="right" vertical="center"/>
    </xf>
    <xf numFmtId="176" fontId="8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/>
      <protection locked="0"/>
    </xf>
    <xf numFmtId="179" fontId="3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tabSelected="1" zoomScaleSheetLayoutView="100" zoomScalePageLayoutView="0" workbookViewId="0" topLeftCell="A1">
      <selection activeCell="E6" sqref="E6"/>
    </sheetView>
  </sheetViews>
  <sheetFormatPr defaultColWidth="9.00390625" defaultRowHeight="13.5"/>
  <cols>
    <col min="1" max="1" width="16.125" style="38" customWidth="1"/>
    <col min="2" max="2" width="1.00390625" style="38" customWidth="1"/>
    <col min="3" max="3" width="16.125" style="22" customWidth="1"/>
    <col min="4" max="4" width="15.125" style="22" customWidth="1"/>
    <col min="5" max="6" width="15.125" style="37" customWidth="1"/>
    <col min="7" max="7" width="1.4921875" style="37" customWidth="1"/>
    <col min="8" max="12" width="15.125" style="37" customWidth="1"/>
    <col min="13" max="13" width="11.625" style="37" bestFit="1" customWidth="1"/>
    <col min="14" max="16384" width="9.00390625" style="37" customWidth="1"/>
  </cols>
  <sheetData>
    <row r="1" spans="1:5" s="10" customFormat="1" ht="18">
      <c r="A1" s="15" t="s">
        <v>19</v>
      </c>
      <c r="B1" s="16"/>
      <c r="E1" s="15" t="s">
        <v>18</v>
      </c>
    </row>
    <row r="2" spans="1:4" s="10" customFormat="1" ht="13.5">
      <c r="A2" s="17"/>
      <c r="B2" s="17"/>
      <c r="C2" s="16"/>
      <c r="D2" s="18"/>
    </row>
    <row r="3" spans="1:8" s="20" customFormat="1" ht="13.5">
      <c r="A3" s="19" t="s">
        <v>17</v>
      </c>
      <c r="B3" s="19"/>
      <c r="G3" s="21"/>
      <c r="H3" s="22"/>
    </row>
    <row r="4" spans="1:12" s="20" customFormat="1" ht="14.25" thickBot="1">
      <c r="A4" s="19"/>
      <c r="B4" s="19"/>
      <c r="G4" s="21"/>
      <c r="H4" s="22"/>
      <c r="I4" s="23"/>
      <c r="L4" s="24" t="s">
        <v>16</v>
      </c>
    </row>
    <row r="5" spans="1:12" s="7" customFormat="1" ht="15" customHeight="1">
      <c r="A5" s="1" t="s">
        <v>15</v>
      </c>
      <c r="B5" s="1"/>
      <c r="C5" s="2" t="s">
        <v>14</v>
      </c>
      <c r="D5" s="3" t="s">
        <v>13</v>
      </c>
      <c r="E5" s="4" t="s">
        <v>21</v>
      </c>
      <c r="F5" s="2" t="s">
        <v>22</v>
      </c>
      <c r="G5" s="5"/>
      <c r="H5" s="52" t="s">
        <v>20</v>
      </c>
      <c r="I5" s="4" t="s">
        <v>11</v>
      </c>
      <c r="J5" s="6" t="s">
        <v>12</v>
      </c>
      <c r="K5" s="4" t="s">
        <v>10</v>
      </c>
      <c r="L5" s="6" t="s">
        <v>9</v>
      </c>
    </row>
    <row r="6" spans="1:13" s="10" customFormat="1" ht="15" customHeight="1">
      <c r="A6" s="8" t="s">
        <v>8</v>
      </c>
      <c r="B6" s="8"/>
      <c r="C6" s="40">
        <v>3660645</v>
      </c>
      <c r="D6" s="41">
        <f>SUM(D7:D14)</f>
        <v>0.9999999999999999</v>
      </c>
      <c r="E6" s="42">
        <v>977062</v>
      </c>
      <c r="F6" s="42">
        <v>609052</v>
      </c>
      <c r="G6" s="53"/>
      <c r="H6" s="42">
        <v>430802</v>
      </c>
      <c r="I6" s="42">
        <v>414435</v>
      </c>
      <c r="J6" s="42">
        <v>409250</v>
      </c>
      <c r="K6" s="42">
        <v>365178</v>
      </c>
      <c r="L6" s="42">
        <v>454866</v>
      </c>
      <c r="M6" s="9"/>
    </row>
    <row r="7" spans="1:13" s="12" customFormat="1" ht="15" customHeight="1">
      <c r="A7" s="11" t="s">
        <v>6</v>
      </c>
      <c r="B7" s="11"/>
      <c r="C7" s="43">
        <v>1036863</v>
      </c>
      <c r="D7" s="44">
        <f>C7/$C$6</f>
        <v>0.2832459853386493</v>
      </c>
      <c r="E7" s="45">
        <v>970788</v>
      </c>
      <c r="F7" s="47">
        <v>0</v>
      </c>
      <c r="G7" s="47"/>
      <c r="H7" s="45">
        <v>0</v>
      </c>
      <c r="I7" s="45">
        <v>0</v>
      </c>
      <c r="J7" s="46">
        <v>75</v>
      </c>
      <c r="K7" s="45">
        <v>0</v>
      </c>
      <c r="L7" s="48">
        <v>66000</v>
      </c>
      <c r="M7" s="9"/>
    </row>
    <row r="8" spans="1:13" s="12" customFormat="1" ht="15" customHeight="1">
      <c r="A8" s="11" t="s">
        <v>7</v>
      </c>
      <c r="B8" s="11"/>
      <c r="C8" s="43">
        <v>743698</v>
      </c>
      <c r="D8" s="44">
        <f aca="true" t="shared" si="0" ref="D8:D14">C8/$C$6</f>
        <v>0.20316037201094342</v>
      </c>
      <c r="E8" s="45">
        <v>0</v>
      </c>
      <c r="F8" s="45">
        <v>21324</v>
      </c>
      <c r="G8" s="45"/>
      <c r="H8" s="45">
        <v>430802</v>
      </c>
      <c r="I8" s="45">
        <v>184651</v>
      </c>
      <c r="J8" s="45">
        <v>0</v>
      </c>
      <c r="K8" s="45">
        <v>0</v>
      </c>
      <c r="L8" s="48">
        <v>106921</v>
      </c>
      <c r="M8" s="9"/>
    </row>
    <row r="9" spans="1:13" s="12" customFormat="1" ht="15" customHeight="1">
      <c r="A9" s="13" t="s">
        <v>23</v>
      </c>
      <c r="B9" s="11"/>
      <c r="C9" s="43">
        <v>567200</v>
      </c>
      <c r="D9" s="44">
        <f>C9/$C$6</f>
        <v>0.15494537164898536</v>
      </c>
      <c r="E9" s="48">
        <v>0</v>
      </c>
      <c r="F9" s="45">
        <v>567200</v>
      </c>
      <c r="G9" s="45"/>
      <c r="H9" s="45">
        <v>0</v>
      </c>
      <c r="I9" s="45">
        <v>0</v>
      </c>
      <c r="J9" s="46">
        <v>0</v>
      </c>
      <c r="K9" s="45">
        <v>0</v>
      </c>
      <c r="L9" s="48">
        <v>0</v>
      </c>
      <c r="M9" s="9"/>
    </row>
    <row r="10" spans="1:13" s="12" customFormat="1" ht="15" customHeight="1">
      <c r="A10" s="11" t="s">
        <v>5</v>
      </c>
      <c r="B10" s="11"/>
      <c r="C10" s="43">
        <v>231588</v>
      </c>
      <c r="D10" s="44">
        <f t="shared" si="0"/>
        <v>0.06326426080649722</v>
      </c>
      <c r="E10" s="47">
        <v>0</v>
      </c>
      <c r="F10" s="45">
        <v>0</v>
      </c>
      <c r="G10" s="45"/>
      <c r="H10" s="45">
        <v>0</v>
      </c>
      <c r="I10" s="48">
        <v>209563</v>
      </c>
      <c r="J10" s="46">
        <v>11020</v>
      </c>
      <c r="K10" s="48">
        <v>0</v>
      </c>
      <c r="L10" s="48">
        <v>11005</v>
      </c>
      <c r="M10" s="9"/>
    </row>
    <row r="11" spans="1:13" s="12" customFormat="1" ht="15" customHeight="1">
      <c r="A11" s="11" t="s">
        <v>24</v>
      </c>
      <c r="B11" s="11"/>
      <c r="C11" s="43">
        <v>198067</v>
      </c>
      <c r="D11" s="44">
        <f t="shared" si="0"/>
        <v>0.054107131393511254</v>
      </c>
      <c r="E11" s="47">
        <v>0</v>
      </c>
      <c r="F11" s="45">
        <v>0</v>
      </c>
      <c r="G11" s="45"/>
      <c r="H11" s="45">
        <v>0</v>
      </c>
      <c r="I11" s="48">
        <v>0</v>
      </c>
      <c r="J11" s="46">
        <v>125194</v>
      </c>
      <c r="K11" s="48">
        <v>6416</v>
      </c>
      <c r="L11" s="48">
        <v>66457</v>
      </c>
      <c r="M11" s="9"/>
    </row>
    <row r="12" spans="1:13" s="12" customFormat="1" ht="15" customHeight="1">
      <c r="A12" s="11" t="s">
        <v>3</v>
      </c>
      <c r="B12" s="11"/>
      <c r="C12" s="43">
        <v>171824</v>
      </c>
      <c r="D12" s="44">
        <f t="shared" si="0"/>
        <v>0.04693817619572507</v>
      </c>
      <c r="E12" s="48">
        <v>0</v>
      </c>
      <c r="F12" s="45">
        <v>20528</v>
      </c>
      <c r="G12" s="45"/>
      <c r="H12" s="45">
        <v>0</v>
      </c>
      <c r="I12" s="45">
        <v>0</v>
      </c>
      <c r="J12" s="46">
        <v>56011</v>
      </c>
      <c r="K12" s="45">
        <v>27443</v>
      </c>
      <c r="L12" s="48">
        <v>67842</v>
      </c>
      <c r="M12" s="9"/>
    </row>
    <row r="13" spans="1:13" s="12" customFormat="1" ht="15" customHeight="1">
      <c r="A13" s="11" t="s">
        <v>4</v>
      </c>
      <c r="B13" s="11"/>
      <c r="C13" s="43">
        <v>151512</v>
      </c>
      <c r="D13" s="44">
        <f>C13/$C$6</f>
        <v>0.04138942727306254</v>
      </c>
      <c r="E13" s="48">
        <v>0</v>
      </c>
      <c r="F13" s="45">
        <v>0</v>
      </c>
      <c r="G13" s="45"/>
      <c r="H13" s="45">
        <v>0</v>
      </c>
      <c r="I13" s="45">
        <v>0</v>
      </c>
      <c r="J13" s="45">
        <v>34988</v>
      </c>
      <c r="K13" s="45">
        <v>116475</v>
      </c>
      <c r="L13" s="48">
        <v>49</v>
      </c>
      <c r="M13" s="9"/>
    </row>
    <row r="14" spans="1:13" s="12" customFormat="1" ht="15" customHeight="1" thickBot="1">
      <c r="A14" s="14" t="s">
        <v>2</v>
      </c>
      <c r="B14" s="14"/>
      <c r="C14" s="49">
        <v>559893</v>
      </c>
      <c r="D14" s="50">
        <f t="shared" si="0"/>
        <v>0.1529492753326258</v>
      </c>
      <c r="E14" s="51">
        <v>6274</v>
      </c>
      <c r="F14" s="51">
        <v>0</v>
      </c>
      <c r="G14" s="48"/>
      <c r="H14" s="51">
        <v>0</v>
      </c>
      <c r="I14" s="51">
        <v>20221</v>
      </c>
      <c r="J14" s="51">
        <v>181962</v>
      </c>
      <c r="K14" s="51">
        <v>214844</v>
      </c>
      <c r="L14" s="51">
        <v>136592</v>
      </c>
      <c r="M14" s="9"/>
    </row>
    <row r="15" spans="1:9" s="12" customFormat="1" ht="13.5">
      <c r="A15" s="25"/>
      <c r="B15" s="25"/>
      <c r="C15" s="26"/>
      <c r="D15" s="26"/>
      <c r="E15" s="26"/>
      <c r="G15" s="27"/>
      <c r="H15" s="26"/>
      <c r="I15" s="26"/>
    </row>
    <row r="16" spans="1:9" s="31" customFormat="1" ht="12.75" customHeight="1">
      <c r="A16" s="28" t="s">
        <v>25</v>
      </c>
      <c r="B16" s="28"/>
      <c r="C16" s="29"/>
      <c r="D16" s="30"/>
      <c r="G16" s="32"/>
      <c r="I16" s="32"/>
    </row>
    <row r="17" spans="1:9" s="35" customFormat="1" ht="12.75" customHeight="1">
      <c r="A17" s="33" t="s">
        <v>1</v>
      </c>
      <c r="B17" s="33"/>
      <c r="C17" s="55"/>
      <c r="D17" s="34"/>
      <c r="G17" s="36"/>
      <c r="I17" s="36"/>
    </row>
    <row r="18" spans="1:9" s="12" customFormat="1" ht="12.75" customHeight="1">
      <c r="A18" s="54" t="s">
        <v>0</v>
      </c>
      <c r="B18" s="54"/>
      <c r="C18" s="56"/>
      <c r="D18" s="57"/>
      <c r="F18" s="20"/>
      <c r="G18" s="20"/>
      <c r="I18" s="27"/>
    </row>
    <row r="19" ht="13.5">
      <c r="C19" s="39"/>
    </row>
    <row r="20" ht="13.5">
      <c r="C20" s="39"/>
    </row>
    <row r="21" ht="13.5">
      <c r="C21" s="39"/>
    </row>
    <row r="22" ht="13.5">
      <c r="C22" s="39"/>
    </row>
    <row r="23" ht="13.5">
      <c r="C23" s="39"/>
    </row>
  </sheetData>
  <sheetProtection/>
  <printOptions/>
  <pageMargins left="0.7874015748031497" right="0.4330708661417323" top="0.984251968503937" bottom="0.984251968503937" header="0.5118110236220472" footer="0.5118110236220472"/>
  <pageSetup fitToHeight="1" fitToWidth="1" horizontalDpi="600" verticalDpi="600" orientation="landscape" paperSize="9" scale="81" r:id="rId1"/>
  <ignoredErrors>
    <ignoredError sqref="D6:D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SheetLayoutView="100" zoomScalePageLayoutView="0" workbookViewId="0" topLeftCell="A1">
      <selection activeCell="L1" sqref="L1"/>
    </sheetView>
  </sheetViews>
  <sheetFormatPr defaultColWidth="8.25390625" defaultRowHeight="13.5"/>
  <cols>
    <col min="1" max="1" width="19.75390625" style="65" customWidth="1"/>
    <col min="2" max="2" width="0.37109375" style="65" customWidth="1"/>
    <col min="3" max="3" width="15.375" style="106" customWidth="1"/>
    <col min="4" max="4" width="15.375" style="65" customWidth="1"/>
    <col min="5" max="5" width="14.125" style="65" customWidth="1"/>
    <col min="6" max="6" width="0.74609375" style="65" customWidth="1"/>
    <col min="7" max="10" width="12.625" style="107" customWidth="1"/>
    <col min="11" max="11" width="13.125" style="107" customWidth="1"/>
    <col min="12" max="12" width="15.375" style="107" customWidth="1"/>
    <col min="13" max="14" width="7.50390625" style="107" customWidth="1"/>
    <col min="15" max="16" width="6.625" style="107" customWidth="1"/>
    <col min="17" max="16384" width="8.25390625" style="107" customWidth="1"/>
  </cols>
  <sheetData>
    <row r="1" spans="1:4" s="60" customFormat="1" ht="18">
      <c r="A1" s="58" t="s">
        <v>26</v>
      </c>
      <c r="B1" s="59"/>
      <c r="D1" s="58" t="s">
        <v>27</v>
      </c>
    </row>
    <row r="2" spans="1:4" s="60" customFormat="1" ht="9" customHeight="1">
      <c r="A2" s="58"/>
      <c r="B2" s="59"/>
      <c r="D2" s="58"/>
    </row>
    <row r="3" spans="1:14" s="62" customFormat="1" ht="13.5">
      <c r="A3" s="61" t="s">
        <v>28</v>
      </c>
      <c r="B3" s="61"/>
      <c r="N3" s="63"/>
    </row>
    <row r="4" spans="1:11" s="65" customFormat="1" ht="14.25" thickBot="1">
      <c r="A4" s="64"/>
      <c r="B4" s="64"/>
      <c r="K4" s="66" t="s">
        <v>29</v>
      </c>
    </row>
    <row r="5" spans="1:11" s="65" customFormat="1" ht="15" customHeight="1">
      <c r="A5" s="67" t="s">
        <v>15</v>
      </c>
      <c r="B5" s="67"/>
      <c r="C5" s="68" t="s">
        <v>14</v>
      </c>
      <c r="D5" s="69" t="s">
        <v>13</v>
      </c>
      <c r="E5" s="68" t="s">
        <v>30</v>
      </c>
      <c r="F5" s="70"/>
      <c r="G5" s="71" t="s">
        <v>31</v>
      </c>
      <c r="H5" s="72" t="s">
        <v>32</v>
      </c>
      <c r="I5" s="68" t="s">
        <v>33</v>
      </c>
      <c r="J5" s="68" t="s">
        <v>34</v>
      </c>
      <c r="K5" s="73" t="s">
        <v>35</v>
      </c>
    </row>
    <row r="6" spans="1:11" s="65" customFormat="1" ht="1.5" customHeight="1">
      <c r="A6" s="74"/>
      <c r="B6" s="74"/>
      <c r="C6" s="70"/>
      <c r="D6" s="75"/>
      <c r="E6" s="70"/>
      <c r="F6" s="70"/>
      <c r="G6" s="70"/>
      <c r="H6" s="70"/>
      <c r="I6" s="70"/>
      <c r="J6" s="70"/>
      <c r="K6" s="76"/>
    </row>
    <row r="7" spans="1:11" s="62" customFormat="1" ht="15" customHeight="1">
      <c r="A7" s="77" t="s">
        <v>8</v>
      </c>
      <c r="B7" s="77"/>
      <c r="C7" s="78">
        <v>1213556</v>
      </c>
      <c r="D7" s="79">
        <f>SUM(D8:D15)</f>
        <v>1</v>
      </c>
      <c r="E7" s="80">
        <v>618671</v>
      </c>
      <c r="F7" s="80"/>
      <c r="G7" s="80">
        <v>309571</v>
      </c>
      <c r="H7" s="80">
        <v>215330</v>
      </c>
      <c r="I7" s="80">
        <v>39982</v>
      </c>
      <c r="J7" s="81">
        <v>22412</v>
      </c>
      <c r="K7" s="81">
        <v>7590</v>
      </c>
    </row>
    <row r="8" spans="1:11" s="65" customFormat="1" ht="15" customHeight="1">
      <c r="A8" s="82" t="s">
        <v>36</v>
      </c>
      <c r="B8" s="82"/>
      <c r="C8" s="83">
        <v>599095</v>
      </c>
      <c r="D8" s="84">
        <f>C8/$C$7</f>
        <v>0.49366901898223076</v>
      </c>
      <c r="E8" s="85">
        <v>597350</v>
      </c>
      <c r="F8" s="85"/>
      <c r="G8" s="86">
        <v>415</v>
      </c>
      <c r="H8" s="87">
        <v>1330</v>
      </c>
      <c r="I8" s="86">
        <v>0</v>
      </c>
      <c r="J8" s="86">
        <v>0</v>
      </c>
      <c r="K8" s="86">
        <v>0</v>
      </c>
    </row>
    <row r="9" spans="1:11" s="65" customFormat="1" ht="15" customHeight="1">
      <c r="A9" s="82" t="s">
        <v>37</v>
      </c>
      <c r="B9" s="82"/>
      <c r="C9" s="83">
        <v>218832</v>
      </c>
      <c r="D9" s="84">
        <f aca="true" t="shared" si="0" ref="D9:D15">C9/$C$7</f>
        <v>0.18032295172204663</v>
      </c>
      <c r="E9" s="86">
        <v>0</v>
      </c>
      <c r="F9" s="86"/>
      <c r="G9" s="85">
        <v>137045</v>
      </c>
      <c r="H9" s="87">
        <v>11803</v>
      </c>
      <c r="I9" s="85">
        <v>39982</v>
      </c>
      <c r="J9" s="85">
        <v>22412</v>
      </c>
      <c r="K9" s="85">
        <v>7590</v>
      </c>
    </row>
    <row r="10" spans="1:11" s="65" customFormat="1" ht="15" customHeight="1">
      <c r="A10" s="82" t="s">
        <v>38</v>
      </c>
      <c r="B10" s="82"/>
      <c r="C10" s="83">
        <v>75992</v>
      </c>
      <c r="D10" s="84">
        <f>C10/$C$7</f>
        <v>0.06261927756115086</v>
      </c>
      <c r="E10" s="86">
        <v>195</v>
      </c>
      <c r="F10" s="86"/>
      <c r="G10" s="87">
        <v>40629</v>
      </c>
      <c r="H10" s="87">
        <v>35168</v>
      </c>
      <c r="I10" s="86">
        <v>0</v>
      </c>
      <c r="J10" s="87">
        <v>0</v>
      </c>
      <c r="K10" s="87">
        <v>0</v>
      </c>
    </row>
    <row r="11" spans="1:11" s="65" customFormat="1" ht="15" customHeight="1">
      <c r="A11" s="82" t="s">
        <v>39</v>
      </c>
      <c r="B11" s="82"/>
      <c r="C11" s="83">
        <v>51922</v>
      </c>
      <c r="D11" s="84">
        <f>C11/$C$7</f>
        <v>0.042785005389120896</v>
      </c>
      <c r="E11" s="85">
        <v>0</v>
      </c>
      <c r="F11" s="85"/>
      <c r="G11" s="85">
        <v>28323</v>
      </c>
      <c r="H11" s="87">
        <v>23599</v>
      </c>
      <c r="I11" s="86">
        <v>0</v>
      </c>
      <c r="J11" s="87">
        <v>0</v>
      </c>
      <c r="K11" s="87">
        <v>0</v>
      </c>
    </row>
    <row r="12" spans="1:11" s="65" customFormat="1" ht="15" customHeight="1">
      <c r="A12" s="82" t="s">
        <v>40</v>
      </c>
      <c r="B12" s="82"/>
      <c r="C12" s="83">
        <v>51218</v>
      </c>
      <c r="D12" s="84">
        <f t="shared" si="0"/>
        <v>0.04220489206925762</v>
      </c>
      <c r="E12" s="86">
        <v>257</v>
      </c>
      <c r="F12" s="86"/>
      <c r="G12" s="87">
        <v>18190</v>
      </c>
      <c r="H12" s="87">
        <v>32771</v>
      </c>
      <c r="I12" s="86">
        <v>0</v>
      </c>
      <c r="J12" s="87">
        <v>0</v>
      </c>
      <c r="K12" s="87">
        <v>0</v>
      </c>
    </row>
    <row r="13" spans="1:11" s="65" customFormat="1" ht="15" customHeight="1">
      <c r="A13" s="82" t="s">
        <v>41</v>
      </c>
      <c r="B13" s="82"/>
      <c r="C13" s="83">
        <v>50309</v>
      </c>
      <c r="D13" s="84">
        <f t="shared" si="0"/>
        <v>0.04145585370596824</v>
      </c>
      <c r="E13" s="86">
        <v>10808</v>
      </c>
      <c r="F13" s="87"/>
      <c r="G13" s="85">
        <v>28703</v>
      </c>
      <c r="H13" s="87">
        <v>10798</v>
      </c>
      <c r="I13" s="86">
        <v>0</v>
      </c>
      <c r="J13" s="87">
        <v>0</v>
      </c>
      <c r="K13" s="87">
        <v>0</v>
      </c>
    </row>
    <row r="14" spans="1:11" s="65" customFormat="1" ht="15" customHeight="1">
      <c r="A14" s="82" t="s">
        <v>42</v>
      </c>
      <c r="B14" s="82"/>
      <c r="C14" s="83">
        <v>47215</v>
      </c>
      <c r="D14" s="84">
        <f t="shared" si="0"/>
        <v>0.038906321587137305</v>
      </c>
      <c r="E14" s="87">
        <v>0</v>
      </c>
      <c r="F14" s="87"/>
      <c r="G14" s="85">
        <v>0</v>
      </c>
      <c r="H14" s="85">
        <v>47215</v>
      </c>
      <c r="I14" s="86">
        <v>0</v>
      </c>
      <c r="J14" s="87">
        <v>0</v>
      </c>
      <c r="K14" s="87">
        <v>0</v>
      </c>
    </row>
    <row r="15" spans="1:11" s="65" customFormat="1" ht="15" customHeight="1" thickBot="1">
      <c r="A15" s="88" t="s">
        <v>2</v>
      </c>
      <c r="B15" s="88"/>
      <c r="C15" s="89">
        <v>118973</v>
      </c>
      <c r="D15" s="90">
        <f t="shared" si="0"/>
        <v>0.09803667898308772</v>
      </c>
      <c r="E15" s="91">
        <v>10061</v>
      </c>
      <c r="F15" s="92"/>
      <c r="G15" s="91">
        <v>56266</v>
      </c>
      <c r="H15" s="91">
        <v>52646</v>
      </c>
      <c r="I15" s="93">
        <v>0</v>
      </c>
      <c r="J15" s="94">
        <v>0</v>
      </c>
      <c r="K15" s="94">
        <v>0</v>
      </c>
    </row>
    <row r="16" spans="4:14" s="65" customFormat="1" ht="13.5">
      <c r="D16" s="95"/>
      <c r="E16" s="96"/>
      <c r="F16" s="96"/>
      <c r="G16" s="96"/>
      <c r="H16" s="95"/>
      <c r="I16" s="95"/>
      <c r="J16" s="95"/>
      <c r="K16" s="95"/>
      <c r="L16" s="95"/>
      <c r="M16" s="95"/>
      <c r="N16" s="95"/>
    </row>
    <row r="17" spans="1:3" s="99" customFormat="1" ht="12.75" customHeight="1">
      <c r="A17" s="97" t="s">
        <v>43</v>
      </c>
      <c r="B17" s="98"/>
      <c r="C17" s="98"/>
    </row>
    <row r="18" spans="1:8" s="102" customFormat="1" ht="12.75" customHeight="1">
      <c r="A18" s="100" t="s">
        <v>1</v>
      </c>
      <c r="B18" s="101"/>
      <c r="C18" s="98"/>
      <c r="H18" s="103"/>
    </row>
    <row r="19" spans="1:6" s="65" customFormat="1" ht="12.75" customHeight="1">
      <c r="A19" s="104" t="s">
        <v>0</v>
      </c>
      <c r="B19" s="105"/>
      <c r="C19" s="98"/>
      <c r="E19" s="95"/>
      <c r="F19" s="95"/>
    </row>
    <row r="20" spans="3:16" s="65" customFormat="1" ht="13.5">
      <c r="C20" s="106"/>
      <c r="D20" s="95"/>
      <c r="H20" s="95"/>
      <c r="I20" s="95"/>
      <c r="J20" s="95"/>
      <c r="K20" s="95"/>
      <c r="L20" s="95"/>
      <c r="M20" s="95"/>
      <c r="N20" s="95"/>
      <c r="O20" s="95"/>
      <c r="P20" s="95"/>
    </row>
    <row r="21" s="65" customFormat="1" ht="13.5">
      <c r="C21" s="106"/>
    </row>
  </sheetData>
  <sheetProtection/>
  <printOptions/>
  <pageMargins left="0.7874015748031497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若松　大地</dc:creator>
  <cp:keywords/>
  <dc:description/>
  <cp:lastModifiedBy>富山県</cp:lastModifiedBy>
  <cp:lastPrinted>2022-04-26T06:35:07Z</cp:lastPrinted>
  <dcterms:modified xsi:type="dcterms:W3CDTF">2022-04-26T06:35:31Z</dcterms:modified>
  <cp:category/>
  <cp:version/>
  <cp:contentType/>
  <cp:contentStatus/>
</cp:coreProperties>
</file>