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743" activeTab="0"/>
  </bookViews>
  <sheets>
    <sheet name="42 果樹栽培経営体数と栽培面積" sheetId="1" r:id="rId1"/>
  </sheets>
  <definedNames>
    <definedName name="_xlnm.Print_Area" localSheetId="0">'42 果樹栽培経営体数と栽培面積'!$A$1:$V$23</definedName>
  </definedNames>
  <calcPr fullCalcOnLoad="1"/>
</workbook>
</file>

<file path=xl/sharedStrings.xml><?xml version="1.0" encoding="utf-8"?>
<sst xmlns="http://schemas.openxmlformats.org/spreadsheetml/2006/main" count="70" uniqueCount="27">
  <si>
    <t>果樹栽培</t>
  </si>
  <si>
    <t>り　ん　ご</t>
  </si>
  <si>
    <t>ぶ　ど　う</t>
  </si>
  <si>
    <t>な　　　し</t>
  </si>
  <si>
    <t>も　　　も</t>
  </si>
  <si>
    <t>その他の 柑橘類</t>
  </si>
  <si>
    <t>か　　　き</t>
  </si>
  <si>
    <t>く　　　り</t>
  </si>
  <si>
    <t>う　　　め</t>
  </si>
  <si>
    <t>そ　の　他</t>
  </si>
  <si>
    <t>面　積</t>
  </si>
  <si>
    <t>果樹栽培
面　　積</t>
  </si>
  <si>
    <t>資料出所：富山県統計調査課</t>
  </si>
  <si>
    <t>年　次</t>
  </si>
  <si>
    <t>　　17　</t>
  </si>
  <si>
    <t>　　22　</t>
  </si>
  <si>
    <t>　　27　</t>
  </si>
  <si>
    <t>平成12年</t>
  </si>
  <si>
    <t>資料：農林水産省「世界農林業センサス」、「農林業センサス」</t>
  </si>
  <si>
    <t>経営体数</t>
  </si>
  <si>
    <t>（農家数）</t>
  </si>
  <si>
    <t>注１ （　書きは、販売農家に係る数値</t>
  </si>
  <si>
    <t>（単位　経営体・戸・a）</t>
  </si>
  <si>
    <t>　２ 施設栽培分も含む。</t>
  </si>
  <si>
    <r>
      <rPr>
        <sz val="10"/>
        <rFont val="ＭＳ ゴシック"/>
        <family val="3"/>
      </rPr>
      <t>令和２</t>
    </r>
    <r>
      <rPr>
        <sz val="10"/>
        <color indexed="9"/>
        <rFont val="ＭＳ ゴシック"/>
        <family val="3"/>
      </rPr>
      <t>年</t>
    </r>
  </si>
  <si>
    <t xml:space="preserve">４－13　果樹栽培農業経営体数と栽培面積  </t>
  </si>
  <si>
    <t xml:space="preserve">…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</si>
</sst>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##\ ##0\ "/>
    <numFmt numFmtId="186" formatCode="0.0_);[Red]\(0.0\)"/>
    <numFmt numFmtId="187" formatCode="\(#\ ###\ ##0\ "/>
    <numFmt numFmtId="188" formatCode="\(#\ ###\ ##0\)\ "/>
    <numFmt numFmtId="189" formatCode="\(#\ ##0\)\ "/>
    <numFmt numFmtId="190" formatCode="\(#\ ##0\)"/>
    <numFmt numFmtId="191" formatCode="\(##0\)"/>
    <numFmt numFmtId="192" formatCode="\(##\ 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\(###\ ##0\ "/>
    <numFmt numFmtId="201" formatCode="#\ ##0\ "/>
    <numFmt numFmtId="202" formatCode="\(#\ ##0\ "/>
    <numFmt numFmtId="203" formatCode="\(###\ ##0\ ;;\…"/>
    <numFmt numFmtId="204" formatCode="\(###\ ##0\ ;;\…\ "/>
    <numFmt numFmtId="205" formatCode="[$]ggge&quot;年&quot;m&quot;月&quot;d&quot;日&quot;;@"/>
    <numFmt numFmtId="206" formatCode="[$]gge&quot;年&quot;m&quot;月&quot;d&quot;日&quot;;@"/>
    <numFmt numFmtId="207" formatCode="#\ ##0;&quot;△ &quot;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10"/>
      <name val="ＭＳ ゴシック"/>
      <family val="3"/>
    </font>
    <font>
      <sz val="10"/>
      <color indexed="9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188" fontId="15" fillId="0" borderId="0" xfId="0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88" fontId="16" fillId="0" borderId="0" xfId="0" applyNumberFormat="1" applyFont="1" applyFill="1" applyAlignment="1">
      <alignment horizontal="right"/>
    </xf>
    <xf numFmtId="0" fontId="9" fillId="0" borderId="16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vertical="top"/>
    </xf>
    <xf numFmtId="185" fontId="7" fillId="0" borderId="0" xfId="49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85" fontId="3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/>
    </xf>
    <xf numFmtId="178" fontId="16" fillId="0" borderId="0" xfId="0" applyNumberFormat="1" applyFont="1" applyFill="1" applyAlignment="1">
      <alignment/>
    </xf>
    <xf numFmtId="0" fontId="58" fillId="0" borderId="12" xfId="0" applyFont="1" applyFill="1" applyBorder="1" applyAlignment="1" quotePrefix="1">
      <alignment horizontal="center" vertical="center"/>
    </xf>
    <xf numFmtId="0" fontId="17" fillId="0" borderId="18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 horizontal="left" vertical="center"/>
    </xf>
    <xf numFmtId="200" fontId="2" fillId="0" borderId="19" xfId="49" applyNumberFormat="1" applyFont="1" applyFill="1" applyBorder="1" applyAlignment="1">
      <alignment vertical="center"/>
    </xf>
    <xf numFmtId="200" fontId="2" fillId="0" borderId="0" xfId="49" applyNumberFormat="1" applyFont="1" applyFill="1" applyBorder="1" applyAlignment="1">
      <alignment vertical="center"/>
    </xf>
    <xf numFmtId="200" fontId="2" fillId="0" borderId="19" xfId="49" applyNumberFormat="1" applyFont="1" applyFill="1" applyBorder="1" applyAlignment="1">
      <alignment horizontal="right"/>
    </xf>
    <xf numFmtId="200" fontId="2" fillId="0" borderId="0" xfId="49" applyNumberFormat="1" applyFont="1" applyFill="1" applyBorder="1" applyAlignment="1">
      <alignment horizontal="right"/>
    </xf>
    <xf numFmtId="200" fontId="2" fillId="0" borderId="0" xfId="49" applyNumberFormat="1" applyFont="1" applyFill="1" applyBorder="1" applyAlignment="1">
      <alignment/>
    </xf>
    <xf numFmtId="201" fontId="2" fillId="0" borderId="19" xfId="49" applyNumberFormat="1" applyFont="1" applyFill="1" applyBorder="1" applyAlignment="1">
      <alignment horizontal="right" vertical="top" shrinkToFit="1"/>
    </xf>
    <xf numFmtId="201" fontId="2" fillId="0" borderId="0" xfId="49" applyNumberFormat="1" applyFont="1" applyFill="1" applyBorder="1" applyAlignment="1">
      <alignment horizontal="right" vertical="top" shrinkToFit="1"/>
    </xf>
    <xf numFmtId="202" fontId="2" fillId="0" borderId="0" xfId="49" applyNumberFormat="1" applyFont="1" applyFill="1" applyBorder="1" applyAlignment="1">
      <alignment horizontal="right"/>
    </xf>
    <xf numFmtId="201" fontId="2" fillId="0" borderId="0" xfId="49" applyNumberFormat="1" applyFont="1" applyFill="1" applyBorder="1" applyAlignment="1">
      <alignment horizontal="right" vertical="top"/>
    </xf>
    <xf numFmtId="185" fontId="5" fillId="0" borderId="0" xfId="49" applyNumberFormat="1" applyFont="1" applyFill="1" applyBorder="1" applyAlignment="1">
      <alignment horizontal="right"/>
    </xf>
    <xf numFmtId="49" fontId="5" fillId="0" borderId="20" xfId="49" applyNumberFormat="1" applyFont="1" applyFill="1" applyBorder="1" applyAlignment="1">
      <alignment horizontal="right" shrinkToFit="1"/>
    </xf>
    <xf numFmtId="190" fontId="5" fillId="0" borderId="21" xfId="49" applyNumberFormat="1" applyFont="1" applyFill="1" applyBorder="1" applyAlignment="1">
      <alignment horizontal="right" shrinkToFit="1"/>
    </xf>
    <xf numFmtId="191" fontId="5" fillId="0" borderId="21" xfId="49" applyNumberFormat="1" applyFont="1" applyFill="1" applyBorder="1" applyAlignment="1">
      <alignment horizontal="right" shrinkToFit="1"/>
    </xf>
    <xf numFmtId="190" fontId="5" fillId="0" borderId="0" xfId="49" applyNumberFormat="1" applyFont="1" applyFill="1" applyBorder="1" applyAlignment="1">
      <alignment horizontal="right" shrinkToFit="1"/>
    </xf>
    <xf numFmtId="0" fontId="1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07" fontId="2" fillId="0" borderId="0" xfId="0" applyNumberFormat="1" applyFont="1" applyAlignment="1">
      <alignment horizontal="right" vertical="top" shrinkToFit="1"/>
    </xf>
    <xf numFmtId="207" fontId="2" fillId="0" borderId="0" xfId="0" applyNumberFormat="1" applyFont="1" applyAlignment="1">
      <alignment horizontal="righ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tabSelected="1" zoomScaleSheetLayoutView="100" zoomScalePageLayoutView="0" workbookViewId="0" topLeftCell="A1">
      <selection activeCell="U24" sqref="U24"/>
    </sheetView>
  </sheetViews>
  <sheetFormatPr defaultColWidth="8.625" defaultRowHeight="13.5"/>
  <cols>
    <col min="1" max="1" width="9.125" style="30" customWidth="1"/>
    <col min="2" max="11" width="8.875" style="30" customWidth="1"/>
    <col min="12" max="12" width="0.74609375" style="43" customWidth="1"/>
    <col min="13" max="21" width="8.875" style="30" customWidth="1"/>
    <col min="22" max="22" width="8.875" style="1" customWidth="1"/>
    <col min="23" max="23" width="5.25390625" style="1" customWidth="1"/>
    <col min="24" max="16384" width="8.625" style="1" customWidth="1"/>
  </cols>
  <sheetData>
    <row r="1" spans="1:21" s="36" customFormat="1" ht="18.75">
      <c r="A1" s="34" t="s">
        <v>25</v>
      </c>
      <c r="B1" s="34"/>
      <c r="C1" s="34"/>
      <c r="D1" s="34"/>
      <c r="E1" s="34"/>
      <c r="F1" s="34"/>
      <c r="H1" s="52"/>
      <c r="I1" s="34"/>
      <c r="J1" s="35"/>
      <c r="K1" s="37"/>
      <c r="L1" s="35"/>
      <c r="N1" s="35"/>
      <c r="O1" s="35"/>
      <c r="P1" s="35"/>
      <c r="Q1" s="35"/>
      <c r="R1" s="35"/>
      <c r="S1" s="35"/>
      <c r="T1" s="35"/>
      <c r="U1" s="35"/>
    </row>
    <row r="2" spans="1:22" ht="1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8"/>
      <c r="M2" s="2"/>
      <c r="N2" s="2"/>
      <c r="O2" s="2"/>
      <c r="P2" s="2"/>
      <c r="Q2" s="2"/>
      <c r="R2" s="2"/>
      <c r="S2" s="50"/>
      <c r="T2" s="68" t="s">
        <v>22</v>
      </c>
      <c r="U2" s="69"/>
      <c r="V2" s="69"/>
    </row>
    <row r="3" spans="1:22" ht="0.75" customHeight="1" thickBo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38"/>
      <c r="M3" s="2"/>
      <c r="N3" s="2"/>
      <c r="O3" s="2"/>
      <c r="P3" s="2"/>
      <c r="Q3" s="2"/>
      <c r="R3" s="2"/>
      <c r="S3" s="50"/>
      <c r="T3" s="50"/>
      <c r="U3" s="51"/>
      <c r="V3" s="51"/>
    </row>
    <row r="4" spans="1:23" s="6" customFormat="1" ht="15.75" customHeight="1">
      <c r="A4" s="3"/>
      <c r="B4" s="4" t="s">
        <v>0</v>
      </c>
      <c r="C4" s="79" t="s">
        <v>11</v>
      </c>
      <c r="D4" s="70" t="s">
        <v>1</v>
      </c>
      <c r="E4" s="71"/>
      <c r="F4" s="70" t="s">
        <v>2</v>
      </c>
      <c r="G4" s="71"/>
      <c r="H4" s="70" t="s">
        <v>3</v>
      </c>
      <c r="I4" s="71"/>
      <c r="J4" s="70" t="s">
        <v>4</v>
      </c>
      <c r="K4" s="72"/>
      <c r="L4" s="12"/>
      <c r="M4" s="82" t="s">
        <v>5</v>
      </c>
      <c r="N4" s="83"/>
      <c r="O4" s="72" t="s">
        <v>6</v>
      </c>
      <c r="P4" s="71"/>
      <c r="Q4" s="70" t="s">
        <v>7</v>
      </c>
      <c r="R4" s="71"/>
      <c r="S4" s="70" t="s">
        <v>8</v>
      </c>
      <c r="T4" s="71"/>
      <c r="U4" s="70" t="s">
        <v>9</v>
      </c>
      <c r="V4" s="72"/>
      <c r="W4" s="5"/>
    </row>
    <row r="5" spans="1:23" s="6" customFormat="1" ht="15.75" customHeight="1">
      <c r="A5" s="7" t="s">
        <v>13</v>
      </c>
      <c r="B5" s="8" t="s">
        <v>19</v>
      </c>
      <c r="C5" s="80"/>
      <c r="D5" s="9" t="s">
        <v>19</v>
      </c>
      <c r="E5" s="73" t="s">
        <v>10</v>
      </c>
      <c r="F5" s="9" t="s">
        <v>19</v>
      </c>
      <c r="G5" s="73" t="s">
        <v>10</v>
      </c>
      <c r="H5" s="9" t="s">
        <v>19</v>
      </c>
      <c r="I5" s="73" t="s">
        <v>10</v>
      </c>
      <c r="J5" s="9" t="s">
        <v>19</v>
      </c>
      <c r="K5" s="77" t="s">
        <v>10</v>
      </c>
      <c r="L5" s="12"/>
      <c r="M5" s="10" t="s">
        <v>19</v>
      </c>
      <c r="N5" s="73" t="s">
        <v>10</v>
      </c>
      <c r="O5" s="8" t="s">
        <v>19</v>
      </c>
      <c r="P5" s="73" t="s">
        <v>10</v>
      </c>
      <c r="Q5" s="9" t="s">
        <v>19</v>
      </c>
      <c r="R5" s="73" t="s">
        <v>10</v>
      </c>
      <c r="S5" s="9" t="s">
        <v>19</v>
      </c>
      <c r="T5" s="73" t="s">
        <v>10</v>
      </c>
      <c r="U5" s="9" t="s">
        <v>19</v>
      </c>
      <c r="V5" s="77" t="s">
        <v>10</v>
      </c>
      <c r="W5" s="5"/>
    </row>
    <row r="6" spans="1:23" s="6" customFormat="1" ht="15.75" customHeight="1">
      <c r="A6" s="11"/>
      <c r="B6" s="44" t="s">
        <v>20</v>
      </c>
      <c r="C6" s="81"/>
      <c r="D6" s="44" t="s">
        <v>20</v>
      </c>
      <c r="E6" s="74"/>
      <c r="F6" s="44" t="s">
        <v>20</v>
      </c>
      <c r="G6" s="74"/>
      <c r="H6" s="44" t="s">
        <v>20</v>
      </c>
      <c r="I6" s="74"/>
      <c r="J6" s="44" t="s">
        <v>20</v>
      </c>
      <c r="K6" s="78"/>
      <c r="L6" s="12"/>
      <c r="M6" s="45" t="s">
        <v>20</v>
      </c>
      <c r="N6" s="74"/>
      <c r="O6" s="44" t="s">
        <v>20</v>
      </c>
      <c r="P6" s="74"/>
      <c r="Q6" s="44" t="s">
        <v>20</v>
      </c>
      <c r="R6" s="74"/>
      <c r="S6" s="44" t="s">
        <v>20</v>
      </c>
      <c r="T6" s="74"/>
      <c r="U6" s="44" t="s">
        <v>20</v>
      </c>
      <c r="V6" s="78"/>
      <c r="W6" s="5"/>
    </row>
    <row r="7" spans="1:23" s="15" customFormat="1" ht="18" customHeight="1">
      <c r="A7" s="7" t="s">
        <v>17</v>
      </c>
      <c r="B7" s="53">
        <v>1135</v>
      </c>
      <c r="C7" s="54">
        <v>46248</v>
      </c>
      <c r="D7" s="54">
        <v>190</v>
      </c>
      <c r="E7" s="54">
        <v>7346</v>
      </c>
      <c r="F7" s="54">
        <v>54</v>
      </c>
      <c r="G7" s="54">
        <v>1759</v>
      </c>
      <c r="H7" s="54">
        <v>371</v>
      </c>
      <c r="I7" s="54">
        <v>20359</v>
      </c>
      <c r="J7" s="54">
        <v>15</v>
      </c>
      <c r="K7" s="54">
        <v>256</v>
      </c>
      <c r="L7" s="54"/>
      <c r="M7" s="54">
        <v>18</v>
      </c>
      <c r="N7" s="54">
        <v>244</v>
      </c>
      <c r="O7" s="54">
        <v>426</v>
      </c>
      <c r="P7" s="54">
        <v>13853</v>
      </c>
      <c r="Q7" s="54">
        <v>33</v>
      </c>
      <c r="R7" s="54">
        <v>625</v>
      </c>
      <c r="S7" s="54">
        <v>43</v>
      </c>
      <c r="T7" s="54">
        <v>545</v>
      </c>
      <c r="U7" s="54">
        <v>90</v>
      </c>
      <c r="V7" s="54">
        <v>1261</v>
      </c>
      <c r="W7" s="14"/>
    </row>
    <row r="8" spans="1:23" s="15" customFormat="1" ht="4.5" customHeight="1">
      <c r="A8" s="1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4"/>
    </row>
    <row r="9" spans="1:23" s="17" customFormat="1" ht="18" customHeight="1">
      <c r="A9" s="75" t="s">
        <v>14</v>
      </c>
      <c r="B9" s="55">
        <v>1029</v>
      </c>
      <c r="C9" s="56">
        <v>44411</v>
      </c>
      <c r="D9" s="56">
        <v>187</v>
      </c>
      <c r="E9" s="56">
        <v>7183</v>
      </c>
      <c r="F9" s="56">
        <v>68</v>
      </c>
      <c r="G9" s="56">
        <v>2323</v>
      </c>
      <c r="H9" s="56">
        <v>332</v>
      </c>
      <c r="I9" s="56">
        <v>17920</v>
      </c>
      <c r="J9" s="56">
        <v>41</v>
      </c>
      <c r="K9" s="56">
        <v>539</v>
      </c>
      <c r="L9" s="56"/>
      <c r="M9" s="56">
        <v>16</v>
      </c>
      <c r="N9" s="56">
        <v>160</v>
      </c>
      <c r="O9" s="56">
        <v>393</v>
      </c>
      <c r="P9" s="56">
        <v>14291</v>
      </c>
      <c r="Q9" s="56">
        <v>46</v>
      </c>
      <c r="R9" s="56">
        <v>319</v>
      </c>
      <c r="S9" s="56">
        <v>66</v>
      </c>
      <c r="T9" s="56">
        <v>416</v>
      </c>
      <c r="U9" s="57">
        <v>106</v>
      </c>
      <c r="V9" s="57">
        <v>1255</v>
      </c>
      <c r="W9" s="16"/>
    </row>
    <row r="10" spans="1:22" s="18" customFormat="1" ht="18" customHeight="1">
      <c r="A10" s="76"/>
      <c r="B10" s="58">
        <v>1066</v>
      </c>
      <c r="C10" s="59">
        <v>46660</v>
      </c>
      <c r="D10" s="59">
        <v>193</v>
      </c>
      <c r="E10" s="59">
        <v>8143</v>
      </c>
      <c r="F10" s="59">
        <v>69</v>
      </c>
      <c r="G10" s="59">
        <v>2433</v>
      </c>
      <c r="H10" s="59">
        <v>339</v>
      </c>
      <c r="I10" s="59">
        <v>18019</v>
      </c>
      <c r="J10" s="59">
        <v>46</v>
      </c>
      <c r="K10" s="59">
        <v>671</v>
      </c>
      <c r="L10" s="59"/>
      <c r="M10" s="59">
        <v>16</v>
      </c>
      <c r="N10" s="59">
        <v>160</v>
      </c>
      <c r="O10" s="59">
        <v>411</v>
      </c>
      <c r="P10" s="59">
        <v>14669</v>
      </c>
      <c r="Q10" s="59">
        <v>49</v>
      </c>
      <c r="R10" s="59">
        <v>729</v>
      </c>
      <c r="S10" s="59">
        <v>68</v>
      </c>
      <c r="T10" s="59">
        <v>452</v>
      </c>
      <c r="U10" s="59">
        <v>108</v>
      </c>
      <c r="V10" s="59">
        <v>1380</v>
      </c>
    </row>
    <row r="11" spans="1:22" s="19" customFormat="1" ht="18" customHeight="1">
      <c r="A11" s="67" t="s">
        <v>15</v>
      </c>
      <c r="B11" s="60">
        <v>899</v>
      </c>
      <c r="C11" s="60">
        <v>43776</v>
      </c>
      <c r="D11" s="60">
        <v>188</v>
      </c>
      <c r="E11" s="85" t="s">
        <v>26</v>
      </c>
      <c r="F11" s="60">
        <v>63</v>
      </c>
      <c r="G11" s="85" t="s">
        <v>26</v>
      </c>
      <c r="H11" s="60">
        <v>296</v>
      </c>
      <c r="I11" s="85" t="s">
        <v>26</v>
      </c>
      <c r="J11" s="60">
        <v>73</v>
      </c>
      <c r="K11" s="85" t="s">
        <v>26</v>
      </c>
      <c r="L11" s="60"/>
      <c r="M11" s="60">
        <v>23</v>
      </c>
      <c r="N11" s="85" t="s">
        <v>26</v>
      </c>
      <c r="O11" s="60">
        <v>282</v>
      </c>
      <c r="P11" s="85" t="s">
        <v>26</v>
      </c>
      <c r="Q11" s="60">
        <v>27</v>
      </c>
      <c r="R11" s="85" t="s">
        <v>26</v>
      </c>
      <c r="S11" s="60">
        <v>51</v>
      </c>
      <c r="T11" s="85" t="s">
        <v>26</v>
      </c>
      <c r="U11" s="60">
        <v>128</v>
      </c>
      <c r="V11" s="85" t="s">
        <v>26</v>
      </c>
    </row>
    <row r="12" spans="1:22" s="20" customFormat="1" ht="18" customHeight="1">
      <c r="A12" s="67"/>
      <c r="B12" s="58">
        <v>958</v>
      </c>
      <c r="C12" s="59">
        <v>62538</v>
      </c>
      <c r="D12" s="59">
        <v>202</v>
      </c>
      <c r="E12" s="84" t="s">
        <v>26</v>
      </c>
      <c r="F12" s="59">
        <v>69</v>
      </c>
      <c r="G12" s="84" t="s">
        <v>26</v>
      </c>
      <c r="H12" s="59">
        <v>305</v>
      </c>
      <c r="I12" s="84" t="s">
        <v>26</v>
      </c>
      <c r="J12" s="59">
        <v>89</v>
      </c>
      <c r="K12" s="84" t="s">
        <v>26</v>
      </c>
      <c r="L12" s="61"/>
      <c r="M12" s="59">
        <v>23</v>
      </c>
      <c r="N12" s="84" t="s">
        <v>26</v>
      </c>
      <c r="O12" s="59">
        <v>299</v>
      </c>
      <c r="P12" s="84" t="s">
        <v>26</v>
      </c>
      <c r="Q12" s="59">
        <v>28</v>
      </c>
      <c r="R12" s="84" t="s">
        <v>26</v>
      </c>
      <c r="S12" s="59">
        <v>56</v>
      </c>
      <c r="T12" s="84" t="s">
        <v>26</v>
      </c>
      <c r="U12" s="59">
        <v>134</v>
      </c>
      <c r="V12" s="84" t="s">
        <v>26</v>
      </c>
    </row>
    <row r="13" spans="1:22" s="22" customFormat="1" ht="18" customHeight="1">
      <c r="A13" s="67" t="s">
        <v>16</v>
      </c>
      <c r="B13" s="60">
        <v>852</v>
      </c>
      <c r="C13" s="60">
        <v>40465</v>
      </c>
      <c r="D13" s="60">
        <v>177</v>
      </c>
      <c r="E13" s="60">
        <v>7150</v>
      </c>
      <c r="F13" s="60">
        <v>60</v>
      </c>
      <c r="G13" s="60">
        <v>2491</v>
      </c>
      <c r="H13" s="60">
        <v>242</v>
      </c>
      <c r="I13" s="60">
        <v>13961</v>
      </c>
      <c r="J13" s="60">
        <v>64</v>
      </c>
      <c r="K13" s="60">
        <v>1165</v>
      </c>
      <c r="L13" s="60"/>
      <c r="M13" s="60">
        <v>11</v>
      </c>
      <c r="N13" s="60">
        <v>165</v>
      </c>
      <c r="O13" s="60">
        <v>251</v>
      </c>
      <c r="P13" s="60">
        <v>11686</v>
      </c>
      <c r="Q13" s="60">
        <v>46</v>
      </c>
      <c r="R13" s="60">
        <v>677</v>
      </c>
      <c r="S13" s="60">
        <v>46</v>
      </c>
      <c r="T13" s="60">
        <v>509</v>
      </c>
      <c r="U13" s="60">
        <v>170</v>
      </c>
      <c r="V13" s="60">
        <v>2661</v>
      </c>
    </row>
    <row r="14" spans="1:22" s="23" customFormat="1" ht="18" customHeight="1">
      <c r="A14" s="67"/>
      <c r="B14" s="58">
        <v>943</v>
      </c>
      <c r="C14" s="59">
        <v>46385</v>
      </c>
      <c r="D14" s="59">
        <v>196</v>
      </c>
      <c r="E14" s="59">
        <v>9338</v>
      </c>
      <c r="F14" s="59">
        <v>65</v>
      </c>
      <c r="G14" s="59">
        <v>3350</v>
      </c>
      <c r="H14" s="59">
        <v>250</v>
      </c>
      <c r="I14" s="59">
        <v>14116</v>
      </c>
      <c r="J14" s="59">
        <v>84</v>
      </c>
      <c r="K14" s="59">
        <v>1985</v>
      </c>
      <c r="L14" s="59"/>
      <c r="M14" s="59">
        <v>14</v>
      </c>
      <c r="N14" s="59">
        <v>263</v>
      </c>
      <c r="O14" s="59">
        <v>285</v>
      </c>
      <c r="P14" s="59">
        <v>12575</v>
      </c>
      <c r="Q14" s="59">
        <v>50</v>
      </c>
      <c r="R14" s="59">
        <v>1157</v>
      </c>
      <c r="S14" s="59">
        <v>52</v>
      </c>
      <c r="T14" s="59">
        <v>564</v>
      </c>
      <c r="U14" s="59">
        <v>186</v>
      </c>
      <c r="V14" s="59">
        <v>3037</v>
      </c>
    </row>
    <row r="15" spans="1:23" s="22" customFormat="1" ht="18" customHeight="1">
      <c r="A15" s="48" t="s">
        <v>24</v>
      </c>
      <c r="B15" s="62">
        <v>728</v>
      </c>
      <c r="C15" s="62">
        <v>38985.72</v>
      </c>
      <c r="D15" s="62">
        <v>142</v>
      </c>
      <c r="E15" s="21">
        <v>7738.32</v>
      </c>
      <c r="F15" s="62">
        <v>50</v>
      </c>
      <c r="G15" s="21">
        <f>1888+342.72</f>
        <v>2230.7200000000003</v>
      </c>
      <c r="H15" s="62">
        <v>228</v>
      </c>
      <c r="I15" s="21">
        <v>13040</v>
      </c>
      <c r="J15" s="62">
        <v>50</v>
      </c>
      <c r="K15" s="21">
        <v>1326</v>
      </c>
      <c r="L15" s="21"/>
      <c r="M15" s="62">
        <v>11</v>
      </c>
      <c r="N15" s="21">
        <v>62</v>
      </c>
      <c r="O15" s="62">
        <v>205</v>
      </c>
      <c r="P15" s="21">
        <f>11330+8.5</f>
        <v>11338.5</v>
      </c>
      <c r="Q15" s="62">
        <v>25</v>
      </c>
      <c r="R15" s="21">
        <v>678</v>
      </c>
      <c r="S15" s="62">
        <v>23</v>
      </c>
      <c r="T15" s="21">
        <v>214</v>
      </c>
      <c r="U15" s="62">
        <f>2+10+5+2+4+15+95</f>
        <v>133</v>
      </c>
      <c r="V15" s="21">
        <f>32+201+68+3+2+45+114+1834+59.18</f>
        <v>2358.18</v>
      </c>
      <c r="W15" s="47"/>
    </row>
    <row r="16" spans="1:22" s="23" customFormat="1" ht="6" customHeight="1" thickBot="1">
      <c r="A16" s="49"/>
      <c r="B16" s="63"/>
      <c r="C16" s="64"/>
      <c r="D16" s="65"/>
      <c r="E16" s="64"/>
      <c r="F16" s="65"/>
      <c r="G16" s="64"/>
      <c r="H16" s="65"/>
      <c r="I16" s="64"/>
      <c r="J16" s="65"/>
      <c r="K16" s="64"/>
      <c r="L16" s="66"/>
      <c r="M16" s="65"/>
      <c r="N16" s="64"/>
      <c r="O16" s="65"/>
      <c r="P16" s="64"/>
      <c r="Q16" s="65"/>
      <c r="R16" s="64"/>
      <c r="S16" s="65"/>
      <c r="T16" s="65"/>
      <c r="U16" s="65"/>
      <c r="V16" s="64"/>
    </row>
    <row r="17" spans="1:22" s="28" customFormat="1" ht="2.25" customHeight="1">
      <c r="A17" s="24"/>
      <c r="B17" s="25"/>
      <c r="C17" s="25"/>
      <c r="D17" s="25"/>
      <c r="E17" s="25"/>
      <c r="F17" s="25"/>
      <c r="G17" s="25"/>
      <c r="H17" s="25"/>
      <c r="I17" s="25"/>
      <c r="J17" s="26"/>
      <c r="K17" s="26"/>
      <c r="L17" s="39"/>
      <c r="M17" s="26"/>
      <c r="N17" s="27"/>
      <c r="O17" s="27"/>
      <c r="P17" s="27"/>
      <c r="Q17" s="27"/>
      <c r="R17" s="27"/>
      <c r="S17" s="24"/>
      <c r="T17" s="26"/>
      <c r="U17" s="26"/>
      <c r="V17" s="24"/>
    </row>
    <row r="18" spans="1:12" s="31" customFormat="1" ht="11.25">
      <c r="A18" s="29" t="s">
        <v>21</v>
      </c>
      <c r="B18" s="29"/>
      <c r="C18" s="29"/>
      <c r="D18" s="29"/>
      <c r="E18" s="29"/>
      <c r="F18" s="29"/>
      <c r="L18" s="40"/>
    </row>
    <row r="19" spans="1:18" s="31" customFormat="1" ht="11.25">
      <c r="A19" s="29" t="s">
        <v>23</v>
      </c>
      <c r="L19" s="40"/>
      <c r="N19" s="29"/>
      <c r="O19" s="29"/>
      <c r="P19" s="29"/>
      <c r="Q19" s="29"/>
      <c r="R19" s="29"/>
    </row>
    <row r="20" spans="1:13" s="31" customFormat="1" ht="11.25">
      <c r="A20" s="29" t="s">
        <v>12</v>
      </c>
      <c r="L20" s="40"/>
      <c r="M20" s="29"/>
    </row>
    <row r="21" spans="1:13" s="31" customFormat="1" ht="11.25">
      <c r="A21" s="29" t="s">
        <v>18</v>
      </c>
      <c r="C21" s="33"/>
      <c r="K21" s="32"/>
      <c r="L21" s="41"/>
      <c r="M21" s="32"/>
    </row>
    <row r="22" spans="3:12" s="31" customFormat="1" ht="11.25">
      <c r="C22" s="33"/>
      <c r="L22" s="40"/>
    </row>
    <row r="23" spans="1:12" s="17" customFormat="1" ht="13.5">
      <c r="A23" s="46"/>
      <c r="B23" s="29"/>
      <c r="C23" s="29"/>
      <c r="D23" s="29"/>
      <c r="E23" s="29"/>
      <c r="F23" s="29"/>
      <c r="L23" s="42"/>
    </row>
  </sheetData>
  <sheetProtection/>
  <mergeCells count="23">
    <mergeCell ref="C4:C6"/>
    <mergeCell ref="M4:N4"/>
    <mergeCell ref="N5:N6"/>
    <mergeCell ref="P5:P6"/>
    <mergeCell ref="O4:P4"/>
    <mergeCell ref="Q4:R4"/>
    <mergeCell ref="V5:V6"/>
    <mergeCell ref="S4:T4"/>
    <mergeCell ref="E5:E6"/>
    <mergeCell ref="G5:G6"/>
    <mergeCell ref="I5:I6"/>
    <mergeCell ref="K5:K6"/>
    <mergeCell ref="R5:R6"/>
    <mergeCell ref="A13:A14"/>
    <mergeCell ref="T2:V2"/>
    <mergeCell ref="D4:E4"/>
    <mergeCell ref="F4:G4"/>
    <mergeCell ref="H4:I4"/>
    <mergeCell ref="J4:K4"/>
    <mergeCell ref="T5:T6"/>
    <mergeCell ref="U4:V4"/>
    <mergeCell ref="A9:A10"/>
    <mergeCell ref="A11:A12"/>
  </mergeCells>
  <printOptions/>
  <pageMargins left="0.31496062992125984" right="0.31496062992125984" top="0.9448818897637796" bottom="0.7480314960629921" header="0.31496062992125984" footer="0.31496062992125984"/>
  <pageSetup fitToHeight="1" fitToWidth="1" horizontalDpi="600" verticalDpi="600" orientation="landscape" paperSize="9" scale="76" r:id="rId1"/>
  <ignoredErrors>
    <ignoredError sqref="A9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2021-12-17T07:30:23Z</cp:lastPrinted>
  <dcterms:modified xsi:type="dcterms:W3CDTF">2022-04-25T05:25:52Z</dcterms:modified>
  <cp:category/>
  <cp:version/>
  <cp:contentType/>
  <cp:contentStatus/>
</cp:coreProperties>
</file>