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955" windowHeight="8100" activeTab="0"/>
  </bookViews>
  <sheets>
    <sheet name="第24表" sheetId="1" r:id="rId1"/>
  </sheets>
  <definedNames>
    <definedName name="_xlnm.Print_Area" localSheetId="0">'第24表'!$B$2:$AM$56</definedName>
  </definedNames>
  <calcPr fullCalcOnLoad="1"/>
</workbook>
</file>

<file path=xl/sharedStrings.xml><?xml version="1.0" encoding="utf-8"?>
<sst xmlns="http://schemas.openxmlformats.org/spreadsheetml/2006/main" count="109" uniqueCount="63">
  <si>
    <t>小　　売　　業</t>
  </si>
  <si>
    <t>事業所数</t>
  </si>
  <si>
    <t>従業者数（人）</t>
  </si>
  <si>
    <t>年間商品販売額（百万円）</t>
  </si>
  <si>
    <t>順位</t>
  </si>
  <si>
    <t>前回比</t>
  </si>
  <si>
    <t>全 国 計</t>
  </si>
  <si>
    <t>－</t>
  </si>
  <si>
    <t>北海道</t>
  </si>
  <si>
    <t>16年</t>
  </si>
  <si>
    <t>卸売業・小売業計</t>
  </si>
  <si>
    <t>19年</t>
  </si>
  <si>
    <t>都道府県名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</si>
  <si>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</si>
  <si>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</si>
  <si>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</si>
  <si>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</si>
  <si>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</si>
  <si>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</si>
  <si>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</si>
  <si>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</si>
  <si>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</si>
  <si>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</si>
  <si>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</si>
  <si>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</si>
  <si>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</si>
  <si>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</si>
  <si>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</si>
  <si>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</si>
  <si>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</si>
  <si>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</si>
  <si>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</si>
  <si>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</si>
  <si>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</si>
  <si>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</si>
  <si>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</si>
  <si>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</si>
  <si>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</si>
  <si>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</si>
  <si>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</si>
  <si>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</si>
  <si>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</si>
  <si>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</si>
  <si>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</si>
  <si>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</si>
  <si>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</si>
  <si>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</si>
  <si>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</si>
  <si>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</si>
  <si>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</si>
  <si>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</si>
  <si>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</si>
  <si>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</si>
  <si>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</si>
  <si>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</si>
  <si>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</si>
  <si>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</si>
  <si>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</si>
  <si>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</si>
  <si>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 xml:space="preserve">  卸 　売　 業</t>
  </si>
  <si>
    <t xml:space="preserve"> </t>
  </si>
  <si>
    <t xml:space="preserve"> </t>
  </si>
  <si>
    <t>第24表   都道府県別卸売業・小売業の事業所数、従業者数、年間商品販売額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</si>
</sst>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▲ &quot;#,##0.0"/>
    <numFmt numFmtId="177" formatCode="#,##0;&quot;▲ &quot;#,##0"/>
    <numFmt numFmtId="178" formatCode="0;&quot;▲ &quot;0"/>
    <numFmt numFmtId="179" formatCode="0_);[Red]\(0\)"/>
    <numFmt numFmtId="180" formatCode="#,##0_);[Red]\(#,##0\)"/>
  </numFmts>
  <fonts count="11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4"/>
      <name val="ＭＳ Ｐ明朝"/>
      <family val="1"/>
    </font>
    <font>
      <sz val="28"/>
      <name val="ＭＳ Ｐゴシック"/>
      <family val="3"/>
    </font>
    <font>
      <sz val="36"/>
      <name val="ＭＳ Ｐゴシック"/>
      <family val="3"/>
    </font>
    <font>
      <sz val="18"/>
      <name val="ＭＳ Ｐゴシック"/>
      <family val="3"/>
    </font>
    <font>
      <sz val="16"/>
      <name val="ＭＳ Ｐゴシック"/>
      <family val="3"/>
    </font>
    <font>
      <b/>
      <sz val="16"/>
      <name val="ＭＳ Ｐゴシック"/>
      <family val="3"/>
    </font>
    <font>
      <sz val="16"/>
      <name val="ＭＳ Ｐ明朝"/>
      <family val="1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4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176" fontId="4" fillId="0" borderId="13" xfId="0" applyNumberFormat="1" applyFont="1" applyBorder="1" applyAlignment="1">
      <alignment vertical="center"/>
    </xf>
    <xf numFmtId="176" fontId="4" fillId="0" borderId="14" xfId="0" applyNumberFormat="1" applyFont="1" applyBorder="1" applyAlignment="1">
      <alignment vertical="center"/>
    </xf>
    <xf numFmtId="176" fontId="4" fillId="0" borderId="15" xfId="0" applyNumberFormat="1" applyFont="1" applyBorder="1" applyAlignment="1">
      <alignment vertical="center"/>
    </xf>
    <xf numFmtId="176" fontId="4" fillId="0" borderId="16" xfId="0" applyNumberFormat="1" applyFont="1" applyBorder="1" applyAlignment="1">
      <alignment vertical="center"/>
    </xf>
    <xf numFmtId="176" fontId="4" fillId="0" borderId="17" xfId="0" applyNumberFormat="1" applyFont="1" applyBorder="1" applyAlignment="1">
      <alignment vertical="center"/>
    </xf>
    <xf numFmtId="176" fontId="4" fillId="0" borderId="18" xfId="0" applyNumberFormat="1" applyFont="1" applyBorder="1" applyAlignment="1">
      <alignment vertical="center"/>
    </xf>
    <xf numFmtId="176" fontId="4" fillId="0" borderId="19" xfId="0" applyNumberFormat="1" applyFont="1" applyBorder="1" applyAlignment="1">
      <alignment vertical="center"/>
    </xf>
    <xf numFmtId="176" fontId="4" fillId="0" borderId="20" xfId="0" applyNumberFormat="1" applyFont="1" applyBorder="1" applyAlignment="1">
      <alignment vertical="center"/>
    </xf>
    <xf numFmtId="176" fontId="4" fillId="0" borderId="21" xfId="0" applyNumberFormat="1" applyFont="1" applyBorder="1" applyAlignment="1">
      <alignment vertical="center"/>
    </xf>
    <xf numFmtId="176" fontId="4" fillId="0" borderId="22" xfId="0" applyNumberFormat="1" applyFont="1" applyBorder="1" applyAlignment="1">
      <alignment vertical="center"/>
    </xf>
    <xf numFmtId="176" fontId="4" fillId="0" borderId="23" xfId="0" applyNumberFormat="1" applyFont="1" applyBorder="1" applyAlignment="1">
      <alignment vertical="center"/>
    </xf>
    <xf numFmtId="176" fontId="4" fillId="0" borderId="24" xfId="0" applyNumberFormat="1" applyFont="1" applyBorder="1" applyAlignment="1">
      <alignment vertical="center"/>
    </xf>
    <xf numFmtId="176" fontId="3" fillId="2" borderId="13" xfId="0" applyNumberFormat="1" applyFont="1" applyFill="1" applyBorder="1" applyAlignment="1">
      <alignment vertical="center"/>
    </xf>
    <xf numFmtId="176" fontId="3" fillId="2" borderId="14" xfId="0" applyNumberFormat="1" applyFont="1" applyFill="1" applyBorder="1" applyAlignment="1">
      <alignment vertical="center"/>
    </xf>
    <xf numFmtId="176" fontId="3" fillId="2" borderId="15" xfId="0" applyNumberFormat="1" applyFont="1" applyFill="1" applyBorder="1" applyAlignment="1">
      <alignment vertical="center"/>
    </xf>
    <xf numFmtId="176" fontId="3" fillId="3" borderId="25" xfId="0" applyNumberFormat="1" applyFont="1" applyFill="1" applyBorder="1" applyAlignment="1">
      <alignment vertical="center"/>
    </xf>
    <xf numFmtId="176" fontId="3" fillId="3" borderId="16" xfId="0" applyNumberFormat="1" applyFont="1" applyFill="1" applyBorder="1" applyAlignment="1">
      <alignment vertical="center"/>
    </xf>
    <xf numFmtId="176" fontId="3" fillId="3" borderId="17" xfId="0" applyNumberFormat="1" applyFont="1" applyFill="1" applyBorder="1" applyAlignment="1">
      <alignment vertical="center"/>
    </xf>
    <xf numFmtId="176" fontId="3" fillId="3" borderId="26" xfId="0" applyNumberFormat="1" applyFont="1" applyFill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8" fillId="3" borderId="3" xfId="0" applyFont="1" applyFill="1" applyBorder="1" applyAlignment="1">
      <alignment vertical="center"/>
    </xf>
    <xf numFmtId="0" fontId="8" fillId="3" borderId="4" xfId="0" applyFont="1" applyFill="1" applyBorder="1" applyAlignment="1">
      <alignment vertical="center"/>
    </xf>
    <xf numFmtId="177" fontId="8" fillId="3" borderId="28" xfId="0" applyNumberFormat="1" applyFont="1" applyFill="1" applyBorder="1" applyAlignment="1">
      <alignment vertical="center"/>
    </xf>
    <xf numFmtId="176" fontId="8" fillId="3" borderId="16" xfId="0" applyNumberFormat="1" applyFont="1" applyFill="1" applyBorder="1" applyAlignment="1">
      <alignment horizontal="center" vertical="center"/>
    </xf>
    <xf numFmtId="177" fontId="8" fillId="3" borderId="29" xfId="0" applyNumberFormat="1" applyFont="1" applyFill="1" applyBorder="1" applyAlignment="1">
      <alignment vertical="center"/>
    </xf>
    <xf numFmtId="177" fontId="10" fillId="0" borderId="30" xfId="0" applyNumberFormat="1" applyFont="1" applyBorder="1" applyAlignment="1">
      <alignment vertical="center"/>
    </xf>
    <xf numFmtId="178" fontId="10" fillId="0" borderId="13" xfId="0" applyNumberFormat="1" applyFont="1" applyBorder="1" applyAlignment="1">
      <alignment vertical="center"/>
    </xf>
    <xf numFmtId="177" fontId="10" fillId="0" borderId="31" xfId="0" applyNumberFormat="1" applyFont="1" applyBorder="1" applyAlignment="1">
      <alignment vertical="center"/>
    </xf>
    <xf numFmtId="177" fontId="10" fillId="0" borderId="28" xfId="0" applyNumberFormat="1" applyFont="1" applyBorder="1" applyAlignment="1">
      <alignment vertical="center"/>
    </xf>
    <xf numFmtId="178" fontId="10" fillId="0" borderId="16" xfId="0" applyNumberFormat="1" applyFont="1" applyBorder="1" applyAlignment="1">
      <alignment vertical="center"/>
    </xf>
    <xf numFmtId="177" fontId="10" fillId="0" borderId="29" xfId="0" applyNumberFormat="1" applyFont="1" applyBorder="1" applyAlignment="1">
      <alignment vertical="center"/>
    </xf>
    <xf numFmtId="177" fontId="10" fillId="0" borderId="32" xfId="0" applyNumberFormat="1" applyFont="1" applyBorder="1" applyAlignment="1">
      <alignment vertical="center"/>
    </xf>
    <xf numFmtId="178" fontId="10" fillId="0" borderId="19" xfId="0" applyNumberFormat="1" applyFont="1" applyBorder="1" applyAlignment="1">
      <alignment vertical="center"/>
    </xf>
    <xf numFmtId="177" fontId="10" fillId="0" borderId="33" xfId="0" applyNumberFormat="1" applyFont="1" applyBorder="1" applyAlignment="1">
      <alignment vertical="center"/>
    </xf>
    <xf numFmtId="177" fontId="8" fillId="2" borderId="30" xfId="0" applyNumberFormat="1" applyFont="1" applyFill="1" applyBorder="1" applyAlignment="1">
      <alignment vertical="center"/>
    </xf>
    <xf numFmtId="178" fontId="8" fillId="2" borderId="13" xfId="0" applyNumberFormat="1" applyFont="1" applyFill="1" applyBorder="1" applyAlignment="1">
      <alignment vertical="center"/>
    </xf>
    <xf numFmtId="177" fontId="8" fillId="2" borderId="31" xfId="0" applyNumberFormat="1" applyFont="1" applyFill="1" applyBorder="1" applyAlignment="1">
      <alignment vertical="center"/>
    </xf>
    <xf numFmtId="177" fontId="10" fillId="0" borderId="34" xfId="0" applyNumberFormat="1" applyFont="1" applyBorder="1" applyAlignment="1">
      <alignment vertical="center"/>
    </xf>
    <xf numFmtId="178" fontId="10" fillId="0" borderId="22" xfId="0" applyNumberFormat="1" applyFont="1" applyBorder="1" applyAlignment="1">
      <alignment vertical="center"/>
    </xf>
    <xf numFmtId="177" fontId="10" fillId="0" borderId="35" xfId="0" applyNumberFormat="1" applyFont="1" applyBorder="1" applyAlignment="1">
      <alignment vertical="center"/>
    </xf>
    <xf numFmtId="177" fontId="8" fillId="3" borderId="16" xfId="0" applyNumberFormat="1" applyFont="1" applyFill="1" applyBorder="1" applyAlignment="1">
      <alignment vertical="center"/>
    </xf>
    <xf numFmtId="176" fontId="8" fillId="3" borderId="29" xfId="0" applyNumberFormat="1" applyFont="1" applyFill="1" applyBorder="1" applyAlignment="1">
      <alignment horizontal="center" vertical="center"/>
    </xf>
    <xf numFmtId="177" fontId="10" fillId="0" borderId="13" xfId="0" applyNumberFormat="1" applyFont="1" applyBorder="1" applyAlignment="1">
      <alignment vertical="center"/>
    </xf>
    <xf numFmtId="177" fontId="10" fillId="0" borderId="16" xfId="0" applyNumberFormat="1" applyFont="1" applyBorder="1" applyAlignment="1">
      <alignment vertical="center"/>
    </xf>
    <xf numFmtId="177" fontId="10" fillId="0" borderId="19" xfId="0" applyNumberFormat="1" applyFont="1" applyBorder="1" applyAlignment="1">
      <alignment vertical="center"/>
    </xf>
    <xf numFmtId="177" fontId="8" fillId="2" borderId="13" xfId="0" applyNumberFormat="1" applyFont="1" applyFill="1" applyBorder="1" applyAlignment="1">
      <alignment vertical="center"/>
    </xf>
    <xf numFmtId="177" fontId="10" fillId="0" borderId="22" xfId="0" applyNumberFormat="1" applyFont="1" applyBorder="1" applyAlignment="1">
      <alignment vertical="center"/>
    </xf>
    <xf numFmtId="177" fontId="10" fillId="0" borderId="31" xfId="0" applyNumberFormat="1" applyFont="1" applyFill="1" applyBorder="1" applyAlignment="1">
      <alignment vertical="center"/>
    </xf>
    <xf numFmtId="0" fontId="8" fillId="0" borderId="15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9" fillId="2" borderId="15" xfId="0" applyFont="1" applyFill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37" xfId="0" applyFont="1" applyBorder="1" applyAlignment="1">
      <alignment horizontal="left" vertical="center"/>
    </xf>
    <xf numFmtId="0" fontId="7" fillId="0" borderId="38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8" fillId="0" borderId="39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56"/>
  <sheetViews>
    <sheetView tabSelected="1" view="pageBreakPreview" zoomScale="40" zoomScaleSheetLayoutView="40" workbookViewId="0" topLeftCell="A1">
      <selection activeCell="D4" sqref="D4"/>
    </sheetView>
  </sheetViews>
  <sheetFormatPr defaultColWidth="9.00390625" defaultRowHeight="13.5"/>
  <cols>
    <col min="1" max="1" width="1.625" style="0" customWidth="1"/>
    <col min="2" max="2" width="2.125" style="0" customWidth="1"/>
    <col min="3" max="3" width="12.875" style="0" customWidth="1"/>
    <col min="4" max="4" width="16.375" style="0" customWidth="1"/>
    <col min="5" max="5" width="6.125" style="0" customWidth="1"/>
    <col min="6" max="6" width="16.125" style="0" customWidth="1"/>
    <col min="7" max="7" width="8.875" style="0" customWidth="1"/>
    <col min="8" max="8" width="16.625" style="0" customWidth="1"/>
    <col min="9" max="9" width="5.125" style="0" customWidth="1"/>
    <col min="10" max="10" width="15.25390625" style="0" customWidth="1"/>
    <col min="11" max="11" width="7.625" style="0" customWidth="1"/>
    <col min="12" max="12" width="17.375" style="0" customWidth="1"/>
    <col min="13" max="13" width="4.875" style="0" customWidth="1"/>
    <col min="14" max="14" width="17.375" style="0" customWidth="1"/>
    <col min="15" max="15" width="9.75390625" style="0" customWidth="1"/>
    <col min="16" max="16" width="12.875" style="0" customWidth="1"/>
    <col min="17" max="17" width="6.00390625" style="0" customWidth="1"/>
    <col min="18" max="18" width="13.125" style="0" customWidth="1"/>
    <col min="19" max="19" width="9.875" style="0" customWidth="1"/>
    <col min="20" max="20" width="14.625" style="0" customWidth="1"/>
    <col min="21" max="21" width="5.375" style="0" customWidth="1"/>
    <col min="22" max="22" width="14.875" style="0" customWidth="1"/>
    <col min="23" max="23" width="8.875" style="0" customWidth="1"/>
    <col min="24" max="24" width="17.375" style="0" customWidth="1"/>
    <col min="25" max="25" width="5.375" style="0" customWidth="1"/>
    <col min="26" max="26" width="18.125" style="0" customWidth="1"/>
    <col min="27" max="27" width="9.50390625" style="0" customWidth="1"/>
    <col min="28" max="28" width="14.50390625" style="0" customWidth="1"/>
    <col min="29" max="29" width="5.25390625" style="0" customWidth="1"/>
    <col min="30" max="30" width="14.875" style="0" customWidth="1"/>
    <col min="31" max="31" width="8.75390625" style="0" customWidth="1"/>
    <col min="32" max="32" width="14.125" style="0" customWidth="1"/>
    <col min="33" max="33" width="5.125" style="0" customWidth="1"/>
    <col min="34" max="34" width="14.25390625" style="0" customWidth="1"/>
    <col min="35" max="35" width="7.875" style="0" customWidth="1"/>
    <col min="36" max="36" width="17.625" style="0" customWidth="1"/>
    <col min="37" max="37" width="5.375" style="0" customWidth="1"/>
    <col min="38" max="38" width="18.00390625" style="0" customWidth="1"/>
    <col min="39" max="39" width="8.50390625" style="0" customWidth="1"/>
    <col min="40" max="40" width="1.875" style="0" customWidth="1"/>
  </cols>
  <sheetData>
    <row r="1" ht="6.75" customHeight="1">
      <c r="B1" s="1"/>
    </row>
    <row r="2" spans="1:38" ht="63" customHeight="1">
      <c r="A2" s="1"/>
      <c r="AH2" s="84" t="s">
        <v>60</v>
      </c>
      <c r="AI2" s="84"/>
      <c r="AJ2" s="84"/>
      <c r="AK2" s="84"/>
      <c r="AL2" s="84"/>
    </row>
    <row r="3" spans="2:24" ht="53.25" customHeight="1">
      <c r="B3" s="1"/>
      <c r="D3" s="77" t="s">
        <v>62</v>
      </c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</row>
    <row r="5" spans="2:39" ht="39.75" customHeight="1">
      <c r="B5" s="2"/>
      <c r="C5" s="3"/>
      <c r="D5" s="82" t="s">
        <v>10</v>
      </c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1"/>
    </row>
    <row r="6" spans="2:39" ht="36" customHeight="1">
      <c r="B6" s="71" t="s">
        <v>12</v>
      </c>
      <c r="C6" s="7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37"/>
      <c r="P6" s="73" t="s">
        <v>61</v>
      </c>
      <c r="Q6" s="74"/>
      <c r="R6" s="74"/>
      <c r="S6" s="74"/>
      <c r="T6" s="75" t="s">
        <v>59</v>
      </c>
      <c r="U6" s="75"/>
      <c r="V6" s="75"/>
      <c r="W6" s="75"/>
      <c r="X6" s="75"/>
      <c r="Y6" s="75"/>
      <c r="Z6" s="75"/>
      <c r="AA6" s="76"/>
      <c r="AB6" s="88" t="s">
        <v>0</v>
      </c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90"/>
    </row>
    <row r="7" spans="2:39" ht="36" customHeight="1">
      <c r="B7" s="4"/>
      <c r="C7" s="5"/>
      <c r="D7" s="78" t="s">
        <v>1</v>
      </c>
      <c r="E7" s="79"/>
      <c r="F7" s="79"/>
      <c r="G7" s="80"/>
      <c r="H7" s="81" t="s">
        <v>2</v>
      </c>
      <c r="I7" s="79"/>
      <c r="J7" s="79"/>
      <c r="K7" s="80"/>
      <c r="L7" s="81" t="s">
        <v>3</v>
      </c>
      <c r="M7" s="79"/>
      <c r="N7" s="79"/>
      <c r="O7" s="79"/>
      <c r="P7" s="78" t="s">
        <v>1</v>
      </c>
      <c r="Q7" s="79"/>
      <c r="R7" s="79"/>
      <c r="S7" s="80"/>
      <c r="T7" s="81" t="s">
        <v>2</v>
      </c>
      <c r="U7" s="79"/>
      <c r="V7" s="79"/>
      <c r="W7" s="80"/>
      <c r="X7" s="81" t="s">
        <v>3</v>
      </c>
      <c r="Y7" s="79"/>
      <c r="Z7" s="79"/>
      <c r="AA7" s="79"/>
      <c r="AB7" s="78" t="s">
        <v>1</v>
      </c>
      <c r="AC7" s="79"/>
      <c r="AD7" s="79"/>
      <c r="AE7" s="80"/>
      <c r="AF7" s="81" t="s">
        <v>2</v>
      </c>
      <c r="AG7" s="79"/>
      <c r="AH7" s="79"/>
      <c r="AI7" s="80"/>
      <c r="AJ7" s="85" t="s">
        <v>3</v>
      </c>
      <c r="AK7" s="86"/>
      <c r="AL7" s="86"/>
      <c r="AM7" s="87"/>
    </row>
    <row r="8" spans="2:39" ht="27.75" customHeight="1">
      <c r="B8" s="6"/>
      <c r="C8" s="7"/>
      <c r="D8" s="13" t="s">
        <v>11</v>
      </c>
      <c r="E8" s="16" t="s">
        <v>4</v>
      </c>
      <c r="F8" s="14" t="s">
        <v>9</v>
      </c>
      <c r="G8" s="15" t="s">
        <v>5</v>
      </c>
      <c r="H8" s="16" t="s">
        <v>11</v>
      </c>
      <c r="I8" s="14" t="s">
        <v>4</v>
      </c>
      <c r="J8" s="16" t="s">
        <v>9</v>
      </c>
      <c r="K8" s="15" t="s">
        <v>5</v>
      </c>
      <c r="L8" s="16" t="s">
        <v>11</v>
      </c>
      <c r="M8" s="14" t="s">
        <v>4</v>
      </c>
      <c r="N8" s="16" t="s">
        <v>9</v>
      </c>
      <c r="O8" s="15" t="s">
        <v>5</v>
      </c>
      <c r="P8" s="13" t="s">
        <v>11</v>
      </c>
      <c r="Q8" s="14" t="s">
        <v>4</v>
      </c>
      <c r="R8" s="16" t="s">
        <v>9</v>
      </c>
      <c r="S8" s="15" t="s">
        <v>5</v>
      </c>
      <c r="T8" s="16" t="s">
        <v>11</v>
      </c>
      <c r="U8" s="14" t="s">
        <v>4</v>
      </c>
      <c r="V8" s="16" t="s">
        <v>9</v>
      </c>
      <c r="W8" s="15" t="s">
        <v>5</v>
      </c>
      <c r="X8" s="16" t="s">
        <v>11</v>
      </c>
      <c r="Y8" s="14" t="s">
        <v>4</v>
      </c>
      <c r="Z8" s="16" t="s">
        <v>9</v>
      </c>
      <c r="AA8" s="15" t="s">
        <v>5</v>
      </c>
      <c r="AB8" s="13" t="s">
        <v>11</v>
      </c>
      <c r="AC8" s="14" t="s">
        <v>4</v>
      </c>
      <c r="AD8" s="16" t="s">
        <v>9</v>
      </c>
      <c r="AE8" s="15" t="s">
        <v>5</v>
      </c>
      <c r="AF8" s="16" t="s">
        <v>11</v>
      </c>
      <c r="AG8" s="14" t="s">
        <v>4</v>
      </c>
      <c r="AH8" s="16" t="s">
        <v>9</v>
      </c>
      <c r="AI8" s="15" t="s">
        <v>5</v>
      </c>
      <c r="AJ8" s="16" t="s">
        <v>11</v>
      </c>
      <c r="AK8" s="16" t="s">
        <v>4</v>
      </c>
      <c r="AL8" s="16" t="s">
        <v>9</v>
      </c>
      <c r="AM8" s="17" t="s">
        <v>5</v>
      </c>
    </row>
    <row r="9" spans="2:39" ht="36.75" customHeight="1">
      <c r="B9" s="38" t="s">
        <v>6</v>
      </c>
      <c r="C9" s="39"/>
      <c r="D9" s="40">
        <v>1472658</v>
      </c>
      <c r="E9" s="41" t="s">
        <v>7</v>
      </c>
      <c r="F9" s="42">
        <v>1613318</v>
      </c>
      <c r="G9" s="33">
        <f aca="true" t="shared" si="0" ref="G9:G56">D9/F9*100-100</f>
        <v>-8.718677904790013</v>
      </c>
      <c r="H9" s="58">
        <v>11105669</v>
      </c>
      <c r="I9" s="59" t="s">
        <v>7</v>
      </c>
      <c r="J9" s="58">
        <v>11565953</v>
      </c>
      <c r="K9" s="34">
        <f aca="true" t="shared" si="1" ref="K9:K56">H9/J9*100-100</f>
        <v>-3.979646121681455</v>
      </c>
      <c r="L9" s="42">
        <v>548237119</v>
      </c>
      <c r="M9" s="59" t="s">
        <v>7</v>
      </c>
      <c r="N9" s="42">
        <v>538775810</v>
      </c>
      <c r="O9" s="35">
        <f aca="true" t="shared" si="2" ref="O9:O56">L9/N9*100-100</f>
        <v>1.756075314517176</v>
      </c>
      <c r="P9" s="40">
        <v>334799</v>
      </c>
      <c r="Q9" s="59" t="s">
        <v>7</v>
      </c>
      <c r="R9" s="58">
        <v>375269</v>
      </c>
      <c r="S9" s="34">
        <f aca="true" t="shared" si="3" ref="S9:S56">P9/R9*100-100</f>
        <v>-10.784264087894286</v>
      </c>
      <c r="T9" s="58">
        <v>3526306</v>
      </c>
      <c r="U9" s="59" t="s">
        <v>7</v>
      </c>
      <c r="V9" s="58">
        <v>3803652</v>
      </c>
      <c r="W9" s="34">
        <f aca="true" t="shared" si="4" ref="W9:W56">T9/V9*100-100</f>
        <v>-7.291571363521172</v>
      </c>
      <c r="X9" s="58">
        <v>413531671</v>
      </c>
      <c r="Y9" s="59" t="s">
        <v>7</v>
      </c>
      <c r="Z9" s="58">
        <v>405497180</v>
      </c>
      <c r="AA9" s="35">
        <f aca="true" t="shared" si="5" ref="AA9:AA56">X9/Z9*100-100</f>
        <v>1.9813925709668325</v>
      </c>
      <c r="AB9" s="40">
        <v>1137859</v>
      </c>
      <c r="AC9" s="59" t="s">
        <v>7</v>
      </c>
      <c r="AD9" s="58">
        <v>1238049</v>
      </c>
      <c r="AE9" s="34">
        <f aca="true" t="shared" si="6" ref="AE9:AE56">AB9/AD9*100-100</f>
        <v>-8.092571457187887</v>
      </c>
      <c r="AF9" s="58">
        <v>7579363</v>
      </c>
      <c r="AG9" s="59" t="s">
        <v>7</v>
      </c>
      <c r="AH9" s="58">
        <v>7762301</v>
      </c>
      <c r="AI9" s="34">
        <f aca="true" t="shared" si="7" ref="AI9:AI56">AF9/AH9*100-100</f>
        <v>-2.356749628750549</v>
      </c>
      <c r="AJ9" s="58">
        <v>134705448</v>
      </c>
      <c r="AK9" s="59" t="s">
        <v>7</v>
      </c>
      <c r="AL9" s="58">
        <v>133278631</v>
      </c>
      <c r="AM9" s="36">
        <f aca="true" t="shared" si="8" ref="AM9:AM56">AJ9/AL9*100-100</f>
        <v>1.0705519626773565</v>
      </c>
    </row>
    <row r="10" spans="2:39" ht="32.25" customHeight="1">
      <c r="B10" s="8"/>
      <c r="C10" s="66" t="s">
        <v>8</v>
      </c>
      <c r="D10" s="43">
        <v>58236</v>
      </c>
      <c r="E10" s="44">
        <f aca="true" t="shared" si="9" ref="E10:E56">RANK(D10,$D$10:$D$56)</f>
        <v>7</v>
      </c>
      <c r="F10" s="45">
        <v>64471</v>
      </c>
      <c r="G10" s="18">
        <f t="shared" si="0"/>
        <v>-9.671014874904998</v>
      </c>
      <c r="H10" s="60">
        <v>463793</v>
      </c>
      <c r="I10" s="45">
        <f aca="true" t="shared" si="10" ref="I10:I56">RANK(H10,$H$10:$H$56)</f>
        <v>7</v>
      </c>
      <c r="J10" s="60">
        <v>502536</v>
      </c>
      <c r="K10" s="18">
        <f t="shared" si="1"/>
        <v>-7.709497429039914</v>
      </c>
      <c r="L10" s="45">
        <v>17819365</v>
      </c>
      <c r="M10" s="45">
        <f aca="true" t="shared" si="11" ref="M10:M56">RANK(L10,$L$10:$L$56)</f>
        <v>6</v>
      </c>
      <c r="N10" s="45">
        <v>19728125</v>
      </c>
      <c r="O10" s="19">
        <f t="shared" si="2"/>
        <v>-9.675323934737847</v>
      </c>
      <c r="P10" s="43">
        <v>13687</v>
      </c>
      <c r="Q10" s="60">
        <f aca="true" t="shared" si="12" ref="Q10:Q56">RANK(P10,$P$10:$P$56)</f>
        <v>5</v>
      </c>
      <c r="R10" s="60">
        <v>15613</v>
      </c>
      <c r="S10" s="18">
        <f t="shared" si="3"/>
        <v>-12.335873951194515</v>
      </c>
      <c r="T10" s="60">
        <v>125636</v>
      </c>
      <c r="U10" s="60">
        <f aca="true" t="shared" si="13" ref="U10:U56">RANK(T10,$T$10:$T$56)</f>
        <v>6</v>
      </c>
      <c r="V10" s="60">
        <v>142639</v>
      </c>
      <c r="W10" s="18">
        <f t="shared" si="4"/>
        <v>-11.920302301614555</v>
      </c>
      <c r="X10" s="60">
        <v>11662826</v>
      </c>
      <c r="Y10" s="60">
        <f aca="true" t="shared" si="14" ref="Y10:Y56">RANK(X10,$X$10:$X$56)</f>
        <v>6</v>
      </c>
      <c r="Z10" s="60">
        <v>13162939</v>
      </c>
      <c r="AA10" s="19">
        <f t="shared" si="5"/>
        <v>-11.396489796085817</v>
      </c>
      <c r="AB10" s="43">
        <v>44549</v>
      </c>
      <c r="AC10" s="60">
        <f aca="true" t="shared" si="15" ref="AC10:AC56">RANK(AB10,AB$10:AB$56)</f>
        <v>8</v>
      </c>
      <c r="AD10" s="60">
        <v>48858</v>
      </c>
      <c r="AE10" s="18">
        <f t="shared" si="6"/>
        <v>-8.819435916328956</v>
      </c>
      <c r="AF10" s="60">
        <v>338157</v>
      </c>
      <c r="AG10" s="60">
        <f aca="true" t="shared" si="16" ref="AG10:AG56">RANK(AF10,$AF$10:$AF$56)</f>
        <v>6</v>
      </c>
      <c r="AH10" s="60">
        <v>359897</v>
      </c>
      <c r="AI10" s="18">
        <f t="shared" si="7"/>
        <v>-6.04061717658108</v>
      </c>
      <c r="AJ10" s="60">
        <v>6156539</v>
      </c>
      <c r="AK10" s="60">
        <f aca="true" t="shared" si="17" ref="AK10:AK56">RANK(AJ10,$AJ$10:$AJ$56)</f>
        <v>6</v>
      </c>
      <c r="AL10" s="60">
        <v>6565186</v>
      </c>
      <c r="AM10" s="20">
        <f t="shared" si="8"/>
        <v>-6.22445426527139</v>
      </c>
    </row>
    <row r="11" spans="2:39" ht="32.25" customHeight="1">
      <c r="B11" s="8"/>
      <c r="C11" s="67" t="s">
        <v>13</v>
      </c>
      <c r="D11" s="46">
        <v>18672</v>
      </c>
      <c r="E11" s="47">
        <f t="shared" si="9"/>
        <v>28</v>
      </c>
      <c r="F11" s="48">
        <v>20214</v>
      </c>
      <c r="G11" s="21">
        <f t="shared" si="0"/>
        <v>-7.628376372810919</v>
      </c>
      <c r="H11" s="61">
        <v>119221</v>
      </c>
      <c r="I11" s="48">
        <f t="shared" si="10"/>
        <v>27</v>
      </c>
      <c r="J11" s="61">
        <v>125723</v>
      </c>
      <c r="K11" s="21">
        <f t="shared" si="1"/>
        <v>-5.171686962608263</v>
      </c>
      <c r="L11" s="48">
        <v>3310311</v>
      </c>
      <c r="M11" s="48">
        <f t="shared" si="11"/>
        <v>29</v>
      </c>
      <c r="N11" s="48">
        <v>3577699</v>
      </c>
      <c r="O11" s="22">
        <f t="shared" si="2"/>
        <v>-7.473742201342262</v>
      </c>
      <c r="P11" s="46">
        <v>3517</v>
      </c>
      <c r="Q11" s="61">
        <f t="shared" si="12"/>
        <v>29</v>
      </c>
      <c r="R11" s="61">
        <v>3825</v>
      </c>
      <c r="S11" s="21">
        <f t="shared" si="3"/>
        <v>-8.052287581699346</v>
      </c>
      <c r="T11" s="61">
        <v>30891</v>
      </c>
      <c r="U11" s="61">
        <f t="shared" si="13"/>
        <v>27</v>
      </c>
      <c r="V11" s="61">
        <v>34070</v>
      </c>
      <c r="W11" s="21">
        <f t="shared" si="4"/>
        <v>-9.330789550924564</v>
      </c>
      <c r="X11" s="61">
        <v>1870352</v>
      </c>
      <c r="Y11" s="61">
        <f t="shared" si="14"/>
        <v>30</v>
      </c>
      <c r="Z11" s="61">
        <v>2091701</v>
      </c>
      <c r="AA11" s="22">
        <f t="shared" si="5"/>
        <v>-10.582248610102496</v>
      </c>
      <c r="AB11" s="46">
        <v>15155</v>
      </c>
      <c r="AC11" s="61">
        <f t="shared" si="15"/>
        <v>28</v>
      </c>
      <c r="AD11" s="61">
        <v>16389</v>
      </c>
      <c r="AE11" s="21">
        <f t="shared" si="6"/>
        <v>-7.5294404783696365</v>
      </c>
      <c r="AF11" s="61">
        <v>88330</v>
      </c>
      <c r="AG11" s="61">
        <f t="shared" si="16"/>
        <v>27</v>
      </c>
      <c r="AH11" s="61">
        <v>91653</v>
      </c>
      <c r="AI11" s="21">
        <f t="shared" si="7"/>
        <v>-3.625631457780969</v>
      </c>
      <c r="AJ11" s="61">
        <v>1439959</v>
      </c>
      <c r="AK11" s="61">
        <f t="shared" si="17"/>
        <v>26</v>
      </c>
      <c r="AL11" s="61">
        <v>1485997</v>
      </c>
      <c r="AM11" s="23">
        <f t="shared" si="8"/>
        <v>-3.098122001592202</v>
      </c>
    </row>
    <row r="12" spans="2:39" ht="32.25" customHeight="1">
      <c r="B12" s="8"/>
      <c r="C12" s="67" t="s">
        <v>14</v>
      </c>
      <c r="D12" s="46">
        <v>17922</v>
      </c>
      <c r="E12" s="47">
        <f t="shared" si="9"/>
        <v>30</v>
      </c>
      <c r="F12" s="48">
        <v>19516</v>
      </c>
      <c r="G12" s="21">
        <f t="shared" si="0"/>
        <v>-8.167657306825177</v>
      </c>
      <c r="H12" s="61">
        <v>110081</v>
      </c>
      <c r="I12" s="48">
        <f t="shared" si="10"/>
        <v>29</v>
      </c>
      <c r="J12" s="61">
        <v>115600</v>
      </c>
      <c r="K12" s="21">
        <f t="shared" si="1"/>
        <v>-4.774221453287197</v>
      </c>
      <c r="L12" s="48">
        <v>3188084</v>
      </c>
      <c r="M12" s="48">
        <f t="shared" si="11"/>
        <v>31</v>
      </c>
      <c r="N12" s="48">
        <v>3383463</v>
      </c>
      <c r="O12" s="22">
        <f t="shared" si="2"/>
        <v>-5.774527458996886</v>
      </c>
      <c r="P12" s="46">
        <v>3201</v>
      </c>
      <c r="Q12" s="61">
        <f t="shared" si="12"/>
        <v>32</v>
      </c>
      <c r="R12" s="61">
        <v>3487</v>
      </c>
      <c r="S12" s="21">
        <f t="shared" si="3"/>
        <v>-8.201892744479494</v>
      </c>
      <c r="T12" s="61">
        <v>27335</v>
      </c>
      <c r="U12" s="61">
        <f t="shared" si="13"/>
        <v>33</v>
      </c>
      <c r="V12" s="61">
        <v>29391</v>
      </c>
      <c r="W12" s="21">
        <f t="shared" si="4"/>
        <v>-6.995338709128646</v>
      </c>
      <c r="X12" s="61">
        <v>1868268</v>
      </c>
      <c r="Y12" s="61">
        <f t="shared" si="14"/>
        <v>31</v>
      </c>
      <c r="Z12" s="61">
        <v>2011838</v>
      </c>
      <c r="AA12" s="22">
        <f t="shared" si="5"/>
        <v>-7.136260474252893</v>
      </c>
      <c r="AB12" s="46">
        <v>14721</v>
      </c>
      <c r="AC12" s="61">
        <f t="shared" si="15"/>
        <v>30</v>
      </c>
      <c r="AD12" s="61">
        <v>16029</v>
      </c>
      <c r="AE12" s="21">
        <f t="shared" si="6"/>
        <v>-8.160209620063625</v>
      </c>
      <c r="AF12" s="61">
        <v>82746</v>
      </c>
      <c r="AG12" s="61">
        <f t="shared" si="16"/>
        <v>30</v>
      </c>
      <c r="AH12" s="61">
        <v>86209</v>
      </c>
      <c r="AI12" s="21">
        <f t="shared" si="7"/>
        <v>-4.016981985639546</v>
      </c>
      <c r="AJ12" s="61">
        <v>1319816</v>
      </c>
      <c r="AK12" s="61">
        <f t="shared" si="17"/>
        <v>31</v>
      </c>
      <c r="AL12" s="61">
        <v>1371626</v>
      </c>
      <c r="AM12" s="23">
        <f t="shared" si="8"/>
        <v>-3.7772687306889736</v>
      </c>
    </row>
    <row r="13" spans="2:39" ht="32.25" customHeight="1">
      <c r="B13" s="8"/>
      <c r="C13" s="67" t="s">
        <v>15</v>
      </c>
      <c r="D13" s="46">
        <v>29498</v>
      </c>
      <c r="E13" s="47">
        <f t="shared" si="9"/>
        <v>15</v>
      </c>
      <c r="F13" s="48">
        <v>31706</v>
      </c>
      <c r="G13" s="21">
        <f t="shared" si="0"/>
        <v>-6.963981580773364</v>
      </c>
      <c r="H13" s="61">
        <v>230396</v>
      </c>
      <c r="I13" s="48">
        <f t="shared" si="10"/>
        <v>13</v>
      </c>
      <c r="J13" s="61">
        <v>227982</v>
      </c>
      <c r="K13" s="21">
        <f t="shared" si="1"/>
        <v>1.0588555236817</v>
      </c>
      <c r="L13" s="48">
        <v>10601386</v>
      </c>
      <c r="M13" s="48">
        <f t="shared" si="11"/>
        <v>12</v>
      </c>
      <c r="N13" s="48">
        <v>10236543</v>
      </c>
      <c r="O13" s="22">
        <f t="shared" si="2"/>
        <v>3.564123161500902</v>
      </c>
      <c r="P13" s="46">
        <v>7442</v>
      </c>
      <c r="Q13" s="61">
        <f t="shared" si="12"/>
        <v>13</v>
      </c>
      <c r="R13" s="61">
        <v>8213</v>
      </c>
      <c r="S13" s="21">
        <f t="shared" si="3"/>
        <v>-9.387556313162065</v>
      </c>
      <c r="T13" s="61">
        <v>74521</v>
      </c>
      <c r="U13" s="61">
        <f t="shared" si="13"/>
        <v>12</v>
      </c>
      <c r="V13" s="61">
        <v>77482</v>
      </c>
      <c r="W13" s="21">
        <f t="shared" si="4"/>
        <v>-3.8215327430887243</v>
      </c>
      <c r="X13" s="61">
        <v>8069598</v>
      </c>
      <c r="Y13" s="61">
        <f t="shared" si="14"/>
        <v>9</v>
      </c>
      <c r="Z13" s="61">
        <v>7746025</v>
      </c>
      <c r="AA13" s="22">
        <f t="shared" si="5"/>
        <v>4.177278023244185</v>
      </c>
      <c r="AB13" s="46">
        <v>22056</v>
      </c>
      <c r="AC13" s="61">
        <f t="shared" si="15"/>
        <v>15</v>
      </c>
      <c r="AD13" s="61">
        <v>23493</v>
      </c>
      <c r="AE13" s="21">
        <f t="shared" si="6"/>
        <v>-6.1167156174179524</v>
      </c>
      <c r="AF13" s="61">
        <v>155875</v>
      </c>
      <c r="AG13" s="61">
        <f t="shared" si="16"/>
        <v>14</v>
      </c>
      <c r="AH13" s="61">
        <v>150500</v>
      </c>
      <c r="AI13" s="21">
        <f t="shared" si="7"/>
        <v>3.5714285714285836</v>
      </c>
      <c r="AJ13" s="61">
        <v>2531787</v>
      </c>
      <c r="AK13" s="61">
        <f t="shared" si="17"/>
        <v>15</v>
      </c>
      <c r="AL13" s="61">
        <v>2490518</v>
      </c>
      <c r="AM13" s="23">
        <f t="shared" si="8"/>
        <v>1.6570448396678898</v>
      </c>
    </row>
    <row r="14" spans="2:39" ht="32.25" customHeight="1">
      <c r="B14" s="8"/>
      <c r="C14" s="68" t="s">
        <v>16</v>
      </c>
      <c r="D14" s="49">
        <v>15665</v>
      </c>
      <c r="E14" s="50">
        <f t="shared" si="9"/>
        <v>36</v>
      </c>
      <c r="F14" s="51">
        <v>17521</v>
      </c>
      <c r="G14" s="24">
        <f t="shared" si="0"/>
        <v>-10.593002682495296</v>
      </c>
      <c r="H14" s="62">
        <v>92958</v>
      </c>
      <c r="I14" s="51">
        <f t="shared" si="10"/>
        <v>39</v>
      </c>
      <c r="J14" s="62">
        <v>98775</v>
      </c>
      <c r="K14" s="24">
        <f t="shared" si="1"/>
        <v>-5.88914198936979</v>
      </c>
      <c r="L14" s="51">
        <v>2470794</v>
      </c>
      <c r="M14" s="51">
        <f t="shared" si="11"/>
        <v>38</v>
      </c>
      <c r="N14" s="51">
        <v>2626070</v>
      </c>
      <c r="O14" s="25">
        <f t="shared" si="2"/>
        <v>-5.912865993671147</v>
      </c>
      <c r="P14" s="49">
        <v>2656</v>
      </c>
      <c r="Q14" s="62">
        <f t="shared" si="12"/>
        <v>38</v>
      </c>
      <c r="R14" s="62">
        <v>3058</v>
      </c>
      <c r="S14" s="24">
        <f t="shared" si="3"/>
        <v>-13.145846958796596</v>
      </c>
      <c r="T14" s="62">
        <v>20867</v>
      </c>
      <c r="U14" s="62">
        <f t="shared" si="13"/>
        <v>38</v>
      </c>
      <c r="V14" s="62">
        <v>23253</v>
      </c>
      <c r="W14" s="24">
        <f t="shared" si="4"/>
        <v>-10.261041586031908</v>
      </c>
      <c r="X14" s="62">
        <v>1330364</v>
      </c>
      <c r="Y14" s="62">
        <f t="shared" si="14"/>
        <v>37</v>
      </c>
      <c r="Z14" s="62">
        <v>1452772</v>
      </c>
      <c r="AA14" s="25">
        <f t="shared" si="5"/>
        <v>-8.425823184918215</v>
      </c>
      <c r="AB14" s="49">
        <v>13009</v>
      </c>
      <c r="AC14" s="62">
        <f t="shared" si="15"/>
        <v>34</v>
      </c>
      <c r="AD14" s="62">
        <v>14463</v>
      </c>
      <c r="AE14" s="24">
        <f t="shared" si="6"/>
        <v>-10.05323930028348</v>
      </c>
      <c r="AF14" s="62">
        <v>72091</v>
      </c>
      <c r="AG14" s="62">
        <f t="shared" si="16"/>
        <v>37</v>
      </c>
      <c r="AH14" s="62">
        <v>75522</v>
      </c>
      <c r="AI14" s="24">
        <f t="shared" si="7"/>
        <v>-4.543047059135091</v>
      </c>
      <c r="AJ14" s="62">
        <v>1140430</v>
      </c>
      <c r="AK14" s="62">
        <f t="shared" si="17"/>
        <v>37</v>
      </c>
      <c r="AL14" s="62">
        <v>1173298</v>
      </c>
      <c r="AM14" s="26">
        <f t="shared" si="8"/>
        <v>-2.801334358364201</v>
      </c>
    </row>
    <row r="15" spans="2:39" ht="32.25" customHeight="1">
      <c r="B15" s="8"/>
      <c r="C15" s="66" t="s">
        <v>17</v>
      </c>
      <c r="D15" s="43">
        <v>16906</v>
      </c>
      <c r="E15" s="44">
        <f t="shared" si="9"/>
        <v>31</v>
      </c>
      <c r="F15" s="45">
        <v>18592</v>
      </c>
      <c r="G15" s="18">
        <f t="shared" si="0"/>
        <v>-9.068416523235797</v>
      </c>
      <c r="H15" s="60">
        <v>99082</v>
      </c>
      <c r="I15" s="45">
        <f t="shared" si="10"/>
        <v>34</v>
      </c>
      <c r="J15" s="60">
        <v>105549</v>
      </c>
      <c r="K15" s="18">
        <f t="shared" si="1"/>
        <v>-6.127012098646119</v>
      </c>
      <c r="L15" s="45">
        <v>2702748</v>
      </c>
      <c r="M15" s="45">
        <f t="shared" si="11"/>
        <v>33</v>
      </c>
      <c r="N15" s="45">
        <v>2833161</v>
      </c>
      <c r="O15" s="19">
        <f t="shared" si="2"/>
        <v>-4.603091740991772</v>
      </c>
      <c r="P15" s="43">
        <v>3196</v>
      </c>
      <c r="Q15" s="60">
        <f t="shared" si="12"/>
        <v>33</v>
      </c>
      <c r="R15" s="60">
        <v>3551</v>
      </c>
      <c r="S15" s="18">
        <f t="shared" si="3"/>
        <v>-9.997183891861454</v>
      </c>
      <c r="T15" s="60">
        <v>24681</v>
      </c>
      <c r="U15" s="60">
        <f t="shared" si="13"/>
        <v>34</v>
      </c>
      <c r="V15" s="60">
        <v>27468</v>
      </c>
      <c r="W15" s="18">
        <f t="shared" si="4"/>
        <v>-10.146352118829185</v>
      </c>
      <c r="X15" s="60">
        <v>1480549</v>
      </c>
      <c r="Y15" s="60">
        <f t="shared" si="14"/>
        <v>34</v>
      </c>
      <c r="Z15" s="60">
        <v>1598686</v>
      </c>
      <c r="AA15" s="19">
        <f t="shared" si="5"/>
        <v>-7.3896312346514605</v>
      </c>
      <c r="AB15" s="43">
        <v>13710</v>
      </c>
      <c r="AC15" s="60">
        <f t="shared" si="15"/>
        <v>31</v>
      </c>
      <c r="AD15" s="60">
        <v>15041</v>
      </c>
      <c r="AE15" s="18">
        <f t="shared" si="6"/>
        <v>-8.849145668506083</v>
      </c>
      <c r="AF15" s="60">
        <v>74401</v>
      </c>
      <c r="AG15" s="60">
        <f t="shared" si="16"/>
        <v>34</v>
      </c>
      <c r="AH15" s="60">
        <v>78081</v>
      </c>
      <c r="AI15" s="18">
        <f t="shared" si="7"/>
        <v>-4.713054392233701</v>
      </c>
      <c r="AJ15" s="60">
        <v>1222199</v>
      </c>
      <c r="AK15" s="60">
        <f t="shared" si="17"/>
        <v>33</v>
      </c>
      <c r="AL15" s="60">
        <v>1234474</v>
      </c>
      <c r="AM15" s="20">
        <f t="shared" si="8"/>
        <v>-0.9943506303089436</v>
      </c>
    </row>
    <row r="16" spans="2:39" ht="32.25" customHeight="1">
      <c r="B16" s="8"/>
      <c r="C16" s="67" t="s">
        <v>18</v>
      </c>
      <c r="D16" s="46">
        <v>26124</v>
      </c>
      <c r="E16" s="47">
        <f t="shared" si="9"/>
        <v>18</v>
      </c>
      <c r="F16" s="48">
        <v>28644</v>
      </c>
      <c r="G16" s="21">
        <f t="shared" si="0"/>
        <v>-8.79765395894428</v>
      </c>
      <c r="H16" s="61">
        <v>164752</v>
      </c>
      <c r="I16" s="48">
        <f t="shared" si="10"/>
        <v>19</v>
      </c>
      <c r="J16" s="61">
        <v>171586</v>
      </c>
      <c r="K16" s="21">
        <f t="shared" si="1"/>
        <v>-3.982842423041504</v>
      </c>
      <c r="L16" s="48">
        <v>4670152</v>
      </c>
      <c r="M16" s="48">
        <f t="shared" si="11"/>
        <v>21</v>
      </c>
      <c r="N16" s="48">
        <v>4720635</v>
      </c>
      <c r="O16" s="22">
        <f t="shared" si="2"/>
        <v>-1.0694112126864326</v>
      </c>
      <c r="P16" s="46">
        <v>4869</v>
      </c>
      <c r="Q16" s="61">
        <f t="shared" si="12"/>
        <v>20</v>
      </c>
      <c r="R16" s="61">
        <v>5407</v>
      </c>
      <c r="S16" s="21">
        <f t="shared" si="3"/>
        <v>-9.950064730904387</v>
      </c>
      <c r="T16" s="61">
        <v>39146</v>
      </c>
      <c r="U16" s="61">
        <f t="shared" si="13"/>
        <v>21</v>
      </c>
      <c r="V16" s="61">
        <v>42033</v>
      </c>
      <c r="W16" s="21">
        <f t="shared" si="4"/>
        <v>-6.8684129136630645</v>
      </c>
      <c r="X16" s="61">
        <v>2631244</v>
      </c>
      <c r="Y16" s="61">
        <f t="shared" si="14"/>
        <v>23</v>
      </c>
      <c r="Z16" s="61">
        <v>2641859</v>
      </c>
      <c r="AA16" s="22">
        <f t="shared" si="5"/>
        <v>-0.4018003988857828</v>
      </c>
      <c r="AB16" s="46">
        <v>21255</v>
      </c>
      <c r="AC16" s="61">
        <f t="shared" si="15"/>
        <v>17</v>
      </c>
      <c r="AD16" s="61">
        <v>23237</v>
      </c>
      <c r="AE16" s="21">
        <f t="shared" si="6"/>
        <v>-8.529500365795926</v>
      </c>
      <c r="AF16" s="61">
        <v>125606</v>
      </c>
      <c r="AG16" s="61">
        <f t="shared" si="16"/>
        <v>18</v>
      </c>
      <c r="AH16" s="61">
        <v>129553</v>
      </c>
      <c r="AI16" s="21">
        <f t="shared" si="7"/>
        <v>-3.0466295647341326</v>
      </c>
      <c r="AJ16" s="61">
        <v>2038908</v>
      </c>
      <c r="AK16" s="61">
        <f t="shared" si="17"/>
        <v>21</v>
      </c>
      <c r="AL16" s="61">
        <v>2078776</v>
      </c>
      <c r="AM16" s="23">
        <f t="shared" si="8"/>
        <v>-1.9178593556977717</v>
      </c>
    </row>
    <row r="17" spans="2:39" ht="32.25" customHeight="1">
      <c r="B17" s="8"/>
      <c r="C17" s="67" t="s">
        <v>19</v>
      </c>
      <c r="D17" s="46">
        <v>31248</v>
      </c>
      <c r="E17" s="47">
        <f t="shared" si="9"/>
        <v>14</v>
      </c>
      <c r="F17" s="48">
        <v>34642</v>
      </c>
      <c r="G17" s="21">
        <f t="shared" si="0"/>
        <v>-9.797355810865426</v>
      </c>
      <c r="H17" s="61">
        <v>214725</v>
      </c>
      <c r="I17" s="48">
        <f t="shared" si="10"/>
        <v>14</v>
      </c>
      <c r="J17" s="61">
        <v>231904</v>
      </c>
      <c r="K17" s="21">
        <f t="shared" si="1"/>
        <v>-7.407806678625633</v>
      </c>
      <c r="L17" s="48">
        <v>6869837</v>
      </c>
      <c r="M17" s="48">
        <f t="shared" si="11"/>
        <v>15</v>
      </c>
      <c r="N17" s="48">
        <v>6651294</v>
      </c>
      <c r="O17" s="22">
        <f t="shared" si="2"/>
        <v>3.2857215453113326</v>
      </c>
      <c r="P17" s="46">
        <v>5834</v>
      </c>
      <c r="Q17" s="61">
        <f t="shared" si="12"/>
        <v>16</v>
      </c>
      <c r="R17" s="61">
        <v>6716</v>
      </c>
      <c r="S17" s="21">
        <f t="shared" si="3"/>
        <v>-13.132817153067293</v>
      </c>
      <c r="T17" s="61">
        <v>48525</v>
      </c>
      <c r="U17" s="61">
        <f t="shared" si="13"/>
        <v>15</v>
      </c>
      <c r="V17" s="61">
        <v>53380</v>
      </c>
      <c r="W17" s="21">
        <f t="shared" si="4"/>
        <v>-9.095166729112023</v>
      </c>
      <c r="X17" s="61">
        <v>3911079</v>
      </c>
      <c r="Y17" s="61">
        <f t="shared" si="14"/>
        <v>16</v>
      </c>
      <c r="Z17" s="61">
        <v>3749078</v>
      </c>
      <c r="AA17" s="22">
        <f t="shared" si="5"/>
        <v>4.321089078434753</v>
      </c>
      <c r="AB17" s="46">
        <v>25414</v>
      </c>
      <c r="AC17" s="61">
        <f t="shared" si="15"/>
        <v>14</v>
      </c>
      <c r="AD17" s="61">
        <v>27926</v>
      </c>
      <c r="AE17" s="21">
        <f t="shared" si="6"/>
        <v>-8.995201604239782</v>
      </c>
      <c r="AF17" s="61">
        <v>166200</v>
      </c>
      <c r="AG17" s="61">
        <f t="shared" si="16"/>
        <v>13</v>
      </c>
      <c r="AH17" s="61">
        <v>178524</v>
      </c>
      <c r="AI17" s="21">
        <f t="shared" si="7"/>
        <v>-6.903273509444105</v>
      </c>
      <c r="AJ17" s="61">
        <v>2958758</v>
      </c>
      <c r="AK17" s="61">
        <f t="shared" si="17"/>
        <v>13</v>
      </c>
      <c r="AL17" s="61">
        <v>2902215</v>
      </c>
      <c r="AM17" s="23">
        <f t="shared" si="8"/>
        <v>1.948270545083659</v>
      </c>
    </row>
    <row r="18" spans="2:39" ht="32.25" customHeight="1">
      <c r="B18" s="8"/>
      <c r="C18" s="67" t="s">
        <v>20</v>
      </c>
      <c r="D18" s="46">
        <v>23991</v>
      </c>
      <c r="E18" s="47">
        <f t="shared" si="9"/>
        <v>20</v>
      </c>
      <c r="F18" s="48">
        <v>25752</v>
      </c>
      <c r="G18" s="21">
        <f t="shared" si="0"/>
        <v>-6.838303821062439</v>
      </c>
      <c r="H18" s="61">
        <v>159909</v>
      </c>
      <c r="I18" s="48">
        <f t="shared" si="10"/>
        <v>21</v>
      </c>
      <c r="J18" s="61">
        <v>165252</v>
      </c>
      <c r="K18" s="21">
        <f t="shared" si="1"/>
        <v>-3.2332437731464694</v>
      </c>
      <c r="L18" s="48">
        <v>5650308</v>
      </c>
      <c r="M18" s="48">
        <f t="shared" si="11"/>
        <v>18</v>
      </c>
      <c r="N18" s="48">
        <v>5472396</v>
      </c>
      <c r="O18" s="22">
        <f t="shared" si="2"/>
        <v>3.251080513910182</v>
      </c>
      <c r="P18" s="46">
        <v>4975</v>
      </c>
      <c r="Q18" s="61">
        <f t="shared" si="12"/>
        <v>19</v>
      </c>
      <c r="R18" s="61">
        <v>5545</v>
      </c>
      <c r="S18" s="21">
        <f t="shared" si="3"/>
        <v>-10.27953110910731</v>
      </c>
      <c r="T18" s="61">
        <v>40452</v>
      </c>
      <c r="U18" s="61">
        <f t="shared" si="13"/>
        <v>20</v>
      </c>
      <c r="V18" s="61">
        <v>44195</v>
      </c>
      <c r="W18" s="21">
        <f t="shared" si="4"/>
        <v>-8.469283855639773</v>
      </c>
      <c r="X18" s="61">
        <v>3514104</v>
      </c>
      <c r="Y18" s="61">
        <f t="shared" si="14"/>
        <v>17</v>
      </c>
      <c r="Z18" s="61">
        <v>3400777</v>
      </c>
      <c r="AA18" s="22">
        <f t="shared" si="5"/>
        <v>3.332385510722986</v>
      </c>
      <c r="AB18" s="46">
        <v>19016</v>
      </c>
      <c r="AC18" s="61">
        <f t="shared" si="15"/>
        <v>21</v>
      </c>
      <c r="AD18" s="61">
        <v>20207</v>
      </c>
      <c r="AE18" s="21">
        <f t="shared" si="6"/>
        <v>-5.893997129707529</v>
      </c>
      <c r="AF18" s="61">
        <v>119457</v>
      </c>
      <c r="AG18" s="61">
        <f t="shared" si="16"/>
        <v>20</v>
      </c>
      <c r="AH18" s="61">
        <v>121057</v>
      </c>
      <c r="AI18" s="21">
        <f t="shared" si="7"/>
        <v>-1.3216914346134416</v>
      </c>
      <c r="AJ18" s="61">
        <v>2136204</v>
      </c>
      <c r="AK18" s="61">
        <f t="shared" si="17"/>
        <v>17</v>
      </c>
      <c r="AL18" s="61">
        <v>2071619</v>
      </c>
      <c r="AM18" s="23">
        <f t="shared" si="8"/>
        <v>3.117609946616625</v>
      </c>
    </row>
    <row r="19" spans="2:39" ht="32.25" customHeight="1">
      <c r="B19" s="8"/>
      <c r="C19" s="68" t="s">
        <v>21</v>
      </c>
      <c r="D19" s="49">
        <v>24771</v>
      </c>
      <c r="E19" s="50">
        <f t="shared" si="9"/>
        <v>19</v>
      </c>
      <c r="F19" s="51">
        <v>26922</v>
      </c>
      <c r="G19" s="24">
        <f t="shared" si="0"/>
        <v>-7.989748161355024</v>
      </c>
      <c r="H19" s="62">
        <v>169896</v>
      </c>
      <c r="I19" s="51">
        <f t="shared" si="10"/>
        <v>18</v>
      </c>
      <c r="J19" s="62">
        <v>173901</v>
      </c>
      <c r="K19" s="24">
        <f t="shared" si="1"/>
        <v>-2.303034485138099</v>
      </c>
      <c r="L19" s="51">
        <v>6830048</v>
      </c>
      <c r="M19" s="51">
        <f t="shared" si="11"/>
        <v>16</v>
      </c>
      <c r="N19" s="51">
        <v>6045598</v>
      </c>
      <c r="O19" s="25">
        <f t="shared" si="2"/>
        <v>12.975556760472656</v>
      </c>
      <c r="P19" s="49">
        <v>5118</v>
      </c>
      <c r="Q19" s="62">
        <f t="shared" si="12"/>
        <v>18</v>
      </c>
      <c r="R19" s="62">
        <v>5334</v>
      </c>
      <c r="S19" s="24">
        <f t="shared" si="3"/>
        <v>-4.049493813273344</v>
      </c>
      <c r="T19" s="62">
        <v>46395</v>
      </c>
      <c r="U19" s="62">
        <f t="shared" si="13"/>
        <v>18</v>
      </c>
      <c r="V19" s="62">
        <v>44899</v>
      </c>
      <c r="W19" s="24">
        <f t="shared" si="4"/>
        <v>3.331922759972386</v>
      </c>
      <c r="X19" s="62">
        <v>4704270</v>
      </c>
      <c r="Y19" s="62">
        <f t="shared" si="14"/>
        <v>13</v>
      </c>
      <c r="Z19" s="62">
        <v>3918928</v>
      </c>
      <c r="AA19" s="25">
        <f t="shared" si="5"/>
        <v>20.039714942453642</v>
      </c>
      <c r="AB19" s="49">
        <v>19653</v>
      </c>
      <c r="AC19" s="62">
        <f t="shared" si="15"/>
        <v>20</v>
      </c>
      <c r="AD19" s="62">
        <v>21588</v>
      </c>
      <c r="AE19" s="24">
        <f t="shared" si="6"/>
        <v>-8.963312951639807</v>
      </c>
      <c r="AF19" s="62">
        <v>123501</v>
      </c>
      <c r="AG19" s="62">
        <f t="shared" si="16"/>
        <v>19</v>
      </c>
      <c r="AH19" s="62">
        <v>129002</v>
      </c>
      <c r="AI19" s="24">
        <f t="shared" si="7"/>
        <v>-4.264274972481047</v>
      </c>
      <c r="AJ19" s="62">
        <v>2125778</v>
      </c>
      <c r="AK19" s="62">
        <f t="shared" si="17"/>
        <v>18</v>
      </c>
      <c r="AL19" s="62">
        <v>2126670</v>
      </c>
      <c r="AM19" s="26">
        <f t="shared" si="8"/>
        <v>-0.041943507925537915</v>
      </c>
    </row>
    <row r="20" spans="2:39" ht="32.25" customHeight="1">
      <c r="B20" s="8"/>
      <c r="C20" s="66" t="s">
        <v>22</v>
      </c>
      <c r="D20" s="43">
        <v>56427</v>
      </c>
      <c r="E20" s="44">
        <f t="shared" si="9"/>
        <v>8</v>
      </c>
      <c r="F20" s="45">
        <v>58104</v>
      </c>
      <c r="G20" s="18">
        <f t="shared" si="0"/>
        <v>-2.8862040479140916</v>
      </c>
      <c r="H20" s="60">
        <v>467022</v>
      </c>
      <c r="I20" s="45">
        <f t="shared" si="10"/>
        <v>6</v>
      </c>
      <c r="J20" s="60">
        <v>462440</v>
      </c>
      <c r="K20" s="18">
        <f t="shared" si="1"/>
        <v>0.9908312429720638</v>
      </c>
      <c r="L20" s="45">
        <v>15153850</v>
      </c>
      <c r="M20" s="45">
        <f t="shared" si="11"/>
        <v>7</v>
      </c>
      <c r="N20" s="45">
        <v>14363838</v>
      </c>
      <c r="O20" s="19">
        <f t="shared" si="2"/>
        <v>5.500006335354101</v>
      </c>
      <c r="P20" s="43">
        <v>11854</v>
      </c>
      <c r="Q20" s="60">
        <f t="shared" si="12"/>
        <v>8</v>
      </c>
      <c r="R20" s="60">
        <v>12577</v>
      </c>
      <c r="S20" s="18">
        <f t="shared" si="3"/>
        <v>-5.748588693647136</v>
      </c>
      <c r="T20" s="60">
        <v>109799</v>
      </c>
      <c r="U20" s="60">
        <f t="shared" si="13"/>
        <v>7</v>
      </c>
      <c r="V20" s="60">
        <v>114400</v>
      </c>
      <c r="W20" s="18">
        <f t="shared" si="4"/>
        <v>-4.021853146853147</v>
      </c>
      <c r="X20" s="60">
        <v>8816010</v>
      </c>
      <c r="Y20" s="60">
        <f t="shared" si="14"/>
        <v>7</v>
      </c>
      <c r="Z20" s="60">
        <v>8307703</v>
      </c>
      <c r="AA20" s="19">
        <f t="shared" si="5"/>
        <v>6.118502310446104</v>
      </c>
      <c r="AB20" s="43">
        <v>44573</v>
      </c>
      <c r="AC20" s="60">
        <f t="shared" si="15"/>
        <v>7</v>
      </c>
      <c r="AD20" s="60">
        <v>45527</v>
      </c>
      <c r="AE20" s="18">
        <f t="shared" si="6"/>
        <v>-2.0954598370197886</v>
      </c>
      <c r="AF20" s="60">
        <v>357223</v>
      </c>
      <c r="AG20" s="60">
        <f t="shared" si="16"/>
        <v>5</v>
      </c>
      <c r="AH20" s="60">
        <v>348040</v>
      </c>
      <c r="AI20" s="18">
        <f t="shared" si="7"/>
        <v>2.6384898287553256</v>
      </c>
      <c r="AJ20" s="60">
        <v>6337840</v>
      </c>
      <c r="AK20" s="60">
        <f t="shared" si="17"/>
        <v>5</v>
      </c>
      <c r="AL20" s="60">
        <v>6056135</v>
      </c>
      <c r="AM20" s="20">
        <f t="shared" si="8"/>
        <v>4.651564075107316</v>
      </c>
    </row>
    <row r="21" spans="2:39" ht="32.25" customHeight="1">
      <c r="B21" s="8"/>
      <c r="C21" s="67" t="s">
        <v>23</v>
      </c>
      <c r="D21" s="46">
        <v>48596</v>
      </c>
      <c r="E21" s="47">
        <f t="shared" si="9"/>
        <v>9</v>
      </c>
      <c r="F21" s="48">
        <v>52569</v>
      </c>
      <c r="G21" s="21">
        <f t="shared" si="0"/>
        <v>-7.5576860887595245</v>
      </c>
      <c r="H21" s="61">
        <v>414626</v>
      </c>
      <c r="I21" s="48">
        <f t="shared" si="10"/>
        <v>9</v>
      </c>
      <c r="J21" s="61">
        <v>418924</v>
      </c>
      <c r="K21" s="21">
        <f t="shared" si="1"/>
        <v>-1.0259617496252247</v>
      </c>
      <c r="L21" s="48">
        <v>12322192</v>
      </c>
      <c r="M21" s="48">
        <f t="shared" si="11"/>
        <v>9</v>
      </c>
      <c r="N21" s="48">
        <v>11607883</v>
      </c>
      <c r="O21" s="22">
        <f t="shared" si="2"/>
        <v>6.1536543743592205</v>
      </c>
      <c r="P21" s="46">
        <v>8993</v>
      </c>
      <c r="Q21" s="61">
        <f t="shared" si="12"/>
        <v>10</v>
      </c>
      <c r="R21" s="61">
        <v>9712</v>
      </c>
      <c r="S21" s="21">
        <f t="shared" si="3"/>
        <v>-7.403212520593087</v>
      </c>
      <c r="T21" s="61">
        <v>83986</v>
      </c>
      <c r="U21" s="61">
        <f t="shared" si="13"/>
        <v>11</v>
      </c>
      <c r="V21" s="61">
        <v>86720</v>
      </c>
      <c r="W21" s="21">
        <f t="shared" si="4"/>
        <v>-3.152675276752774</v>
      </c>
      <c r="X21" s="61">
        <v>6567201</v>
      </c>
      <c r="Y21" s="61">
        <f t="shared" si="14"/>
        <v>12</v>
      </c>
      <c r="Z21" s="61">
        <v>6154786</v>
      </c>
      <c r="AA21" s="22">
        <f t="shared" si="5"/>
        <v>6.700720382479602</v>
      </c>
      <c r="AB21" s="46">
        <v>39603</v>
      </c>
      <c r="AC21" s="61">
        <f t="shared" si="15"/>
        <v>9</v>
      </c>
      <c r="AD21" s="61">
        <v>42857</v>
      </c>
      <c r="AE21" s="21">
        <f t="shared" si="6"/>
        <v>-7.592691975639923</v>
      </c>
      <c r="AF21" s="61">
        <v>330640</v>
      </c>
      <c r="AG21" s="61">
        <f t="shared" si="16"/>
        <v>7</v>
      </c>
      <c r="AH21" s="61">
        <v>332204</v>
      </c>
      <c r="AI21" s="21">
        <f t="shared" si="7"/>
        <v>-0.4707950536417371</v>
      </c>
      <c r="AJ21" s="61">
        <v>5754991</v>
      </c>
      <c r="AK21" s="61">
        <f t="shared" si="17"/>
        <v>7</v>
      </c>
      <c r="AL21" s="61">
        <v>5453097</v>
      </c>
      <c r="AM21" s="23">
        <f t="shared" si="8"/>
        <v>5.536193469509158</v>
      </c>
    </row>
    <row r="22" spans="2:39" ht="32.25" customHeight="1">
      <c r="B22" s="8"/>
      <c r="C22" s="67" t="s">
        <v>24</v>
      </c>
      <c r="D22" s="46">
        <v>149965</v>
      </c>
      <c r="E22" s="47">
        <f t="shared" si="9"/>
        <v>1</v>
      </c>
      <c r="F22" s="48">
        <v>171155</v>
      </c>
      <c r="G22" s="21">
        <f t="shared" si="0"/>
        <v>-12.380590692647019</v>
      </c>
      <c r="H22" s="61">
        <v>1574020</v>
      </c>
      <c r="I22" s="48">
        <f t="shared" si="10"/>
        <v>1</v>
      </c>
      <c r="J22" s="61">
        <v>1665591</v>
      </c>
      <c r="K22" s="21">
        <f t="shared" si="1"/>
        <v>-5.497808285467443</v>
      </c>
      <c r="L22" s="48">
        <v>182211327</v>
      </c>
      <c r="M22" s="48">
        <f t="shared" si="11"/>
        <v>1</v>
      </c>
      <c r="N22" s="48">
        <v>176898500</v>
      </c>
      <c r="O22" s="22">
        <f t="shared" si="2"/>
        <v>3.0033194176321416</v>
      </c>
      <c r="P22" s="46">
        <v>47270</v>
      </c>
      <c r="Q22" s="61">
        <f t="shared" si="12"/>
        <v>1</v>
      </c>
      <c r="R22" s="61">
        <v>56942</v>
      </c>
      <c r="S22" s="21">
        <f t="shared" si="3"/>
        <v>-16.985704752204</v>
      </c>
      <c r="T22" s="61">
        <v>795902</v>
      </c>
      <c r="U22" s="61">
        <f t="shared" si="13"/>
        <v>1</v>
      </c>
      <c r="V22" s="61">
        <v>864001</v>
      </c>
      <c r="W22" s="21">
        <f t="shared" si="4"/>
        <v>-7.881819581227333</v>
      </c>
      <c r="X22" s="61">
        <v>164932421</v>
      </c>
      <c r="Y22" s="61">
        <f t="shared" si="14"/>
        <v>1</v>
      </c>
      <c r="Z22" s="61">
        <v>160109435</v>
      </c>
      <c r="AA22" s="22">
        <f t="shared" si="5"/>
        <v>3.012305926880572</v>
      </c>
      <c r="AB22" s="46">
        <v>102695</v>
      </c>
      <c r="AC22" s="61">
        <f t="shared" si="15"/>
        <v>1</v>
      </c>
      <c r="AD22" s="61">
        <v>114213</v>
      </c>
      <c r="AE22" s="21">
        <f t="shared" si="6"/>
        <v>-10.084666368977253</v>
      </c>
      <c r="AF22" s="61">
        <v>778118</v>
      </c>
      <c r="AG22" s="61">
        <f t="shared" si="16"/>
        <v>1</v>
      </c>
      <c r="AH22" s="61">
        <v>801590</v>
      </c>
      <c r="AI22" s="21">
        <f t="shared" si="7"/>
        <v>-2.928180241769482</v>
      </c>
      <c r="AJ22" s="61">
        <v>17278905</v>
      </c>
      <c r="AK22" s="61">
        <f t="shared" si="17"/>
        <v>1</v>
      </c>
      <c r="AL22" s="61">
        <v>16789065</v>
      </c>
      <c r="AM22" s="23">
        <f t="shared" si="8"/>
        <v>2.9176133393967945</v>
      </c>
    </row>
    <row r="23" spans="2:39" ht="32.25" customHeight="1">
      <c r="B23" s="8"/>
      <c r="C23" s="67" t="s">
        <v>25</v>
      </c>
      <c r="D23" s="46">
        <v>67716</v>
      </c>
      <c r="E23" s="47">
        <f t="shared" si="9"/>
        <v>4</v>
      </c>
      <c r="F23" s="48">
        <v>74540</v>
      </c>
      <c r="G23" s="21">
        <f t="shared" si="0"/>
        <v>-9.154816206063856</v>
      </c>
      <c r="H23" s="61">
        <v>605617</v>
      </c>
      <c r="I23" s="48">
        <f t="shared" si="10"/>
        <v>4</v>
      </c>
      <c r="J23" s="61">
        <v>621811</v>
      </c>
      <c r="K23" s="21">
        <f t="shared" si="1"/>
        <v>-2.604328324844687</v>
      </c>
      <c r="L23" s="48">
        <v>20946950</v>
      </c>
      <c r="M23" s="48">
        <f t="shared" si="11"/>
        <v>5</v>
      </c>
      <c r="N23" s="48">
        <v>19818957</v>
      </c>
      <c r="O23" s="22">
        <f t="shared" si="2"/>
        <v>5.691485177549964</v>
      </c>
      <c r="P23" s="46">
        <v>12824</v>
      </c>
      <c r="Q23" s="61">
        <f t="shared" si="12"/>
        <v>6</v>
      </c>
      <c r="R23" s="61">
        <v>14764</v>
      </c>
      <c r="S23" s="21">
        <f t="shared" si="3"/>
        <v>-13.14007044161474</v>
      </c>
      <c r="T23" s="61">
        <v>141461</v>
      </c>
      <c r="U23" s="61">
        <f t="shared" si="13"/>
        <v>5</v>
      </c>
      <c r="V23" s="61">
        <v>147350</v>
      </c>
      <c r="W23" s="21">
        <f t="shared" si="4"/>
        <v>-3.996606718696981</v>
      </c>
      <c r="X23" s="61">
        <v>12398845</v>
      </c>
      <c r="Y23" s="61">
        <f t="shared" si="14"/>
        <v>5</v>
      </c>
      <c r="Z23" s="61">
        <v>11383871</v>
      </c>
      <c r="AA23" s="22">
        <f t="shared" si="5"/>
        <v>8.915895129170039</v>
      </c>
      <c r="AB23" s="46">
        <v>54892</v>
      </c>
      <c r="AC23" s="61">
        <f t="shared" si="15"/>
        <v>4</v>
      </c>
      <c r="AD23" s="61">
        <v>59776</v>
      </c>
      <c r="AE23" s="21">
        <f t="shared" si="6"/>
        <v>-8.17050321199143</v>
      </c>
      <c r="AF23" s="61">
        <v>464156</v>
      </c>
      <c r="AG23" s="61">
        <f t="shared" si="16"/>
        <v>3</v>
      </c>
      <c r="AH23" s="61">
        <v>474461</v>
      </c>
      <c r="AI23" s="21">
        <f t="shared" si="7"/>
        <v>-2.17193826257585</v>
      </c>
      <c r="AJ23" s="61">
        <v>8548105</v>
      </c>
      <c r="AK23" s="61">
        <f t="shared" si="17"/>
        <v>3</v>
      </c>
      <c r="AL23" s="61">
        <v>8435086</v>
      </c>
      <c r="AM23" s="23">
        <f t="shared" si="8"/>
        <v>1.339867785580367</v>
      </c>
    </row>
    <row r="24" spans="2:39" ht="32.25" customHeight="1">
      <c r="B24" s="8"/>
      <c r="C24" s="68" t="s">
        <v>26</v>
      </c>
      <c r="D24" s="49">
        <v>34087</v>
      </c>
      <c r="E24" s="50">
        <f t="shared" si="9"/>
        <v>13</v>
      </c>
      <c r="F24" s="51">
        <v>36512</v>
      </c>
      <c r="G24" s="24">
        <f t="shared" si="0"/>
        <v>-6.641652059596851</v>
      </c>
      <c r="H24" s="62">
        <v>214156</v>
      </c>
      <c r="I24" s="51">
        <f t="shared" si="10"/>
        <v>15</v>
      </c>
      <c r="J24" s="62">
        <v>223858</v>
      </c>
      <c r="K24" s="24">
        <f t="shared" si="1"/>
        <v>-4.333997444808773</v>
      </c>
      <c r="L24" s="51">
        <v>7185195</v>
      </c>
      <c r="M24" s="51">
        <f t="shared" si="11"/>
        <v>14</v>
      </c>
      <c r="N24" s="51">
        <v>7215214</v>
      </c>
      <c r="O24" s="25">
        <f t="shared" si="2"/>
        <v>-0.4160514157999984</v>
      </c>
      <c r="P24" s="49">
        <v>7304</v>
      </c>
      <c r="Q24" s="62">
        <f t="shared" si="12"/>
        <v>14</v>
      </c>
      <c r="R24" s="62">
        <v>7940</v>
      </c>
      <c r="S24" s="24">
        <f t="shared" si="3"/>
        <v>-8.01007556675063</v>
      </c>
      <c r="T24" s="62">
        <v>65483</v>
      </c>
      <c r="U24" s="62">
        <f t="shared" si="13"/>
        <v>14</v>
      </c>
      <c r="V24" s="62">
        <v>70237</v>
      </c>
      <c r="W24" s="24">
        <f t="shared" si="4"/>
        <v>-6.76851232256503</v>
      </c>
      <c r="X24" s="62">
        <v>4608546</v>
      </c>
      <c r="Y24" s="62">
        <f t="shared" si="14"/>
        <v>14</v>
      </c>
      <c r="Z24" s="62">
        <v>4729634</v>
      </c>
      <c r="AA24" s="25">
        <f t="shared" si="5"/>
        <v>-2.560198104123913</v>
      </c>
      <c r="AB24" s="49">
        <v>26783</v>
      </c>
      <c r="AC24" s="62">
        <f t="shared" si="15"/>
        <v>13</v>
      </c>
      <c r="AD24" s="62">
        <v>28572</v>
      </c>
      <c r="AE24" s="24">
        <f t="shared" si="6"/>
        <v>-6.261374772504553</v>
      </c>
      <c r="AF24" s="62">
        <v>148673</v>
      </c>
      <c r="AG24" s="62">
        <f t="shared" si="16"/>
        <v>15</v>
      </c>
      <c r="AH24" s="62">
        <v>153621</v>
      </c>
      <c r="AI24" s="24">
        <f t="shared" si="7"/>
        <v>-3.2209138073570642</v>
      </c>
      <c r="AJ24" s="62">
        <v>2576649</v>
      </c>
      <c r="AK24" s="62">
        <f t="shared" si="17"/>
        <v>14</v>
      </c>
      <c r="AL24" s="62">
        <v>2485581</v>
      </c>
      <c r="AM24" s="26">
        <f t="shared" si="8"/>
        <v>3.6638516306650217</v>
      </c>
    </row>
    <row r="25" spans="2:39" ht="52.5" customHeight="1">
      <c r="B25" s="8"/>
      <c r="C25" s="69" t="s">
        <v>27</v>
      </c>
      <c r="D25" s="52">
        <v>16409</v>
      </c>
      <c r="E25" s="53">
        <f t="shared" si="9"/>
        <v>33</v>
      </c>
      <c r="F25" s="54">
        <v>17995</v>
      </c>
      <c r="G25" s="30">
        <f t="shared" si="0"/>
        <v>-8.81355932203391</v>
      </c>
      <c r="H25" s="63">
        <v>97614</v>
      </c>
      <c r="I25" s="54">
        <f t="shared" si="10"/>
        <v>35</v>
      </c>
      <c r="J25" s="63">
        <v>103434</v>
      </c>
      <c r="K25" s="30">
        <f t="shared" si="1"/>
        <v>-5.626776495156321</v>
      </c>
      <c r="L25" s="54">
        <v>3297996</v>
      </c>
      <c r="M25" s="54">
        <f t="shared" si="11"/>
        <v>30</v>
      </c>
      <c r="N25" s="54">
        <v>3278317</v>
      </c>
      <c r="O25" s="31">
        <f t="shared" si="2"/>
        <v>0.6002775204472215</v>
      </c>
      <c r="P25" s="52">
        <v>3330</v>
      </c>
      <c r="Q25" s="63">
        <f t="shared" si="12"/>
        <v>31</v>
      </c>
      <c r="R25" s="63">
        <v>3591</v>
      </c>
      <c r="S25" s="30">
        <f t="shared" si="3"/>
        <v>-7.2681704260651685</v>
      </c>
      <c r="T25" s="63">
        <v>28361</v>
      </c>
      <c r="U25" s="63">
        <f t="shared" si="13"/>
        <v>31</v>
      </c>
      <c r="V25" s="63">
        <v>30071</v>
      </c>
      <c r="W25" s="30">
        <f t="shared" si="4"/>
        <v>-5.686541850952736</v>
      </c>
      <c r="X25" s="63">
        <v>2122552</v>
      </c>
      <c r="Y25" s="63">
        <f t="shared" si="14"/>
        <v>27</v>
      </c>
      <c r="Z25" s="63">
        <v>2087426</v>
      </c>
      <c r="AA25" s="31">
        <f t="shared" si="5"/>
        <v>1.6827422864331538</v>
      </c>
      <c r="AB25" s="52">
        <v>13079</v>
      </c>
      <c r="AC25" s="63">
        <f t="shared" si="15"/>
        <v>33</v>
      </c>
      <c r="AD25" s="63">
        <v>14404</v>
      </c>
      <c r="AE25" s="30">
        <f t="shared" si="6"/>
        <v>-9.198833657317408</v>
      </c>
      <c r="AF25" s="63">
        <v>69253</v>
      </c>
      <c r="AG25" s="63">
        <f t="shared" si="16"/>
        <v>38</v>
      </c>
      <c r="AH25" s="63">
        <v>73363</v>
      </c>
      <c r="AI25" s="30">
        <f t="shared" si="7"/>
        <v>-5.60227907800936</v>
      </c>
      <c r="AJ25" s="63">
        <v>1175444</v>
      </c>
      <c r="AK25" s="63">
        <f t="shared" si="17"/>
        <v>35</v>
      </c>
      <c r="AL25" s="63">
        <v>1190891</v>
      </c>
      <c r="AM25" s="32">
        <f t="shared" si="8"/>
        <v>-1.297096039855873</v>
      </c>
    </row>
    <row r="26" spans="2:39" ht="32.25" customHeight="1">
      <c r="B26" s="8"/>
      <c r="C26" s="67" t="s">
        <v>28</v>
      </c>
      <c r="D26" s="46">
        <v>16564</v>
      </c>
      <c r="E26" s="47">
        <f t="shared" si="9"/>
        <v>32</v>
      </c>
      <c r="F26" s="48">
        <v>18091</v>
      </c>
      <c r="G26" s="21">
        <f t="shared" si="0"/>
        <v>-8.44066110220551</v>
      </c>
      <c r="H26" s="61">
        <v>107999</v>
      </c>
      <c r="I26" s="48">
        <f t="shared" si="10"/>
        <v>30</v>
      </c>
      <c r="J26" s="61">
        <v>115045</v>
      </c>
      <c r="K26" s="21">
        <f t="shared" si="1"/>
        <v>-6.12455995480029</v>
      </c>
      <c r="L26" s="48">
        <v>4157618</v>
      </c>
      <c r="M26" s="48">
        <f t="shared" si="11"/>
        <v>22</v>
      </c>
      <c r="N26" s="48">
        <v>4335303</v>
      </c>
      <c r="O26" s="22">
        <f t="shared" si="2"/>
        <v>-4.09856012370993</v>
      </c>
      <c r="P26" s="46">
        <v>3932</v>
      </c>
      <c r="Q26" s="61">
        <f t="shared" si="12"/>
        <v>26</v>
      </c>
      <c r="R26" s="61">
        <v>4428</v>
      </c>
      <c r="S26" s="21">
        <f t="shared" si="3"/>
        <v>-11.201445347786816</v>
      </c>
      <c r="T26" s="61">
        <v>34496</v>
      </c>
      <c r="U26" s="61">
        <f t="shared" si="13"/>
        <v>24</v>
      </c>
      <c r="V26" s="61">
        <v>37813</v>
      </c>
      <c r="W26" s="21">
        <f t="shared" si="4"/>
        <v>-8.772115410044165</v>
      </c>
      <c r="X26" s="61">
        <v>2818190</v>
      </c>
      <c r="Y26" s="61">
        <f t="shared" si="14"/>
        <v>21</v>
      </c>
      <c r="Z26" s="61">
        <v>3028760</v>
      </c>
      <c r="AA26" s="22">
        <f t="shared" si="5"/>
        <v>-6.952350136689603</v>
      </c>
      <c r="AB26" s="46">
        <v>12632</v>
      </c>
      <c r="AC26" s="61">
        <f t="shared" si="15"/>
        <v>36</v>
      </c>
      <c r="AD26" s="61">
        <v>13663</v>
      </c>
      <c r="AE26" s="21">
        <f t="shared" si="6"/>
        <v>-7.545926956012593</v>
      </c>
      <c r="AF26" s="61">
        <v>73503</v>
      </c>
      <c r="AG26" s="61">
        <f t="shared" si="16"/>
        <v>35</v>
      </c>
      <c r="AH26" s="61">
        <v>77232</v>
      </c>
      <c r="AI26" s="21">
        <f t="shared" si="7"/>
        <v>-4.8283095090118024</v>
      </c>
      <c r="AJ26" s="61">
        <v>1339428</v>
      </c>
      <c r="AK26" s="61">
        <f t="shared" si="17"/>
        <v>30</v>
      </c>
      <c r="AL26" s="61">
        <v>1306543</v>
      </c>
      <c r="AM26" s="23">
        <f t="shared" si="8"/>
        <v>2.516947394766177</v>
      </c>
    </row>
    <row r="27" spans="2:39" ht="32.25" customHeight="1">
      <c r="B27" s="8"/>
      <c r="C27" s="67" t="s">
        <v>29</v>
      </c>
      <c r="D27" s="46">
        <v>12021</v>
      </c>
      <c r="E27" s="47">
        <f t="shared" si="9"/>
        <v>41</v>
      </c>
      <c r="F27" s="48">
        <v>13295</v>
      </c>
      <c r="G27" s="21">
        <f t="shared" si="0"/>
        <v>-9.58254983076344</v>
      </c>
      <c r="H27" s="61">
        <v>73751</v>
      </c>
      <c r="I27" s="48">
        <f t="shared" si="10"/>
        <v>41</v>
      </c>
      <c r="J27" s="61">
        <v>76940</v>
      </c>
      <c r="K27" s="21">
        <f t="shared" si="1"/>
        <v>-4.144788146607752</v>
      </c>
      <c r="L27" s="48">
        <v>2230298</v>
      </c>
      <c r="M27" s="48">
        <f t="shared" si="11"/>
        <v>39</v>
      </c>
      <c r="N27" s="48">
        <v>2296069</v>
      </c>
      <c r="O27" s="22">
        <f t="shared" si="2"/>
        <v>-2.8645045074864868</v>
      </c>
      <c r="P27" s="46">
        <v>2641</v>
      </c>
      <c r="Q27" s="61">
        <f t="shared" si="12"/>
        <v>39</v>
      </c>
      <c r="R27" s="61">
        <v>2940</v>
      </c>
      <c r="S27" s="21">
        <f t="shared" si="3"/>
        <v>-10.170068027210888</v>
      </c>
      <c r="T27" s="61">
        <v>21814</v>
      </c>
      <c r="U27" s="61">
        <f t="shared" si="13"/>
        <v>37</v>
      </c>
      <c r="V27" s="61">
        <v>23126</v>
      </c>
      <c r="W27" s="21">
        <f t="shared" si="4"/>
        <v>-5.673268182997489</v>
      </c>
      <c r="X27" s="61">
        <v>1325605</v>
      </c>
      <c r="Y27" s="61">
        <f t="shared" si="14"/>
        <v>38</v>
      </c>
      <c r="Z27" s="61">
        <v>1400399</v>
      </c>
      <c r="AA27" s="22">
        <f t="shared" si="5"/>
        <v>-5.340906413100839</v>
      </c>
      <c r="AB27" s="46">
        <v>9380</v>
      </c>
      <c r="AC27" s="61">
        <f t="shared" si="15"/>
        <v>43</v>
      </c>
      <c r="AD27" s="61">
        <v>10355</v>
      </c>
      <c r="AE27" s="21">
        <f t="shared" si="6"/>
        <v>-9.415741187831955</v>
      </c>
      <c r="AF27" s="61">
        <v>51937</v>
      </c>
      <c r="AG27" s="61">
        <f t="shared" si="16"/>
        <v>42</v>
      </c>
      <c r="AH27" s="61">
        <v>53814</v>
      </c>
      <c r="AI27" s="21">
        <f t="shared" si="7"/>
        <v>-3.4879399412792225</v>
      </c>
      <c r="AJ27" s="61">
        <v>904694</v>
      </c>
      <c r="AK27" s="61">
        <f t="shared" si="17"/>
        <v>41</v>
      </c>
      <c r="AL27" s="61">
        <v>895670</v>
      </c>
      <c r="AM27" s="23">
        <f t="shared" si="8"/>
        <v>1.0075139281208436</v>
      </c>
    </row>
    <row r="28" spans="2:39" ht="32.25" customHeight="1">
      <c r="B28" s="8"/>
      <c r="C28" s="67" t="s">
        <v>30</v>
      </c>
      <c r="D28" s="46">
        <v>11280</v>
      </c>
      <c r="E28" s="47">
        <f t="shared" si="9"/>
        <v>44</v>
      </c>
      <c r="F28" s="48">
        <v>12361</v>
      </c>
      <c r="G28" s="21">
        <f t="shared" si="0"/>
        <v>-8.745247148288968</v>
      </c>
      <c r="H28" s="61">
        <v>68580</v>
      </c>
      <c r="I28" s="48">
        <f t="shared" si="10"/>
        <v>43</v>
      </c>
      <c r="J28" s="61">
        <v>72057</v>
      </c>
      <c r="K28" s="21">
        <f t="shared" si="1"/>
        <v>-4.825346600607844</v>
      </c>
      <c r="L28" s="48">
        <v>1899724</v>
      </c>
      <c r="M28" s="48">
        <f t="shared" si="11"/>
        <v>41</v>
      </c>
      <c r="N28" s="48">
        <v>1938459</v>
      </c>
      <c r="O28" s="22">
        <f t="shared" si="2"/>
        <v>-1.998236743722714</v>
      </c>
      <c r="P28" s="46">
        <v>2252</v>
      </c>
      <c r="Q28" s="61">
        <f t="shared" si="12"/>
        <v>41</v>
      </c>
      <c r="R28" s="61">
        <v>2392</v>
      </c>
      <c r="S28" s="21">
        <f t="shared" si="3"/>
        <v>-5.852842809364546</v>
      </c>
      <c r="T28" s="61">
        <v>17077</v>
      </c>
      <c r="U28" s="61">
        <f t="shared" si="13"/>
        <v>41</v>
      </c>
      <c r="V28" s="61">
        <v>18458</v>
      </c>
      <c r="W28" s="21">
        <f t="shared" si="4"/>
        <v>-7.481850688048539</v>
      </c>
      <c r="X28" s="61">
        <v>1026267</v>
      </c>
      <c r="Y28" s="61">
        <f t="shared" si="14"/>
        <v>40</v>
      </c>
      <c r="Z28" s="61">
        <v>1042472</v>
      </c>
      <c r="AA28" s="22">
        <f t="shared" si="5"/>
        <v>-1.5544782018126142</v>
      </c>
      <c r="AB28" s="46">
        <v>9028</v>
      </c>
      <c r="AC28" s="61">
        <f t="shared" si="15"/>
        <v>44</v>
      </c>
      <c r="AD28" s="61">
        <v>9969</v>
      </c>
      <c r="AE28" s="21">
        <f t="shared" si="6"/>
        <v>-9.43926171130505</v>
      </c>
      <c r="AF28" s="61">
        <v>51503</v>
      </c>
      <c r="AG28" s="61">
        <f t="shared" si="16"/>
        <v>43</v>
      </c>
      <c r="AH28" s="61">
        <v>53599</v>
      </c>
      <c r="AI28" s="21">
        <f t="shared" si="7"/>
        <v>-3.910520718670128</v>
      </c>
      <c r="AJ28" s="61">
        <v>873456</v>
      </c>
      <c r="AK28" s="61">
        <f t="shared" si="17"/>
        <v>42</v>
      </c>
      <c r="AL28" s="61">
        <v>895987</v>
      </c>
      <c r="AM28" s="23">
        <f t="shared" si="8"/>
        <v>-2.5146570206933774</v>
      </c>
    </row>
    <row r="29" spans="2:39" ht="32.25" customHeight="1">
      <c r="B29" s="8"/>
      <c r="C29" s="68" t="s">
        <v>31</v>
      </c>
      <c r="D29" s="49">
        <v>27362</v>
      </c>
      <c r="E29" s="50">
        <f t="shared" si="9"/>
        <v>16</v>
      </c>
      <c r="F29" s="51">
        <v>29538</v>
      </c>
      <c r="G29" s="24">
        <f t="shared" si="0"/>
        <v>-7.366781772631853</v>
      </c>
      <c r="H29" s="62">
        <v>183819</v>
      </c>
      <c r="I29" s="51">
        <f t="shared" si="10"/>
        <v>16</v>
      </c>
      <c r="J29" s="62">
        <v>187479</v>
      </c>
      <c r="K29" s="24">
        <f t="shared" si="1"/>
        <v>-1.952218648488639</v>
      </c>
      <c r="L29" s="51">
        <v>5832187</v>
      </c>
      <c r="M29" s="51">
        <f t="shared" si="11"/>
        <v>17</v>
      </c>
      <c r="N29" s="51">
        <v>6062901</v>
      </c>
      <c r="O29" s="25">
        <f t="shared" si="2"/>
        <v>-3.8053400509096207</v>
      </c>
      <c r="P29" s="49">
        <v>5651</v>
      </c>
      <c r="Q29" s="62">
        <f t="shared" si="12"/>
        <v>17</v>
      </c>
      <c r="R29" s="62">
        <v>5846</v>
      </c>
      <c r="S29" s="24">
        <f t="shared" si="3"/>
        <v>-3.3356140951077577</v>
      </c>
      <c r="T29" s="62">
        <v>48115</v>
      </c>
      <c r="U29" s="62">
        <f t="shared" si="13"/>
        <v>17</v>
      </c>
      <c r="V29" s="62">
        <v>48540</v>
      </c>
      <c r="W29" s="24">
        <f t="shared" si="4"/>
        <v>-0.8755665430572748</v>
      </c>
      <c r="X29" s="62">
        <v>3458611</v>
      </c>
      <c r="Y29" s="62">
        <f t="shared" si="14"/>
        <v>18</v>
      </c>
      <c r="Z29" s="62">
        <v>3661743</v>
      </c>
      <c r="AA29" s="25">
        <f t="shared" si="5"/>
        <v>-5.547412803137746</v>
      </c>
      <c r="AB29" s="49">
        <v>21711</v>
      </c>
      <c r="AC29" s="62">
        <f t="shared" si="15"/>
        <v>16</v>
      </c>
      <c r="AD29" s="62">
        <v>23692</v>
      </c>
      <c r="AE29" s="24">
        <f t="shared" si="6"/>
        <v>-8.361472226912042</v>
      </c>
      <c r="AF29" s="62">
        <v>135704</v>
      </c>
      <c r="AG29" s="62">
        <f t="shared" si="16"/>
        <v>16</v>
      </c>
      <c r="AH29" s="62">
        <v>138939</v>
      </c>
      <c r="AI29" s="24">
        <f t="shared" si="7"/>
        <v>-2.3283599277380773</v>
      </c>
      <c r="AJ29" s="62">
        <v>2373576</v>
      </c>
      <c r="AK29" s="62">
        <f t="shared" si="17"/>
        <v>16</v>
      </c>
      <c r="AL29" s="62">
        <v>2401157</v>
      </c>
      <c r="AM29" s="26">
        <f t="shared" si="8"/>
        <v>-1.148654586101614</v>
      </c>
    </row>
    <row r="30" spans="2:39" ht="32.25" customHeight="1">
      <c r="B30" s="8"/>
      <c r="C30" s="66" t="s">
        <v>32</v>
      </c>
      <c r="D30" s="43">
        <v>27006</v>
      </c>
      <c r="E30" s="44">
        <f t="shared" si="9"/>
        <v>17</v>
      </c>
      <c r="F30" s="45">
        <v>29231</v>
      </c>
      <c r="G30" s="18">
        <f t="shared" si="0"/>
        <v>-7.611782012247275</v>
      </c>
      <c r="H30" s="60">
        <v>176723</v>
      </c>
      <c r="I30" s="45">
        <f t="shared" si="10"/>
        <v>17</v>
      </c>
      <c r="J30" s="60">
        <v>182493</v>
      </c>
      <c r="K30" s="18">
        <f t="shared" si="1"/>
        <v>-3.161765108798704</v>
      </c>
      <c r="L30" s="65">
        <v>4760601</v>
      </c>
      <c r="M30" s="45">
        <f t="shared" si="11"/>
        <v>20</v>
      </c>
      <c r="N30" s="65">
        <v>4918143</v>
      </c>
      <c r="O30" s="19">
        <f t="shared" si="2"/>
        <v>-3.2032822144455793</v>
      </c>
      <c r="P30" s="43">
        <v>6171</v>
      </c>
      <c r="Q30" s="60">
        <f t="shared" si="12"/>
        <v>15</v>
      </c>
      <c r="R30" s="60">
        <v>6885</v>
      </c>
      <c r="S30" s="18">
        <f t="shared" si="3"/>
        <v>-10.370370370370381</v>
      </c>
      <c r="T30" s="60">
        <v>48331</v>
      </c>
      <c r="U30" s="60">
        <f t="shared" si="13"/>
        <v>16</v>
      </c>
      <c r="V30" s="60">
        <v>53994</v>
      </c>
      <c r="W30" s="18">
        <f t="shared" si="4"/>
        <v>-10.488202392858469</v>
      </c>
      <c r="X30" s="60">
        <v>2648467</v>
      </c>
      <c r="Y30" s="60">
        <f t="shared" si="14"/>
        <v>22</v>
      </c>
      <c r="Z30" s="60">
        <v>2825421</v>
      </c>
      <c r="AA30" s="19">
        <f t="shared" si="5"/>
        <v>-6.26292506497262</v>
      </c>
      <c r="AB30" s="43">
        <v>20835</v>
      </c>
      <c r="AC30" s="60">
        <f t="shared" si="15"/>
        <v>18</v>
      </c>
      <c r="AD30" s="60">
        <v>22346</v>
      </c>
      <c r="AE30" s="18">
        <f t="shared" si="6"/>
        <v>-6.761836570303416</v>
      </c>
      <c r="AF30" s="60">
        <v>128392</v>
      </c>
      <c r="AG30" s="60">
        <f t="shared" si="16"/>
        <v>17</v>
      </c>
      <c r="AH30" s="60">
        <v>128499</v>
      </c>
      <c r="AI30" s="18">
        <f t="shared" si="7"/>
        <v>-0.08326913049907603</v>
      </c>
      <c r="AJ30" s="60">
        <v>2112133</v>
      </c>
      <c r="AK30" s="60">
        <f t="shared" si="17"/>
        <v>19</v>
      </c>
      <c r="AL30" s="60">
        <v>2092722</v>
      </c>
      <c r="AM30" s="20">
        <f t="shared" si="8"/>
        <v>0.9275479495126433</v>
      </c>
    </row>
    <row r="31" spans="2:39" ht="32.25" customHeight="1">
      <c r="B31" s="8"/>
      <c r="C31" s="67" t="s">
        <v>33</v>
      </c>
      <c r="D31" s="46">
        <v>47394</v>
      </c>
      <c r="E31" s="47">
        <f t="shared" si="9"/>
        <v>10</v>
      </c>
      <c r="F31" s="48">
        <v>51112</v>
      </c>
      <c r="G31" s="21">
        <f t="shared" si="0"/>
        <v>-7.274221317890124</v>
      </c>
      <c r="H31" s="61">
        <v>317092</v>
      </c>
      <c r="I31" s="48">
        <f t="shared" si="10"/>
        <v>10</v>
      </c>
      <c r="J31" s="61">
        <v>324704</v>
      </c>
      <c r="K31" s="21">
        <f t="shared" si="1"/>
        <v>-2.3442889523997223</v>
      </c>
      <c r="L31" s="48">
        <v>11054615</v>
      </c>
      <c r="M31" s="48">
        <f t="shared" si="11"/>
        <v>11</v>
      </c>
      <c r="N31" s="48">
        <v>10757163</v>
      </c>
      <c r="O31" s="22">
        <f t="shared" si="2"/>
        <v>2.7651528567522945</v>
      </c>
      <c r="P31" s="46">
        <v>10608</v>
      </c>
      <c r="Q31" s="61">
        <f t="shared" si="12"/>
        <v>9</v>
      </c>
      <c r="R31" s="61">
        <v>11567</v>
      </c>
      <c r="S31" s="21">
        <f t="shared" si="3"/>
        <v>-8.290827353678566</v>
      </c>
      <c r="T31" s="61">
        <v>86647</v>
      </c>
      <c r="U31" s="61">
        <f t="shared" si="13"/>
        <v>9</v>
      </c>
      <c r="V31" s="61">
        <v>94439</v>
      </c>
      <c r="W31" s="21">
        <f t="shared" si="4"/>
        <v>-8.250828577176804</v>
      </c>
      <c r="X31" s="61">
        <v>6976433</v>
      </c>
      <c r="Y31" s="61">
        <f t="shared" si="14"/>
        <v>11</v>
      </c>
      <c r="Z31" s="61">
        <v>6790067</v>
      </c>
      <c r="AA31" s="22">
        <f t="shared" si="5"/>
        <v>2.7446857299051572</v>
      </c>
      <c r="AB31" s="46">
        <v>36786</v>
      </c>
      <c r="AC31" s="61">
        <f t="shared" si="15"/>
        <v>10</v>
      </c>
      <c r="AD31" s="61">
        <v>39545</v>
      </c>
      <c r="AE31" s="21">
        <f t="shared" si="6"/>
        <v>-6.976861803009228</v>
      </c>
      <c r="AF31" s="61">
        <v>230445</v>
      </c>
      <c r="AG31" s="61">
        <f t="shared" si="16"/>
        <v>10</v>
      </c>
      <c r="AH31" s="61">
        <v>230265</v>
      </c>
      <c r="AI31" s="21">
        <f t="shared" si="7"/>
        <v>0.0781708032049977</v>
      </c>
      <c r="AJ31" s="61">
        <v>4078182</v>
      </c>
      <c r="AK31" s="61">
        <f t="shared" si="17"/>
        <v>10</v>
      </c>
      <c r="AL31" s="61">
        <v>3967096</v>
      </c>
      <c r="AM31" s="23">
        <f t="shared" si="8"/>
        <v>2.8001843161849393</v>
      </c>
    </row>
    <row r="32" spans="2:39" ht="32.25" customHeight="1">
      <c r="B32" s="8"/>
      <c r="C32" s="67" t="s">
        <v>34</v>
      </c>
      <c r="D32" s="46">
        <v>80001</v>
      </c>
      <c r="E32" s="47">
        <f t="shared" si="9"/>
        <v>3</v>
      </c>
      <c r="F32" s="48">
        <v>86922</v>
      </c>
      <c r="G32" s="21">
        <f t="shared" si="0"/>
        <v>-7.962311037481882</v>
      </c>
      <c r="H32" s="61">
        <v>694512</v>
      </c>
      <c r="I32" s="48">
        <f t="shared" si="10"/>
        <v>3</v>
      </c>
      <c r="J32" s="61">
        <v>698790</v>
      </c>
      <c r="K32" s="21">
        <f t="shared" si="1"/>
        <v>-0.6122010904563666</v>
      </c>
      <c r="L32" s="48">
        <v>43443249</v>
      </c>
      <c r="M32" s="48">
        <f t="shared" si="11"/>
        <v>3</v>
      </c>
      <c r="N32" s="48">
        <v>40882453</v>
      </c>
      <c r="O32" s="22">
        <f t="shared" si="2"/>
        <v>6.263802223413563</v>
      </c>
      <c r="P32" s="46">
        <v>22848</v>
      </c>
      <c r="Q32" s="61">
        <f t="shared" si="12"/>
        <v>3</v>
      </c>
      <c r="R32" s="61">
        <v>25547</v>
      </c>
      <c r="S32" s="21">
        <f t="shared" si="3"/>
        <v>-10.564841272947902</v>
      </c>
      <c r="T32" s="61">
        <v>258318</v>
      </c>
      <c r="U32" s="61">
        <f t="shared" si="13"/>
        <v>3</v>
      </c>
      <c r="V32" s="61">
        <v>267382</v>
      </c>
      <c r="W32" s="21">
        <f t="shared" si="4"/>
        <v>-3.3899065756109223</v>
      </c>
      <c r="X32" s="61">
        <v>35151716</v>
      </c>
      <c r="Y32" s="61">
        <f t="shared" si="14"/>
        <v>3</v>
      </c>
      <c r="Z32" s="61">
        <v>32944845</v>
      </c>
      <c r="AA32" s="22">
        <f t="shared" si="5"/>
        <v>6.698683815328323</v>
      </c>
      <c r="AB32" s="46">
        <v>57153</v>
      </c>
      <c r="AC32" s="61">
        <f t="shared" si="15"/>
        <v>3</v>
      </c>
      <c r="AD32" s="61">
        <v>61375</v>
      </c>
      <c r="AE32" s="21">
        <f t="shared" si="6"/>
        <v>-6.879022403258659</v>
      </c>
      <c r="AF32" s="61">
        <v>436194</v>
      </c>
      <c r="AG32" s="61">
        <f t="shared" si="16"/>
        <v>4</v>
      </c>
      <c r="AH32" s="61">
        <v>431408</v>
      </c>
      <c r="AI32" s="21">
        <f t="shared" si="7"/>
        <v>1.109390646441426</v>
      </c>
      <c r="AJ32" s="61">
        <v>8291533</v>
      </c>
      <c r="AK32" s="61">
        <f t="shared" si="17"/>
        <v>4</v>
      </c>
      <c r="AL32" s="61">
        <v>7937608</v>
      </c>
      <c r="AM32" s="23">
        <f t="shared" si="8"/>
        <v>4.458836969525336</v>
      </c>
    </row>
    <row r="33" spans="2:39" ht="32.25" customHeight="1">
      <c r="B33" s="8"/>
      <c r="C33" s="67" t="s">
        <v>35</v>
      </c>
      <c r="D33" s="46">
        <v>21602</v>
      </c>
      <c r="E33" s="47">
        <f t="shared" si="9"/>
        <v>24</v>
      </c>
      <c r="F33" s="48">
        <v>23265</v>
      </c>
      <c r="G33" s="21">
        <f t="shared" si="0"/>
        <v>-7.148076509778633</v>
      </c>
      <c r="H33" s="61">
        <v>145169</v>
      </c>
      <c r="I33" s="48">
        <f t="shared" si="10"/>
        <v>23</v>
      </c>
      <c r="J33" s="61">
        <v>146728</v>
      </c>
      <c r="K33" s="21">
        <f t="shared" si="1"/>
        <v>-1.062510222997659</v>
      </c>
      <c r="L33" s="48">
        <v>3940384</v>
      </c>
      <c r="M33" s="48">
        <f t="shared" si="11"/>
        <v>26</v>
      </c>
      <c r="N33" s="48">
        <v>3843820</v>
      </c>
      <c r="O33" s="22">
        <f t="shared" si="2"/>
        <v>2.512188395918642</v>
      </c>
      <c r="P33" s="46">
        <v>4136</v>
      </c>
      <c r="Q33" s="61">
        <f t="shared" si="12"/>
        <v>23</v>
      </c>
      <c r="R33" s="61">
        <v>4379</v>
      </c>
      <c r="S33" s="21">
        <f t="shared" si="3"/>
        <v>-5.549212148892451</v>
      </c>
      <c r="T33" s="61">
        <v>32446</v>
      </c>
      <c r="U33" s="61">
        <f t="shared" si="13"/>
        <v>26</v>
      </c>
      <c r="V33" s="61">
        <v>33679</v>
      </c>
      <c r="W33" s="21">
        <f t="shared" si="4"/>
        <v>-3.6610350663618334</v>
      </c>
      <c r="X33" s="61">
        <v>2007855</v>
      </c>
      <c r="Y33" s="61">
        <f t="shared" si="14"/>
        <v>29</v>
      </c>
      <c r="Z33" s="61">
        <v>2002999</v>
      </c>
      <c r="AA33" s="22">
        <f t="shared" si="5"/>
        <v>0.2424364665184413</v>
      </c>
      <c r="AB33" s="46">
        <v>17466</v>
      </c>
      <c r="AC33" s="61">
        <f t="shared" si="15"/>
        <v>24</v>
      </c>
      <c r="AD33" s="61">
        <v>18886</v>
      </c>
      <c r="AE33" s="21">
        <f t="shared" si="6"/>
        <v>-7.5187969924811995</v>
      </c>
      <c r="AF33" s="61">
        <v>112723</v>
      </c>
      <c r="AG33" s="61">
        <f t="shared" si="16"/>
        <v>23</v>
      </c>
      <c r="AH33" s="61">
        <v>113049</v>
      </c>
      <c r="AI33" s="21">
        <f t="shared" si="7"/>
        <v>-0.2883705295933652</v>
      </c>
      <c r="AJ33" s="61">
        <v>1932530</v>
      </c>
      <c r="AK33" s="61">
        <f t="shared" si="17"/>
        <v>22</v>
      </c>
      <c r="AL33" s="61">
        <v>1840822</v>
      </c>
      <c r="AM33" s="23">
        <f t="shared" si="8"/>
        <v>4.9819048229540925</v>
      </c>
    </row>
    <row r="34" spans="2:39" ht="32.25" customHeight="1">
      <c r="B34" s="8"/>
      <c r="C34" s="68" t="s">
        <v>36</v>
      </c>
      <c r="D34" s="49">
        <v>14008</v>
      </c>
      <c r="E34" s="50">
        <f t="shared" si="9"/>
        <v>38</v>
      </c>
      <c r="F34" s="51">
        <v>15310</v>
      </c>
      <c r="G34" s="24">
        <f t="shared" si="0"/>
        <v>-8.504245591116927</v>
      </c>
      <c r="H34" s="62">
        <v>103138</v>
      </c>
      <c r="I34" s="51">
        <f t="shared" si="10"/>
        <v>32</v>
      </c>
      <c r="J34" s="62">
        <v>105934</v>
      </c>
      <c r="K34" s="24">
        <f t="shared" si="1"/>
        <v>-2.639379236128164</v>
      </c>
      <c r="L34" s="51">
        <v>2516575</v>
      </c>
      <c r="M34" s="51">
        <f t="shared" si="11"/>
        <v>37</v>
      </c>
      <c r="N34" s="51">
        <v>2516919</v>
      </c>
      <c r="O34" s="25">
        <f t="shared" si="2"/>
        <v>-0.013667503801272574</v>
      </c>
      <c r="P34" s="49">
        <v>2374</v>
      </c>
      <c r="Q34" s="62">
        <f t="shared" si="12"/>
        <v>40</v>
      </c>
      <c r="R34" s="62">
        <v>2634</v>
      </c>
      <c r="S34" s="24">
        <f t="shared" si="3"/>
        <v>-9.870918754745645</v>
      </c>
      <c r="T34" s="62">
        <v>18196</v>
      </c>
      <c r="U34" s="62">
        <f t="shared" si="13"/>
        <v>40</v>
      </c>
      <c r="V34" s="62">
        <v>20234</v>
      </c>
      <c r="W34" s="24">
        <f t="shared" si="4"/>
        <v>-10.072155777404362</v>
      </c>
      <c r="X34" s="62">
        <v>1155801</v>
      </c>
      <c r="Y34" s="62">
        <f t="shared" si="14"/>
        <v>39</v>
      </c>
      <c r="Z34" s="62">
        <v>1205120</v>
      </c>
      <c r="AA34" s="25">
        <f t="shared" si="5"/>
        <v>-4.092455523101435</v>
      </c>
      <c r="AB34" s="49">
        <v>11634</v>
      </c>
      <c r="AC34" s="62">
        <f t="shared" si="15"/>
        <v>38</v>
      </c>
      <c r="AD34" s="62">
        <v>12676</v>
      </c>
      <c r="AE34" s="24">
        <f t="shared" si="6"/>
        <v>-8.22025875670559</v>
      </c>
      <c r="AF34" s="62">
        <v>84942</v>
      </c>
      <c r="AG34" s="62">
        <f t="shared" si="16"/>
        <v>29</v>
      </c>
      <c r="AH34" s="62">
        <v>85700</v>
      </c>
      <c r="AI34" s="24">
        <f t="shared" si="7"/>
        <v>-0.8844807467911266</v>
      </c>
      <c r="AJ34" s="62">
        <v>1360774</v>
      </c>
      <c r="AK34" s="62">
        <f t="shared" si="17"/>
        <v>29</v>
      </c>
      <c r="AL34" s="62">
        <v>1311799</v>
      </c>
      <c r="AM34" s="26">
        <f t="shared" si="8"/>
        <v>3.733422574647477</v>
      </c>
    </row>
    <row r="35" spans="2:39" ht="32.25" customHeight="1">
      <c r="B35" s="8"/>
      <c r="C35" s="66" t="s">
        <v>37</v>
      </c>
      <c r="D35" s="43">
        <v>34767</v>
      </c>
      <c r="E35" s="44">
        <f t="shared" si="9"/>
        <v>12</v>
      </c>
      <c r="F35" s="45">
        <v>37377</v>
      </c>
      <c r="G35" s="18">
        <f t="shared" si="0"/>
        <v>-6.9829039248735825</v>
      </c>
      <c r="H35" s="60">
        <v>249668</v>
      </c>
      <c r="I35" s="45">
        <f t="shared" si="10"/>
        <v>12</v>
      </c>
      <c r="J35" s="60">
        <v>254510</v>
      </c>
      <c r="K35" s="18">
        <f t="shared" si="1"/>
        <v>-1.9024792738988623</v>
      </c>
      <c r="L35" s="45">
        <v>7396170</v>
      </c>
      <c r="M35" s="45">
        <f t="shared" si="11"/>
        <v>13</v>
      </c>
      <c r="N35" s="45">
        <v>7448711</v>
      </c>
      <c r="O35" s="19">
        <f t="shared" si="2"/>
        <v>-0.7053703654229508</v>
      </c>
      <c r="P35" s="43">
        <v>7803</v>
      </c>
      <c r="Q35" s="60">
        <f t="shared" si="12"/>
        <v>12</v>
      </c>
      <c r="R35" s="60">
        <v>8463</v>
      </c>
      <c r="S35" s="18">
        <f t="shared" si="3"/>
        <v>-7.798652959943283</v>
      </c>
      <c r="T35" s="60">
        <v>72292</v>
      </c>
      <c r="U35" s="60">
        <f t="shared" si="13"/>
        <v>13</v>
      </c>
      <c r="V35" s="60">
        <v>76401</v>
      </c>
      <c r="W35" s="18">
        <f t="shared" si="4"/>
        <v>-5.37820185599665</v>
      </c>
      <c r="X35" s="60">
        <v>4373672</v>
      </c>
      <c r="Y35" s="60">
        <f t="shared" si="14"/>
        <v>15</v>
      </c>
      <c r="Z35" s="60">
        <v>4408550</v>
      </c>
      <c r="AA35" s="19">
        <f t="shared" si="5"/>
        <v>-0.7911444806115355</v>
      </c>
      <c r="AB35" s="43">
        <v>26964</v>
      </c>
      <c r="AC35" s="60">
        <f t="shared" si="15"/>
        <v>12</v>
      </c>
      <c r="AD35" s="60">
        <v>28914</v>
      </c>
      <c r="AE35" s="18">
        <f t="shared" si="6"/>
        <v>-6.74413778792281</v>
      </c>
      <c r="AF35" s="60">
        <v>177376</v>
      </c>
      <c r="AG35" s="60">
        <f t="shared" si="16"/>
        <v>11</v>
      </c>
      <c r="AH35" s="60">
        <v>178109</v>
      </c>
      <c r="AI35" s="18">
        <f t="shared" si="7"/>
        <v>-0.4115457388453052</v>
      </c>
      <c r="AJ35" s="60">
        <v>3022498</v>
      </c>
      <c r="AK35" s="60">
        <f t="shared" si="17"/>
        <v>12</v>
      </c>
      <c r="AL35" s="60">
        <v>3040161</v>
      </c>
      <c r="AM35" s="20">
        <f t="shared" si="8"/>
        <v>-0.5809889673606108</v>
      </c>
    </row>
    <row r="36" spans="2:39" ht="31.5" customHeight="1">
      <c r="B36" s="8"/>
      <c r="C36" s="67" t="s">
        <v>38</v>
      </c>
      <c r="D36" s="46">
        <v>107650</v>
      </c>
      <c r="E36" s="47">
        <f t="shared" si="9"/>
        <v>2</v>
      </c>
      <c r="F36" s="48">
        <v>120342</v>
      </c>
      <c r="G36" s="21">
        <f t="shared" si="0"/>
        <v>-10.546608831496897</v>
      </c>
      <c r="H36" s="61">
        <v>913217</v>
      </c>
      <c r="I36" s="48">
        <f t="shared" si="10"/>
        <v>2</v>
      </c>
      <c r="J36" s="61">
        <v>976734</v>
      </c>
      <c r="K36" s="21">
        <f t="shared" si="1"/>
        <v>-6.502998769368119</v>
      </c>
      <c r="L36" s="48">
        <v>61660209</v>
      </c>
      <c r="M36" s="48">
        <f t="shared" si="11"/>
        <v>2</v>
      </c>
      <c r="N36" s="48">
        <v>60096953</v>
      </c>
      <c r="O36" s="22">
        <f t="shared" si="2"/>
        <v>2.6012233931394206</v>
      </c>
      <c r="P36" s="46">
        <v>32985</v>
      </c>
      <c r="Q36" s="61">
        <f t="shared" si="12"/>
        <v>2</v>
      </c>
      <c r="R36" s="61">
        <v>38041</v>
      </c>
      <c r="S36" s="21">
        <f t="shared" si="3"/>
        <v>-13.290922951552275</v>
      </c>
      <c r="T36" s="61">
        <v>403270</v>
      </c>
      <c r="U36" s="61">
        <f t="shared" si="13"/>
        <v>2</v>
      </c>
      <c r="V36" s="61">
        <v>451637</v>
      </c>
      <c r="W36" s="21">
        <f t="shared" si="4"/>
        <v>-10.709264298540646</v>
      </c>
      <c r="X36" s="61">
        <v>52009668</v>
      </c>
      <c r="Y36" s="61">
        <f t="shared" si="14"/>
        <v>2</v>
      </c>
      <c r="Z36" s="61">
        <v>50516986</v>
      </c>
      <c r="AA36" s="22">
        <f t="shared" si="5"/>
        <v>2.9548120705380256</v>
      </c>
      <c r="AB36" s="46">
        <v>74665</v>
      </c>
      <c r="AC36" s="61">
        <f t="shared" si="15"/>
        <v>2</v>
      </c>
      <c r="AD36" s="61">
        <v>82301</v>
      </c>
      <c r="AE36" s="21">
        <f t="shared" si="6"/>
        <v>-9.278137568194794</v>
      </c>
      <c r="AF36" s="61">
        <v>509947</v>
      </c>
      <c r="AG36" s="61">
        <f t="shared" si="16"/>
        <v>2</v>
      </c>
      <c r="AH36" s="61">
        <v>525097</v>
      </c>
      <c r="AI36" s="21">
        <f t="shared" si="7"/>
        <v>-2.8851812141375746</v>
      </c>
      <c r="AJ36" s="61">
        <v>9650541</v>
      </c>
      <c r="AK36" s="61">
        <f t="shared" si="17"/>
        <v>2</v>
      </c>
      <c r="AL36" s="61">
        <v>9579967</v>
      </c>
      <c r="AM36" s="23">
        <f t="shared" si="8"/>
        <v>0.7366831221861077</v>
      </c>
    </row>
    <row r="37" spans="2:39" ht="32.25" customHeight="1">
      <c r="B37" s="8"/>
      <c r="C37" s="67" t="s">
        <v>39</v>
      </c>
      <c r="D37" s="46">
        <v>61597</v>
      </c>
      <c r="E37" s="47">
        <f t="shared" si="9"/>
        <v>6</v>
      </c>
      <c r="F37" s="48">
        <v>66265</v>
      </c>
      <c r="G37" s="21">
        <f t="shared" si="0"/>
        <v>-7.0444427676752355</v>
      </c>
      <c r="H37" s="61">
        <v>434283</v>
      </c>
      <c r="I37" s="48">
        <f t="shared" si="10"/>
        <v>8</v>
      </c>
      <c r="J37" s="61">
        <v>445928</v>
      </c>
      <c r="K37" s="21">
        <f t="shared" si="1"/>
        <v>-2.6114081196964634</v>
      </c>
      <c r="L37" s="48">
        <v>13269264</v>
      </c>
      <c r="M37" s="48">
        <f t="shared" si="11"/>
        <v>8</v>
      </c>
      <c r="N37" s="48">
        <v>12914696</v>
      </c>
      <c r="O37" s="22">
        <f t="shared" si="2"/>
        <v>2.745461449499075</v>
      </c>
      <c r="P37" s="46">
        <v>12094</v>
      </c>
      <c r="Q37" s="61">
        <f t="shared" si="12"/>
        <v>7</v>
      </c>
      <c r="R37" s="61">
        <v>12834</v>
      </c>
      <c r="S37" s="21">
        <f t="shared" si="3"/>
        <v>-5.765934237182478</v>
      </c>
      <c r="T37" s="61">
        <v>107552</v>
      </c>
      <c r="U37" s="61">
        <f t="shared" si="13"/>
        <v>8</v>
      </c>
      <c r="V37" s="61">
        <v>112273</v>
      </c>
      <c r="W37" s="21">
        <f t="shared" si="4"/>
        <v>-4.204929056852492</v>
      </c>
      <c r="X37" s="61">
        <v>7781958</v>
      </c>
      <c r="Y37" s="61">
        <f t="shared" si="14"/>
        <v>10</v>
      </c>
      <c r="Z37" s="61">
        <v>7581072</v>
      </c>
      <c r="AA37" s="22">
        <f t="shared" si="5"/>
        <v>2.6498363292157165</v>
      </c>
      <c r="AB37" s="46">
        <v>49503</v>
      </c>
      <c r="AC37" s="61">
        <f t="shared" si="15"/>
        <v>5</v>
      </c>
      <c r="AD37" s="61">
        <v>53431</v>
      </c>
      <c r="AE37" s="21">
        <f t="shared" si="6"/>
        <v>-7.351537496958699</v>
      </c>
      <c r="AF37" s="61">
        <v>326731</v>
      </c>
      <c r="AG37" s="61">
        <f t="shared" si="16"/>
        <v>8</v>
      </c>
      <c r="AH37" s="61">
        <v>333655</v>
      </c>
      <c r="AI37" s="21">
        <f t="shared" si="7"/>
        <v>-2.075197434475726</v>
      </c>
      <c r="AJ37" s="61">
        <v>5487306</v>
      </c>
      <c r="AK37" s="61">
        <f t="shared" si="17"/>
        <v>8</v>
      </c>
      <c r="AL37" s="61">
        <v>5333625</v>
      </c>
      <c r="AM37" s="23">
        <f t="shared" si="8"/>
        <v>2.8813611755606985</v>
      </c>
    </row>
    <row r="38" spans="2:39" ht="32.25" customHeight="1">
      <c r="B38" s="8"/>
      <c r="C38" s="67" t="s">
        <v>40</v>
      </c>
      <c r="D38" s="46">
        <v>13460</v>
      </c>
      <c r="E38" s="47">
        <f t="shared" si="9"/>
        <v>40</v>
      </c>
      <c r="F38" s="48">
        <v>14507</v>
      </c>
      <c r="G38" s="21">
        <f t="shared" si="0"/>
        <v>-7.217205487006268</v>
      </c>
      <c r="H38" s="61">
        <v>93360</v>
      </c>
      <c r="I38" s="48">
        <f t="shared" si="10"/>
        <v>37</v>
      </c>
      <c r="J38" s="61">
        <v>97508</v>
      </c>
      <c r="K38" s="21">
        <f t="shared" si="1"/>
        <v>-4.254009927390584</v>
      </c>
      <c r="L38" s="48">
        <v>2126234</v>
      </c>
      <c r="M38" s="48">
        <f t="shared" si="11"/>
        <v>40</v>
      </c>
      <c r="N38" s="48">
        <v>2146574</v>
      </c>
      <c r="O38" s="22">
        <f t="shared" si="2"/>
        <v>-0.9475564317838518</v>
      </c>
      <c r="P38" s="46">
        <v>1928</v>
      </c>
      <c r="Q38" s="61">
        <f t="shared" si="12"/>
        <v>44</v>
      </c>
      <c r="R38" s="61">
        <v>1973</v>
      </c>
      <c r="S38" s="21">
        <f t="shared" si="3"/>
        <v>-2.280790674100359</v>
      </c>
      <c r="T38" s="61">
        <v>15517</v>
      </c>
      <c r="U38" s="61">
        <f t="shared" si="13"/>
        <v>44</v>
      </c>
      <c r="V38" s="61">
        <v>16011</v>
      </c>
      <c r="W38" s="21">
        <f t="shared" si="4"/>
        <v>-3.0853788020735777</v>
      </c>
      <c r="X38" s="61">
        <v>875957</v>
      </c>
      <c r="Y38" s="61">
        <f t="shared" si="14"/>
        <v>44</v>
      </c>
      <c r="Z38" s="61">
        <v>903831</v>
      </c>
      <c r="AA38" s="22">
        <f t="shared" si="5"/>
        <v>-3.0839836208317593</v>
      </c>
      <c r="AB38" s="46">
        <v>11532</v>
      </c>
      <c r="AC38" s="61">
        <f t="shared" si="15"/>
        <v>39</v>
      </c>
      <c r="AD38" s="61">
        <v>12534</v>
      </c>
      <c r="AE38" s="21">
        <f t="shared" si="6"/>
        <v>-7.994255624700813</v>
      </c>
      <c r="AF38" s="61">
        <v>77843</v>
      </c>
      <c r="AG38" s="61">
        <f t="shared" si="16"/>
        <v>32</v>
      </c>
      <c r="AH38" s="61">
        <v>81497</v>
      </c>
      <c r="AI38" s="21">
        <f t="shared" si="7"/>
        <v>-4.483600623335832</v>
      </c>
      <c r="AJ38" s="61">
        <v>1250277</v>
      </c>
      <c r="AK38" s="61">
        <f t="shared" si="17"/>
        <v>32</v>
      </c>
      <c r="AL38" s="61">
        <v>1242743</v>
      </c>
      <c r="AM38" s="23">
        <f t="shared" si="8"/>
        <v>0.6062395845319628</v>
      </c>
    </row>
    <row r="39" spans="2:39" ht="32.25" customHeight="1">
      <c r="B39" s="8"/>
      <c r="C39" s="68" t="s">
        <v>41</v>
      </c>
      <c r="D39" s="49">
        <v>14871</v>
      </c>
      <c r="E39" s="50">
        <f t="shared" si="9"/>
        <v>37</v>
      </c>
      <c r="F39" s="51">
        <v>16739</v>
      </c>
      <c r="G39" s="24">
        <f t="shared" si="0"/>
        <v>-11.159567477149167</v>
      </c>
      <c r="H39" s="62">
        <v>82554</v>
      </c>
      <c r="I39" s="51">
        <f t="shared" si="10"/>
        <v>40</v>
      </c>
      <c r="J39" s="62">
        <v>84904</v>
      </c>
      <c r="K39" s="24">
        <f t="shared" si="1"/>
        <v>-2.7678319042683484</v>
      </c>
      <c r="L39" s="51">
        <v>1866101</v>
      </c>
      <c r="M39" s="51">
        <f t="shared" si="11"/>
        <v>42</v>
      </c>
      <c r="N39" s="51">
        <v>1855756</v>
      </c>
      <c r="O39" s="25">
        <f t="shared" si="2"/>
        <v>0.5574547515945056</v>
      </c>
      <c r="P39" s="49">
        <v>2673</v>
      </c>
      <c r="Q39" s="62">
        <f t="shared" si="12"/>
        <v>37</v>
      </c>
      <c r="R39" s="62">
        <v>2875</v>
      </c>
      <c r="S39" s="24">
        <f t="shared" si="3"/>
        <v>-7.026086956521738</v>
      </c>
      <c r="T39" s="62">
        <v>19454</v>
      </c>
      <c r="U39" s="62">
        <f t="shared" si="13"/>
        <v>39</v>
      </c>
      <c r="V39" s="62">
        <v>20700</v>
      </c>
      <c r="W39" s="24">
        <f t="shared" si="4"/>
        <v>-6.019323671497588</v>
      </c>
      <c r="X39" s="62">
        <v>931346</v>
      </c>
      <c r="Y39" s="62">
        <f t="shared" si="14"/>
        <v>42</v>
      </c>
      <c r="Z39" s="62">
        <v>911957</v>
      </c>
      <c r="AA39" s="25">
        <f t="shared" si="5"/>
        <v>2.126087085246354</v>
      </c>
      <c r="AB39" s="49">
        <v>12198</v>
      </c>
      <c r="AC39" s="62">
        <f t="shared" si="15"/>
        <v>37</v>
      </c>
      <c r="AD39" s="62">
        <v>13864</v>
      </c>
      <c r="AE39" s="24">
        <f t="shared" si="6"/>
        <v>-12.016733987305244</v>
      </c>
      <c r="AF39" s="62">
        <v>63100</v>
      </c>
      <c r="AG39" s="62">
        <f t="shared" si="16"/>
        <v>39</v>
      </c>
      <c r="AH39" s="62">
        <v>64204</v>
      </c>
      <c r="AI39" s="24">
        <f t="shared" si="7"/>
        <v>-1.719519033082051</v>
      </c>
      <c r="AJ39" s="62">
        <v>934755</v>
      </c>
      <c r="AK39" s="62">
        <f t="shared" si="17"/>
        <v>40</v>
      </c>
      <c r="AL39" s="62">
        <v>943799</v>
      </c>
      <c r="AM39" s="26">
        <f t="shared" si="8"/>
        <v>-0.9582548826603983</v>
      </c>
    </row>
    <row r="40" spans="2:39" ht="32.25" customHeight="1">
      <c r="B40" s="8"/>
      <c r="C40" s="66" t="s">
        <v>42</v>
      </c>
      <c r="D40" s="43">
        <v>7770</v>
      </c>
      <c r="E40" s="44">
        <f t="shared" si="9"/>
        <v>47</v>
      </c>
      <c r="F40" s="45">
        <v>8482</v>
      </c>
      <c r="G40" s="18">
        <f t="shared" si="0"/>
        <v>-8.394246639943418</v>
      </c>
      <c r="H40" s="60">
        <v>50030</v>
      </c>
      <c r="I40" s="45">
        <f t="shared" si="10"/>
        <v>47</v>
      </c>
      <c r="J40" s="60">
        <v>51922</v>
      </c>
      <c r="K40" s="18">
        <f t="shared" si="1"/>
        <v>-3.643927429605938</v>
      </c>
      <c r="L40" s="45">
        <v>1348156</v>
      </c>
      <c r="M40" s="45">
        <f t="shared" si="11"/>
        <v>47</v>
      </c>
      <c r="N40" s="45">
        <v>1478413</v>
      </c>
      <c r="O40" s="19">
        <f t="shared" si="2"/>
        <v>-8.81059622717062</v>
      </c>
      <c r="P40" s="43">
        <v>1520</v>
      </c>
      <c r="Q40" s="60">
        <f t="shared" si="12"/>
        <v>47</v>
      </c>
      <c r="R40" s="60">
        <v>1610</v>
      </c>
      <c r="S40" s="18">
        <f t="shared" si="3"/>
        <v>-5.590062111801245</v>
      </c>
      <c r="T40" s="60">
        <v>13189</v>
      </c>
      <c r="U40" s="60">
        <f t="shared" si="13"/>
        <v>47</v>
      </c>
      <c r="V40" s="60">
        <v>14464</v>
      </c>
      <c r="W40" s="18">
        <f t="shared" si="4"/>
        <v>-8.81498893805309</v>
      </c>
      <c r="X40" s="60">
        <v>712542</v>
      </c>
      <c r="Y40" s="60">
        <f t="shared" si="14"/>
        <v>46</v>
      </c>
      <c r="Z40" s="60">
        <v>830658</v>
      </c>
      <c r="AA40" s="19">
        <f t="shared" si="5"/>
        <v>-14.219570509162622</v>
      </c>
      <c r="AB40" s="43">
        <v>6250</v>
      </c>
      <c r="AC40" s="60">
        <f t="shared" si="15"/>
        <v>47</v>
      </c>
      <c r="AD40" s="60">
        <v>6872</v>
      </c>
      <c r="AE40" s="18">
        <f t="shared" si="6"/>
        <v>-9.051222351571596</v>
      </c>
      <c r="AF40" s="60">
        <v>36841</v>
      </c>
      <c r="AG40" s="60">
        <f t="shared" si="16"/>
        <v>47</v>
      </c>
      <c r="AH40" s="60">
        <v>37458</v>
      </c>
      <c r="AI40" s="18">
        <f t="shared" si="7"/>
        <v>-1.6471781728869672</v>
      </c>
      <c r="AJ40" s="60">
        <v>635614</v>
      </c>
      <c r="AK40" s="60">
        <f t="shared" si="17"/>
        <v>47</v>
      </c>
      <c r="AL40" s="60">
        <v>647755</v>
      </c>
      <c r="AM40" s="20">
        <f t="shared" si="8"/>
        <v>-1.874319765960891</v>
      </c>
    </row>
    <row r="41" spans="2:39" ht="32.25" customHeight="1">
      <c r="B41" s="8"/>
      <c r="C41" s="67" t="s">
        <v>43</v>
      </c>
      <c r="D41" s="46">
        <v>10782</v>
      </c>
      <c r="E41" s="47">
        <f t="shared" si="9"/>
        <v>46</v>
      </c>
      <c r="F41" s="48">
        <v>12087</v>
      </c>
      <c r="G41" s="21">
        <f t="shared" si="0"/>
        <v>-10.79672375279226</v>
      </c>
      <c r="H41" s="61">
        <v>59793</v>
      </c>
      <c r="I41" s="48">
        <f t="shared" si="10"/>
        <v>46</v>
      </c>
      <c r="J41" s="61">
        <v>64344</v>
      </c>
      <c r="K41" s="21">
        <f t="shared" si="1"/>
        <v>-7.072920552032826</v>
      </c>
      <c r="L41" s="48">
        <v>1421377</v>
      </c>
      <c r="M41" s="48">
        <f t="shared" si="11"/>
        <v>46</v>
      </c>
      <c r="N41" s="48">
        <v>1642950</v>
      </c>
      <c r="O41" s="22">
        <f t="shared" si="2"/>
        <v>-13.486289905353175</v>
      </c>
      <c r="P41" s="46">
        <v>1830</v>
      </c>
      <c r="Q41" s="61">
        <f t="shared" si="12"/>
        <v>46</v>
      </c>
      <c r="R41" s="61">
        <v>2160</v>
      </c>
      <c r="S41" s="21">
        <f t="shared" si="3"/>
        <v>-15.277777777777786</v>
      </c>
      <c r="T41" s="61">
        <v>14165</v>
      </c>
      <c r="U41" s="61">
        <f t="shared" si="13"/>
        <v>46</v>
      </c>
      <c r="V41" s="61">
        <v>16669</v>
      </c>
      <c r="W41" s="21">
        <f t="shared" si="4"/>
        <v>-15.02189693442918</v>
      </c>
      <c r="X41" s="61">
        <v>689624</v>
      </c>
      <c r="Y41" s="61">
        <f t="shared" si="14"/>
        <v>47</v>
      </c>
      <c r="Z41" s="61">
        <v>854195</v>
      </c>
      <c r="AA41" s="22">
        <f t="shared" si="5"/>
        <v>-19.266209706214624</v>
      </c>
      <c r="AB41" s="46">
        <v>8952</v>
      </c>
      <c r="AC41" s="61">
        <f t="shared" si="15"/>
        <v>46</v>
      </c>
      <c r="AD41" s="61">
        <v>9927</v>
      </c>
      <c r="AE41" s="21">
        <f t="shared" si="6"/>
        <v>-9.821698398307646</v>
      </c>
      <c r="AF41" s="61">
        <v>45628</v>
      </c>
      <c r="AG41" s="61">
        <f t="shared" si="16"/>
        <v>46</v>
      </c>
      <c r="AH41" s="61">
        <v>47675</v>
      </c>
      <c r="AI41" s="21">
        <f t="shared" si="7"/>
        <v>-4.293654955427371</v>
      </c>
      <c r="AJ41" s="61">
        <v>731753</v>
      </c>
      <c r="AK41" s="61">
        <f t="shared" si="17"/>
        <v>46</v>
      </c>
      <c r="AL41" s="61">
        <v>788755</v>
      </c>
      <c r="AM41" s="23">
        <f t="shared" si="8"/>
        <v>-7.2268321595425675</v>
      </c>
    </row>
    <row r="42" spans="2:39" ht="32.25" customHeight="1">
      <c r="B42" s="8"/>
      <c r="C42" s="67" t="s">
        <v>44</v>
      </c>
      <c r="D42" s="46">
        <v>23097</v>
      </c>
      <c r="E42" s="47">
        <f t="shared" si="9"/>
        <v>22</v>
      </c>
      <c r="F42" s="48">
        <v>25468</v>
      </c>
      <c r="G42" s="21">
        <f t="shared" si="0"/>
        <v>-9.309722004083554</v>
      </c>
      <c r="H42" s="61">
        <v>160901</v>
      </c>
      <c r="I42" s="48">
        <f t="shared" si="10"/>
        <v>20</v>
      </c>
      <c r="J42" s="61">
        <v>166363</v>
      </c>
      <c r="K42" s="21">
        <f t="shared" si="1"/>
        <v>-3.283181957526608</v>
      </c>
      <c r="L42" s="48">
        <v>5181731</v>
      </c>
      <c r="M42" s="48">
        <f t="shared" si="11"/>
        <v>19</v>
      </c>
      <c r="N42" s="48">
        <v>5451640</v>
      </c>
      <c r="O42" s="22">
        <f t="shared" si="2"/>
        <v>-4.950968882758218</v>
      </c>
      <c r="P42" s="46">
        <v>4707</v>
      </c>
      <c r="Q42" s="61">
        <f t="shared" si="12"/>
        <v>21</v>
      </c>
      <c r="R42" s="61">
        <v>5134</v>
      </c>
      <c r="S42" s="21">
        <f t="shared" si="3"/>
        <v>-8.317101675107125</v>
      </c>
      <c r="T42" s="61">
        <v>44831</v>
      </c>
      <c r="U42" s="61">
        <f t="shared" si="13"/>
        <v>19</v>
      </c>
      <c r="V42" s="61">
        <v>47083</v>
      </c>
      <c r="W42" s="21">
        <f t="shared" si="4"/>
        <v>-4.7830427118068</v>
      </c>
      <c r="X42" s="61">
        <v>3137878</v>
      </c>
      <c r="Y42" s="61">
        <f t="shared" si="14"/>
        <v>19</v>
      </c>
      <c r="Z42" s="61">
        <v>3455650</v>
      </c>
      <c r="AA42" s="22">
        <f t="shared" si="5"/>
        <v>-9.195722946478952</v>
      </c>
      <c r="AB42" s="46">
        <v>18390</v>
      </c>
      <c r="AC42" s="61">
        <f t="shared" si="15"/>
        <v>23</v>
      </c>
      <c r="AD42" s="61">
        <v>20334</v>
      </c>
      <c r="AE42" s="21">
        <f t="shared" si="6"/>
        <v>-9.56034228385954</v>
      </c>
      <c r="AF42" s="61">
        <v>116070</v>
      </c>
      <c r="AG42" s="61">
        <f t="shared" si="16"/>
        <v>21</v>
      </c>
      <c r="AH42" s="61">
        <v>119280</v>
      </c>
      <c r="AI42" s="21">
        <f t="shared" si="7"/>
        <v>-2.691146881287736</v>
      </c>
      <c r="AJ42" s="61">
        <v>2043853</v>
      </c>
      <c r="AK42" s="61">
        <f t="shared" si="17"/>
        <v>20</v>
      </c>
      <c r="AL42" s="61">
        <v>1995989</v>
      </c>
      <c r="AM42" s="23">
        <f t="shared" si="8"/>
        <v>2.398009207465577</v>
      </c>
    </row>
    <row r="43" spans="2:39" ht="32.25" customHeight="1">
      <c r="B43" s="8"/>
      <c r="C43" s="67" t="s">
        <v>45</v>
      </c>
      <c r="D43" s="46">
        <v>35839</v>
      </c>
      <c r="E43" s="47">
        <f t="shared" si="9"/>
        <v>11</v>
      </c>
      <c r="F43" s="48">
        <v>39264</v>
      </c>
      <c r="G43" s="21">
        <f t="shared" si="0"/>
        <v>-8.723003259983699</v>
      </c>
      <c r="H43" s="61">
        <v>262675</v>
      </c>
      <c r="I43" s="48">
        <f t="shared" si="10"/>
        <v>11</v>
      </c>
      <c r="J43" s="61">
        <v>278214</v>
      </c>
      <c r="K43" s="21">
        <f t="shared" si="1"/>
        <v>-5.5852688937292925</v>
      </c>
      <c r="L43" s="48">
        <v>11868449</v>
      </c>
      <c r="M43" s="48">
        <f t="shared" si="11"/>
        <v>10</v>
      </c>
      <c r="N43" s="48">
        <v>11992582</v>
      </c>
      <c r="O43" s="22">
        <f t="shared" si="2"/>
        <v>-1.0350815195593412</v>
      </c>
      <c r="P43" s="46">
        <v>8804</v>
      </c>
      <c r="Q43" s="61">
        <f t="shared" si="12"/>
        <v>11</v>
      </c>
      <c r="R43" s="61">
        <v>9663</v>
      </c>
      <c r="S43" s="21">
        <f t="shared" si="3"/>
        <v>-8.8895788057539</v>
      </c>
      <c r="T43" s="61">
        <v>85583</v>
      </c>
      <c r="U43" s="61">
        <f t="shared" si="13"/>
        <v>10</v>
      </c>
      <c r="V43" s="61">
        <v>93468</v>
      </c>
      <c r="W43" s="21">
        <f t="shared" si="4"/>
        <v>-8.436042281850476</v>
      </c>
      <c r="X43" s="61">
        <v>8753388</v>
      </c>
      <c r="Y43" s="61">
        <f t="shared" si="14"/>
        <v>8</v>
      </c>
      <c r="Z43" s="61">
        <v>8909565</v>
      </c>
      <c r="AA43" s="22">
        <f t="shared" si="5"/>
        <v>-1.7529138627980103</v>
      </c>
      <c r="AB43" s="46">
        <v>27035</v>
      </c>
      <c r="AC43" s="61">
        <f t="shared" si="15"/>
        <v>11</v>
      </c>
      <c r="AD43" s="61">
        <v>29601</v>
      </c>
      <c r="AE43" s="21">
        <f t="shared" si="6"/>
        <v>-8.668626059930403</v>
      </c>
      <c r="AF43" s="61">
        <v>177092</v>
      </c>
      <c r="AG43" s="61">
        <f t="shared" si="16"/>
        <v>12</v>
      </c>
      <c r="AH43" s="61">
        <v>184746</v>
      </c>
      <c r="AI43" s="21">
        <f t="shared" si="7"/>
        <v>-4.142985504422285</v>
      </c>
      <c r="AJ43" s="61">
        <v>3115061</v>
      </c>
      <c r="AK43" s="61">
        <f t="shared" si="17"/>
        <v>11</v>
      </c>
      <c r="AL43" s="61">
        <v>3083017</v>
      </c>
      <c r="AM43" s="23">
        <f t="shared" si="8"/>
        <v>1.0393714987624065</v>
      </c>
    </row>
    <row r="44" spans="2:39" ht="32.25" customHeight="1">
      <c r="B44" s="8"/>
      <c r="C44" s="68" t="s">
        <v>46</v>
      </c>
      <c r="D44" s="49">
        <v>20010</v>
      </c>
      <c r="E44" s="50">
        <f t="shared" si="9"/>
        <v>26</v>
      </c>
      <c r="F44" s="51">
        <v>22160</v>
      </c>
      <c r="G44" s="24">
        <f t="shared" si="0"/>
        <v>-9.702166064981952</v>
      </c>
      <c r="H44" s="62">
        <v>124572</v>
      </c>
      <c r="I44" s="51">
        <f t="shared" si="10"/>
        <v>25</v>
      </c>
      <c r="J44" s="62">
        <v>131380</v>
      </c>
      <c r="K44" s="24">
        <f t="shared" si="1"/>
        <v>-5.181915055564019</v>
      </c>
      <c r="L44" s="51">
        <v>3548663</v>
      </c>
      <c r="M44" s="51">
        <f t="shared" si="11"/>
        <v>27</v>
      </c>
      <c r="N44" s="51">
        <v>3557428</v>
      </c>
      <c r="O44" s="25">
        <f t="shared" si="2"/>
        <v>-0.24638587204013618</v>
      </c>
      <c r="P44" s="49">
        <v>3864</v>
      </c>
      <c r="Q44" s="62">
        <f t="shared" si="12"/>
        <v>27</v>
      </c>
      <c r="R44" s="62">
        <v>4096</v>
      </c>
      <c r="S44" s="24">
        <f t="shared" si="3"/>
        <v>-5.6640625</v>
      </c>
      <c r="T44" s="62">
        <v>30479</v>
      </c>
      <c r="U44" s="62">
        <f t="shared" si="13"/>
        <v>28</v>
      </c>
      <c r="V44" s="62">
        <v>32210</v>
      </c>
      <c r="W44" s="24">
        <f t="shared" si="4"/>
        <v>-5.3741074200558785</v>
      </c>
      <c r="X44" s="62">
        <v>2063072</v>
      </c>
      <c r="Y44" s="62">
        <f t="shared" si="14"/>
        <v>28</v>
      </c>
      <c r="Z44" s="62">
        <v>2019039</v>
      </c>
      <c r="AA44" s="25">
        <f t="shared" si="5"/>
        <v>2.1808890269083463</v>
      </c>
      <c r="AB44" s="49">
        <v>16146</v>
      </c>
      <c r="AC44" s="62">
        <f t="shared" si="15"/>
        <v>26</v>
      </c>
      <c r="AD44" s="62">
        <v>18064</v>
      </c>
      <c r="AE44" s="24">
        <f t="shared" si="6"/>
        <v>-10.617803365810445</v>
      </c>
      <c r="AF44" s="62">
        <v>94093</v>
      </c>
      <c r="AG44" s="62">
        <f t="shared" si="16"/>
        <v>25</v>
      </c>
      <c r="AH44" s="62">
        <v>99170</v>
      </c>
      <c r="AI44" s="24">
        <f t="shared" si="7"/>
        <v>-5.119491781788838</v>
      </c>
      <c r="AJ44" s="62">
        <v>1485591</v>
      </c>
      <c r="AK44" s="62">
        <f t="shared" si="17"/>
        <v>25</v>
      </c>
      <c r="AL44" s="62">
        <v>1538389</v>
      </c>
      <c r="AM44" s="26">
        <f t="shared" si="8"/>
        <v>-3.432031820300324</v>
      </c>
    </row>
    <row r="45" spans="2:39" ht="32.25" customHeight="1">
      <c r="B45" s="8"/>
      <c r="C45" s="66" t="s">
        <v>47</v>
      </c>
      <c r="D45" s="43">
        <v>10982</v>
      </c>
      <c r="E45" s="44">
        <f t="shared" si="9"/>
        <v>45</v>
      </c>
      <c r="F45" s="45">
        <v>12512</v>
      </c>
      <c r="G45" s="18">
        <f t="shared" si="0"/>
        <v>-12.228260869565219</v>
      </c>
      <c r="H45" s="60">
        <v>62825</v>
      </c>
      <c r="I45" s="45">
        <f t="shared" si="10"/>
        <v>45</v>
      </c>
      <c r="J45" s="60">
        <v>67465</v>
      </c>
      <c r="K45" s="18">
        <f t="shared" si="1"/>
        <v>-6.877640257911509</v>
      </c>
      <c r="L45" s="45">
        <v>1661534</v>
      </c>
      <c r="M45" s="45">
        <f t="shared" si="11"/>
        <v>44</v>
      </c>
      <c r="N45" s="45">
        <v>1762088</v>
      </c>
      <c r="O45" s="19">
        <f t="shared" si="2"/>
        <v>-5.70652544027314</v>
      </c>
      <c r="P45" s="43">
        <v>1981</v>
      </c>
      <c r="Q45" s="60">
        <f t="shared" si="12"/>
        <v>43</v>
      </c>
      <c r="R45" s="60">
        <v>2208</v>
      </c>
      <c r="S45" s="18">
        <f t="shared" si="3"/>
        <v>-10.28079710144928</v>
      </c>
      <c r="T45" s="60">
        <v>16291</v>
      </c>
      <c r="U45" s="60">
        <f t="shared" si="13"/>
        <v>43</v>
      </c>
      <c r="V45" s="60">
        <v>18385</v>
      </c>
      <c r="W45" s="18">
        <f t="shared" si="4"/>
        <v>-11.389719880337239</v>
      </c>
      <c r="X45" s="60">
        <v>929526</v>
      </c>
      <c r="Y45" s="60">
        <f t="shared" si="14"/>
        <v>43</v>
      </c>
      <c r="Z45" s="60">
        <v>1011172</v>
      </c>
      <c r="AA45" s="19">
        <f t="shared" si="5"/>
        <v>-8.07439288271432</v>
      </c>
      <c r="AB45" s="43">
        <v>9001</v>
      </c>
      <c r="AC45" s="60">
        <f t="shared" si="15"/>
        <v>45</v>
      </c>
      <c r="AD45" s="60">
        <v>10304</v>
      </c>
      <c r="AE45" s="18">
        <f t="shared" si="6"/>
        <v>-12.645574534161483</v>
      </c>
      <c r="AF45" s="60">
        <v>46534</v>
      </c>
      <c r="AG45" s="60">
        <f t="shared" si="16"/>
        <v>45</v>
      </c>
      <c r="AH45" s="60">
        <v>49080</v>
      </c>
      <c r="AI45" s="18">
        <f t="shared" si="7"/>
        <v>-5.187449062754695</v>
      </c>
      <c r="AJ45" s="60">
        <v>732009</v>
      </c>
      <c r="AK45" s="60">
        <f t="shared" si="17"/>
        <v>45</v>
      </c>
      <c r="AL45" s="60">
        <v>750917</v>
      </c>
      <c r="AM45" s="20">
        <f t="shared" si="8"/>
        <v>-2.517988006663856</v>
      </c>
    </row>
    <row r="46" spans="2:39" ht="32.25" customHeight="1">
      <c r="B46" s="8"/>
      <c r="C46" s="67" t="s">
        <v>48</v>
      </c>
      <c r="D46" s="46">
        <v>13983</v>
      </c>
      <c r="E46" s="47">
        <f t="shared" si="9"/>
        <v>39</v>
      </c>
      <c r="F46" s="48">
        <v>15369</v>
      </c>
      <c r="G46" s="21">
        <f t="shared" si="0"/>
        <v>-9.018153425727121</v>
      </c>
      <c r="H46" s="61">
        <v>93172</v>
      </c>
      <c r="I46" s="48">
        <f t="shared" si="10"/>
        <v>38</v>
      </c>
      <c r="J46" s="61">
        <v>99081</v>
      </c>
      <c r="K46" s="21">
        <f t="shared" si="1"/>
        <v>-5.963807389913299</v>
      </c>
      <c r="L46" s="48">
        <v>3980519</v>
      </c>
      <c r="M46" s="48">
        <f t="shared" si="11"/>
        <v>24</v>
      </c>
      <c r="N46" s="48">
        <v>3889681</v>
      </c>
      <c r="O46" s="22">
        <f t="shared" si="2"/>
        <v>2.335358606528402</v>
      </c>
      <c r="P46" s="46">
        <v>3396</v>
      </c>
      <c r="Q46" s="61">
        <f t="shared" si="12"/>
        <v>30</v>
      </c>
      <c r="R46" s="61">
        <v>3887</v>
      </c>
      <c r="S46" s="21">
        <f t="shared" si="3"/>
        <v>-12.631849755595567</v>
      </c>
      <c r="T46" s="61">
        <v>30191</v>
      </c>
      <c r="U46" s="61">
        <f t="shared" si="13"/>
        <v>29</v>
      </c>
      <c r="V46" s="61">
        <v>33668</v>
      </c>
      <c r="W46" s="21">
        <f t="shared" si="4"/>
        <v>-10.327313769751683</v>
      </c>
      <c r="X46" s="61">
        <v>2873177</v>
      </c>
      <c r="Y46" s="61">
        <f t="shared" si="14"/>
        <v>20</v>
      </c>
      <c r="Z46" s="61">
        <v>2769302</v>
      </c>
      <c r="AA46" s="22">
        <f t="shared" si="5"/>
        <v>3.7509451840211057</v>
      </c>
      <c r="AB46" s="46">
        <v>10587</v>
      </c>
      <c r="AC46" s="61">
        <f t="shared" si="15"/>
        <v>40</v>
      </c>
      <c r="AD46" s="61">
        <v>11482</v>
      </c>
      <c r="AE46" s="21">
        <f t="shared" si="6"/>
        <v>-7.7948092666782856</v>
      </c>
      <c r="AF46" s="61">
        <v>62981</v>
      </c>
      <c r="AG46" s="61">
        <f t="shared" si="16"/>
        <v>40</v>
      </c>
      <c r="AH46" s="61">
        <v>65413</v>
      </c>
      <c r="AI46" s="21">
        <f t="shared" si="7"/>
        <v>-3.7179153990797005</v>
      </c>
      <c r="AJ46" s="61">
        <v>1107342</v>
      </c>
      <c r="AK46" s="61">
        <f t="shared" si="17"/>
        <v>39</v>
      </c>
      <c r="AL46" s="61">
        <v>1120379</v>
      </c>
      <c r="AM46" s="23">
        <f t="shared" si="8"/>
        <v>-1.1636240950606833</v>
      </c>
    </row>
    <row r="47" spans="2:39" ht="32.25" customHeight="1">
      <c r="B47" s="8"/>
      <c r="C47" s="67" t="s">
        <v>49</v>
      </c>
      <c r="D47" s="46">
        <v>19600</v>
      </c>
      <c r="E47" s="47">
        <f t="shared" si="9"/>
        <v>27</v>
      </c>
      <c r="F47" s="48">
        <v>22028</v>
      </c>
      <c r="G47" s="21">
        <f t="shared" si="0"/>
        <v>-11.022335209733072</v>
      </c>
      <c r="H47" s="61">
        <v>119974</v>
      </c>
      <c r="I47" s="48">
        <f t="shared" si="10"/>
        <v>26</v>
      </c>
      <c r="J47" s="61">
        <v>128642</v>
      </c>
      <c r="K47" s="21">
        <f t="shared" si="1"/>
        <v>-6.738079320906081</v>
      </c>
      <c r="L47" s="48">
        <v>3537416</v>
      </c>
      <c r="M47" s="48">
        <f t="shared" si="11"/>
        <v>28</v>
      </c>
      <c r="N47" s="48">
        <v>3803532</v>
      </c>
      <c r="O47" s="22">
        <f t="shared" si="2"/>
        <v>-6.996549522917121</v>
      </c>
      <c r="P47" s="46">
        <v>4131</v>
      </c>
      <c r="Q47" s="61">
        <f t="shared" si="12"/>
        <v>24</v>
      </c>
      <c r="R47" s="61">
        <v>4601</v>
      </c>
      <c r="S47" s="21">
        <f t="shared" si="3"/>
        <v>-10.215170615083679</v>
      </c>
      <c r="T47" s="61">
        <v>34035</v>
      </c>
      <c r="U47" s="61">
        <f t="shared" si="13"/>
        <v>25</v>
      </c>
      <c r="V47" s="61">
        <v>37422</v>
      </c>
      <c r="W47" s="21">
        <f t="shared" si="4"/>
        <v>-9.050825717492387</v>
      </c>
      <c r="X47" s="61">
        <v>2172001</v>
      </c>
      <c r="Y47" s="61">
        <f t="shared" si="14"/>
        <v>26</v>
      </c>
      <c r="Z47" s="61">
        <v>2372395</v>
      </c>
      <c r="AA47" s="22">
        <f t="shared" si="5"/>
        <v>-8.446907028551323</v>
      </c>
      <c r="AB47" s="46">
        <v>15469</v>
      </c>
      <c r="AC47" s="61">
        <f t="shared" si="15"/>
        <v>27</v>
      </c>
      <c r="AD47" s="61">
        <v>17427</v>
      </c>
      <c r="AE47" s="21">
        <f t="shared" si="6"/>
        <v>-11.235439260916962</v>
      </c>
      <c r="AF47" s="61">
        <v>85939</v>
      </c>
      <c r="AG47" s="61">
        <f t="shared" si="16"/>
        <v>28</v>
      </c>
      <c r="AH47" s="61">
        <v>91220</v>
      </c>
      <c r="AI47" s="21">
        <f t="shared" si="7"/>
        <v>-5.789300591975447</v>
      </c>
      <c r="AJ47" s="61">
        <v>1365415</v>
      </c>
      <c r="AK47" s="61">
        <f t="shared" si="17"/>
        <v>28</v>
      </c>
      <c r="AL47" s="61">
        <v>1431137</v>
      </c>
      <c r="AM47" s="23">
        <f t="shared" si="8"/>
        <v>-4.592292701537303</v>
      </c>
    </row>
    <row r="48" spans="2:39" ht="32.25" customHeight="1">
      <c r="B48" s="8"/>
      <c r="C48" s="67" t="s">
        <v>50</v>
      </c>
      <c r="D48" s="46">
        <v>11702</v>
      </c>
      <c r="E48" s="47">
        <f t="shared" si="9"/>
        <v>43</v>
      </c>
      <c r="F48" s="48">
        <v>12539</v>
      </c>
      <c r="G48" s="21">
        <f t="shared" si="0"/>
        <v>-6.675173458808516</v>
      </c>
      <c r="H48" s="61">
        <v>66062</v>
      </c>
      <c r="I48" s="48">
        <f t="shared" si="10"/>
        <v>44</v>
      </c>
      <c r="J48" s="61">
        <v>70378</v>
      </c>
      <c r="K48" s="21">
        <f t="shared" si="1"/>
        <v>-6.132598255136543</v>
      </c>
      <c r="L48" s="48">
        <v>1593153</v>
      </c>
      <c r="M48" s="48">
        <f t="shared" si="11"/>
        <v>45</v>
      </c>
      <c r="N48" s="48">
        <v>1664090</v>
      </c>
      <c r="O48" s="22">
        <f t="shared" si="2"/>
        <v>-4.2628103047311185</v>
      </c>
      <c r="P48" s="46">
        <v>1924</v>
      </c>
      <c r="Q48" s="61">
        <f t="shared" si="12"/>
        <v>45</v>
      </c>
      <c r="R48" s="61">
        <v>2194</v>
      </c>
      <c r="S48" s="21">
        <f t="shared" si="3"/>
        <v>-12.30628988149499</v>
      </c>
      <c r="T48" s="61">
        <v>15213</v>
      </c>
      <c r="U48" s="61">
        <f t="shared" si="13"/>
        <v>45</v>
      </c>
      <c r="V48" s="61">
        <v>17957</v>
      </c>
      <c r="W48" s="21">
        <f t="shared" si="4"/>
        <v>-15.280948933563508</v>
      </c>
      <c r="X48" s="61">
        <v>843794</v>
      </c>
      <c r="Y48" s="61">
        <f t="shared" si="14"/>
        <v>45</v>
      </c>
      <c r="Z48" s="61">
        <v>892347</v>
      </c>
      <c r="AA48" s="22">
        <f t="shared" si="5"/>
        <v>-5.441044795354273</v>
      </c>
      <c r="AB48" s="46">
        <v>9778</v>
      </c>
      <c r="AC48" s="61">
        <f t="shared" si="15"/>
        <v>41</v>
      </c>
      <c r="AD48" s="61">
        <v>10345</v>
      </c>
      <c r="AE48" s="21">
        <f t="shared" si="6"/>
        <v>-5.480908651522469</v>
      </c>
      <c r="AF48" s="61">
        <v>50849</v>
      </c>
      <c r="AG48" s="61">
        <f t="shared" si="16"/>
        <v>44</v>
      </c>
      <c r="AH48" s="61">
        <v>52421</v>
      </c>
      <c r="AI48" s="21">
        <f t="shared" si="7"/>
        <v>-2.998798191564447</v>
      </c>
      <c r="AJ48" s="61">
        <v>749359</v>
      </c>
      <c r="AK48" s="61">
        <f t="shared" si="17"/>
        <v>44</v>
      </c>
      <c r="AL48" s="61">
        <v>771743</v>
      </c>
      <c r="AM48" s="23">
        <f t="shared" si="8"/>
        <v>-2.900447428742467</v>
      </c>
    </row>
    <row r="49" spans="2:39" ht="32.25" customHeight="1">
      <c r="B49" s="8"/>
      <c r="C49" s="68" t="s">
        <v>51</v>
      </c>
      <c r="D49" s="49">
        <v>64043</v>
      </c>
      <c r="E49" s="50">
        <f t="shared" si="9"/>
        <v>5</v>
      </c>
      <c r="F49" s="51">
        <v>69401</v>
      </c>
      <c r="G49" s="24">
        <f t="shared" si="0"/>
        <v>-7.720349850866697</v>
      </c>
      <c r="H49" s="62">
        <v>479210</v>
      </c>
      <c r="I49" s="51">
        <f t="shared" si="10"/>
        <v>5</v>
      </c>
      <c r="J49" s="62">
        <v>499221</v>
      </c>
      <c r="K49" s="24">
        <f t="shared" si="1"/>
        <v>-4.008445157555471</v>
      </c>
      <c r="L49" s="51">
        <v>22126399</v>
      </c>
      <c r="M49" s="51">
        <f t="shared" si="11"/>
        <v>4</v>
      </c>
      <c r="N49" s="51">
        <v>21690145</v>
      </c>
      <c r="O49" s="25">
        <f t="shared" si="2"/>
        <v>2.011300523809311</v>
      </c>
      <c r="P49" s="49">
        <v>15385</v>
      </c>
      <c r="Q49" s="62">
        <f t="shared" si="12"/>
        <v>4</v>
      </c>
      <c r="R49" s="62">
        <v>16716</v>
      </c>
      <c r="S49" s="24">
        <f t="shared" si="3"/>
        <v>-7.962431203637237</v>
      </c>
      <c r="T49" s="62">
        <v>162624</v>
      </c>
      <c r="U49" s="62">
        <f t="shared" si="13"/>
        <v>4</v>
      </c>
      <c r="V49" s="62">
        <v>172705</v>
      </c>
      <c r="W49" s="24">
        <f t="shared" si="4"/>
        <v>-5.837121102457957</v>
      </c>
      <c r="X49" s="62">
        <v>16770215</v>
      </c>
      <c r="Y49" s="62">
        <f t="shared" si="14"/>
        <v>4</v>
      </c>
      <c r="Z49" s="62">
        <v>16361216</v>
      </c>
      <c r="AA49" s="25">
        <f t="shared" si="5"/>
        <v>2.499808082724414</v>
      </c>
      <c r="AB49" s="49">
        <v>48658</v>
      </c>
      <c r="AC49" s="62">
        <f t="shared" si="15"/>
        <v>6</v>
      </c>
      <c r="AD49" s="62">
        <v>52685</v>
      </c>
      <c r="AE49" s="24">
        <f t="shared" si="6"/>
        <v>-7.643541805067855</v>
      </c>
      <c r="AF49" s="62">
        <v>316586</v>
      </c>
      <c r="AG49" s="62">
        <f t="shared" si="16"/>
        <v>9</v>
      </c>
      <c r="AH49" s="62">
        <v>326516</v>
      </c>
      <c r="AI49" s="24">
        <f t="shared" si="7"/>
        <v>-3.0411985936370627</v>
      </c>
      <c r="AJ49" s="62">
        <v>5356185</v>
      </c>
      <c r="AK49" s="62">
        <f t="shared" si="17"/>
        <v>9</v>
      </c>
      <c r="AL49" s="62">
        <v>5328929</v>
      </c>
      <c r="AM49" s="26">
        <f t="shared" si="8"/>
        <v>0.511472380285042</v>
      </c>
    </row>
    <row r="50" spans="2:39" ht="32.25" customHeight="1">
      <c r="B50" s="8"/>
      <c r="C50" s="66" t="s">
        <v>52</v>
      </c>
      <c r="D50" s="43">
        <v>11969</v>
      </c>
      <c r="E50" s="44">
        <f t="shared" si="9"/>
        <v>42</v>
      </c>
      <c r="F50" s="45">
        <v>12657</v>
      </c>
      <c r="G50" s="18">
        <f t="shared" si="0"/>
        <v>-5.435727265544756</v>
      </c>
      <c r="H50" s="60">
        <v>71221</v>
      </c>
      <c r="I50" s="45">
        <f t="shared" si="10"/>
        <v>42</v>
      </c>
      <c r="J50" s="60">
        <v>72955</v>
      </c>
      <c r="K50" s="18">
        <f t="shared" si="1"/>
        <v>-2.376807621136308</v>
      </c>
      <c r="L50" s="45">
        <v>1835911</v>
      </c>
      <c r="M50" s="45">
        <f t="shared" si="11"/>
        <v>43</v>
      </c>
      <c r="N50" s="45">
        <v>1907941</v>
      </c>
      <c r="O50" s="19">
        <f t="shared" si="2"/>
        <v>-3.7752739733566187</v>
      </c>
      <c r="P50" s="43">
        <v>2198</v>
      </c>
      <c r="Q50" s="60">
        <f t="shared" si="12"/>
        <v>42</v>
      </c>
      <c r="R50" s="60">
        <v>2316</v>
      </c>
      <c r="S50" s="18">
        <f t="shared" si="3"/>
        <v>-5.094991364421418</v>
      </c>
      <c r="T50" s="60">
        <v>17054</v>
      </c>
      <c r="U50" s="60">
        <f t="shared" si="13"/>
        <v>42</v>
      </c>
      <c r="V50" s="60">
        <v>17911</v>
      </c>
      <c r="W50" s="18">
        <f t="shared" si="4"/>
        <v>-4.7847691362849645</v>
      </c>
      <c r="X50" s="60">
        <v>1017817</v>
      </c>
      <c r="Y50" s="60">
        <f t="shared" si="14"/>
        <v>41</v>
      </c>
      <c r="Z50" s="60">
        <v>1071342</v>
      </c>
      <c r="AA50" s="19">
        <f t="shared" si="5"/>
        <v>-4.996070349150884</v>
      </c>
      <c r="AB50" s="43">
        <v>9771</v>
      </c>
      <c r="AC50" s="60">
        <f t="shared" si="15"/>
        <v>42</v>
      </c>
      <c r="AD50" s="60">
        <v>10341</v>
      </c>
      <c r="AE50" s="18">
        <f t="shared" si="6"/>
        <v>-5.512039454598209</v>
      </c>
      <c r="AF50" s="60">
        <v>54167</v>
      </c>
      <c r="AG50" s="60">
        <f t="shared" si="16"/>
        <v>41</v>
      </c>
      <c r="AH50" s="60">
        <v>55044</v>
      </c>
      <c r="AI50" s="18">
        <f t="shared" si="7"/>
        <v>-1.5932708378751528</v>
      </c>
      <c r="AJ50" s="60">
        <v>818094</v>
      </c>
      <c r="AK50" s="60">
        <f t="shared" si="17"/>
        <v>43</v>
      </c>
      <c r="AL50" s="60">
        <v>836599</v>
      </c>
      <c r="AM50" s="20">
        <f t="shared" si="8"/>
        <v>-2.2119318813433893</v>
      </c>
    </row>
    <row r="51" spans="2:39" ht="32.25" customHeight="1">
      <c r="B51" s="8"/>
      <c r="C51" s="67" t="s">
        <v>53</v>
      </c>
      <c r="D51" s="46">
        <v>20413</v>
      </c>
      <c r="E51" s="47">
        <f t="shared" si="9"/>
        <v>25</v>
      </c>
      <c r="F51" s="48">
        <v>22624</v>
      </c>
      <c r="G51" s="21">
        <f t="shared" si="0"/>
        <v>-9.772807637906638</v>
      </c>
      <c r="H51" s="61">
        <v>118872</v>
      </c>
      <c r="I51" s="48">
        <f t="shared" si="10"/>
        <v>28</v>
      </c>
      <c r="J51" s="61">
        <v>128395</v>
      </c>
      <c r="K51" s="21">
        <f t="shared" si="1"/>
        <v>-7.416955488920905</v>
      </c>
      <c r="L51" s="48">
        <v>3024321</v>
      </c>
      <c r="M51" s="48">
        <f t="shared" si="11"/>
        <v>32</v>
      </c>
      <c r="N51" s="48">
        <v>3359017</v>
      </c>
      <c r="O51" s="22">
        <f t="shared" si="2"/>
        <v>-9.964105570171284</v>
      </c>
      <c r="P51" s="46">
        <v>3707</v>
      </c>
      <c r="Q51" s="61">
        <f t="shared" si="12"/>
        <v>28</v>
      </c>
      <c r="R51" s="61">
        <v>4180</v>
      </c>
      <c r="S51" s="21">
        <f t="shared" si="3"/>
        <v>-11.31578947368422</v>
      </c>
      <c r="T51" s="61">
        <v>29899</v>
      </c>
      <c r="U51" s="61">
        <f t="shared" si="13"/>
        <v>30</v>
      </c>
      <c r="V51" s="61">
        <v>33858</v>
      </c>
      <c r="W51" s="21">
        <f t="shared" si="4"/>
        <v>-11.692952921023092</v>
      </c>
      <c r="X51" s="61">
        <v>1636930</v>
      </c>
      <c r="Y51" s="61">
        <f t="shared" si="14"/>
        <v>32</v>
      </c>
      <c r="Z51" s="61">
        <v>1893184</v>
      </c>
      <c r="AA51" s="22">
        <f t="shared" si="5"/>
        <v>-13.535609850917822</v>
      </c>
      <c r="AB51" s="46">
        <v>16706</v>
      </c>
      <c r="AC51" s="61">
        <f t="shared" si="15"/>
        <v>25</v>
      </c>
      <c r="AD51" s="61">
        <v>18444</v>
      </c>
      <c r="AE51" s="21">
        <f t="shared" si="6"/>
        <v>-9.423118629364552</v>
      </c>
      <c r="AF51" s="61">
        <v>88973</v>
      </c>
      <c r="AG51" s="61">
        <f t="shared" si="16"/>
        <v>26</v>
      </c>
      <c r="AH51" s="61">
        <v>94537</v>
      </c>
      <c r="AI51" s="21">
        <f t="shared" si="7"/>
        <v>-5.885526301871224</v>
      </c>
      <c r="AJ51" s="61">
        <v>1387391</v>
      </c>
      <c r="AK51" s="61">
        <f t="shared" si="17"/>
        <v>27</v>
      </c>
      <c r="AL51" s="61">
        <v>1465834</v>
      </c>
      <c r="AM51" s="23">
        <f t="shared" si="8"/>
        <v>-5.351424513280492</v>
      </c>
    </row>
    <row r="52" spans="2:39" ht="32.25" customHeight="1">
      <c r="B52" s="8"/>
      <c r="C52" s="67" t="s">
        <v>54</v>
      </c>
      <c r="D52" s="46">
        <v>22976</v>
      </c>
      <c r="E52" s="47">
        <f t="shared" si="9"/>
        <v>23</v>
      </c>
      <c r="F52" s="48">
        <v>25263</v>
      </c>
      <c r="G52" s="21">
        <f t="shared" si="0"/>
        <v>-9.052764913114046</v>
      </c>
      <c r="H52" s="61">
        <v>150135</v>
      </c>
      <c r="I52" s="48">
        <f t="shared" si="10"/>
        <v>22</v>
      </c>
      <c r="J52" s="61">
        <v>160822</v>
      </c>
      <c r="K52" s="21">
        <f t="shared" si="1"/>
        <v>-6.645235104649856</v>
      </c>
      <c r="L52" s="48">
        <v>3950340</v>
      </c>
      <c r="M52" s="48">
        <f t="shared" si="11"/>
        <v>25</v>
      </c>
      <c r="N52" s="48">
        <v>4109728</v>
      </c>
      <c r="O52" s="22">
        <f t="shared" si="2"/>
        <v>-3.8783101947379492</v>
      </c>
      <c r="P52" s="46">
        <v>4170</v>
      </c>
      <c r="Q52" s="61">
        <f t="shared" si="12"/>
        <v>22</v>
      </c>
      <c r="R52" s="61">
        <v>4735</v>
      </c>
      <c r="S52" s="21">
        <f t="shared" si="3"/>
        <v>-11.932418162618802</v>
      </c>
      <c r="T52" s="61">
        <v>36478</v>
      </c>
      <c r="U52" s="61">
        <f t="shared" si="13"/>
        <v>22</v>
      </c>
      <c r="V52" s="61">
        <v>40943</v>
      </c>
      <c r="W52" s="21">
        <f t="shared" si="4"/>
        <v>-10.905405075348654</v>
      </c>
      <c r="X52" s="61">
        <v>2197646</v>
      </c>
      <c r="Y52" s="61">
        <f t="shared" si="14"/>
        <v>25</v>
      </c>
      <c r="Z52" s="61">
        <v>2321072</v>
      </c>
      <c r="AA52" s="22">
        <f t="shared" si="5"/>
        <v>-5.317629095521383</v>
      </c>
      <c r="AB52" s="46">
        <v>18806</v>
      </c>
      <c r="AC52" s="61">
        <f t="shared" si="15"/>
        <v>22</v>
      </c>
      <c r="AD52" s="61">
        <v>20528</v>
      </c>
      <c r="AE52" s="21">
        <f t="shared" si="6"/>
        <v>-8.388542478565867</v>
      </c>
      <c r="AF52" s="61">
        <v>113657</v>
      </c>
      <c r="AG52" s="61">
        <f t="shared" si="16"/>
        <v>22</v>
      </c>
      <c r="AH52" s="61">
        <v>119879</v>
      </c>
      <c r="AI52" s="21">
        <f t="shared" si="7"/>
        <v>-5.190233485431136</v>
      </c>
      <c r="AJ52" s="61">
        <v>1752693</v>
      </c>
      <c r="AK52" s="61">
        <f t="shared" si="17"/>
        <v>23</v>
      </c>
      <c r="AL52" s="61">
        <v>1788657</v>
      </c>
      <c r="AM52" s="23">
        <f t="shared" si="8"/>
        <v>-2.0106705757448253</v>
      </c>
    </row>
    <row r="53" spans="2:39" ht="32.25" customHeight="1">
      <c r="B53" s="8"/>
      <c r="C53" s="67" t="s">
        <v>55</v>
      </c>
      <c r="D53" s="46">
        <v>16218</v>
      </c>
      <c r="E53" s="47">
        <f t="shared" si="9"/>
        <v>34</v>
      </c>
      <c r="F53" s="48">
        <v>17981</v>
      </c>
      <c r="G53" s="21">
        <f t="shared" si="0"/>
        <v>-9.80479394916857</v>
      </c>
      <c r="H53" s="61">
        <v>100651</v>
      </c>
      <c r="I53" s="48">
        <f t="shared" si="10"/>
        <v>33</v>
      </c>
      <c r="J53" s="61">
        <v>104560</v>
      </c>
      <c r="K53" s="21">
        <f t="shared" si="1"/>
        <v>-3.7385233358836985</v>
      </c>
      <c r="L53" s="48">
        <v>2557027</v>
      </c>
      <c r="M53" s="48">
        <f t="shared" si="11"/>
        <v>36</v>
      </c>
      <c r="N53" s="48">
        <v>2585716</v>
      </c>
      <c r="O53" s="22">
        <f t="shared" si="2"/>
        <v>-1.1095186014241278</v>
      </c>
      <c r="P53" s="46">
        <v>3010</v>
      </c>
      <c r="Q53" s="61">
        <f t="shared" si="12"/>
        <v>34</v>
      </c>
      <c r="R53" s="61">
        <v>3468</v>
      </c>
      <c r="S53" s="21">
        <f t="shared" si="3"/>
        <v>-13.206459054209915</v>
      </c>
      <c r="T53" s="61">
        <v>23405</v>
      </c>
      <c r="U53" s="61">
        <f t="shared" si="13"/>
        <v>36</v>
      </c>
      <c r="V53" s="61">
        <v>26031</v>
      </c>
      <c r="W53" s="21">
        <f t="shared" si="4"/>
        <v>-10.087972033344855</v>
      </c>
      <c r="X53" s="61">
        <v>1347606</v>
      </c>
      <c r="Y53" s="61">
        <f t="shared" si="14"/>
        <v>36</v>
      </c>
      <c r="Z53" s="61">
        <v>1370487</v>
      </c>
      <c r="AA53" s="22">
        <f t="shared" si="5"/>
        <v>-1.6695525021397515</v>
      </c>
      <c r="AB53" s="46">
        <v>13208</v>
      </c>
      <c r="AC53" s="61">
        <f t="shared" si="15"/>
        <v>32</v>
      </c>
      <c r="AD53" s="61">
        <v>14513</v>
      </c>
      <c r="AE53" s="21">
        <f t="shared" si="6"/>
        <v>-8.991938262247643</v>
      </c>
      <c r="AF53" s="61">
        <v>77246</v>
      </c>
      <c r="AG53" s="61">
        <f t="shared" si="16"/>
        <v>33</v>
      </c>
      <c r="AH53" s="61">
        <v>78529</v>
      </c>
      <c r="AI53" s="21">
        <f t="shared" si="7"/>
        <v>-1.633791338231731</v>
      </c>
      <c r="AJ53" s="61">
        <v>1209421</v>
      </c>
      <c r="AK53" s="61">
        <f t="shared" si="17"/>
        <v>34</v>
      </c>
      <c r="AL53" s="61">
        <v>1215229</v>
      </c>
      <c r="AM53" s="23">
        <f t="shared" si="8"/>
        <v>-0.47793461150121175</v>
      </c>
    </row>
    <row r="54" spans="2:39" ht="32.25" customHeight="1">
      <c r="B54" s="8"/>
      <c r="C54" s="68" t="s">
        <v>56</v>
      </c>
      <c r="D54" s="49">
        <v>15674</v>
      </c>
      <c r="E54" s="50">
        <f t="shared" si="9"/>
        <v>35</v>
      </c>
      <c r="F54" s="51">
        <v>16795</v>
      </c>
      <c r="G54" s="24">
        <f t="shared" si="0"/>
        <v>-6.674605537362311</v>
      </c>
      <c r="H54" s="62">
        <v>95939</v>
      </c>
      <c r="I54" s="51">
        <f t="shared" si="10"/>
        <v>36</v>
      </c>
      <c r="J54" s="62">
        <v>100583</v>
      </c>
      <c r="K54" s="24">
        <f t="shared" si="1"/>
        <v>-4.61708240955231</v>
      </c>
      <c r="L54" s="51">
        <v>2586434</v>
      </c>
      <c r="M54" s="51">
        <f t="shared" si="11"/>
        <v>35</v>
      </c>
      <c r="N54" s="51">
        <v>2690352</v>
      </c>
      <c r="O54" s="25">
        <f t="shared" si="2"/>
        <v>-3.8626172337300204</v>
      </c>
      <c r="P54" s="49">
        <v>2940</v>
      </c>
      <c r="Q54" s="62">
        <f t="shared" si="12"/>
        <v>36</v>
      </c>
      <c r="R54" s="62">
        <v>3250</v>
      </c>
      <c r="S54" s="24">
        <f t="shared" si="3"/>
        <v>-9.538461538461547</v>
      </c>
      <c r="T54" s="62">
        <v>23529</v>
      </c>
      <c r="U54" s="62">
        <f t="shared" si="13"/>
        <v>35</v>
      </c>
      <c r="V54" s="62">
        <v>25821</v>
      </c>
      <c r="W54" s="24">
        <f t="shared" si="4"/>
        <v>-8.876495875450217</v>
      </c>
      <c r="X54" s="62">
        <v>1439112</v>
      </c>
      <c r="Y54" s="62">
        <f t="shared" si="14"/>
        <v>35</v>
      </c>
      <c r="Z54" s="62">
        <v>1540926</v>
      </c>
      <c r="AA54" s="25">
        <f t="shared" si="5"/>
        <v>-6.607325724921253</v>
      </c>
      <c r="AB54" s="49">
        <v>12734</v>
      </c>
      <c r="AC54" s="62">
        <f t="shared" si="15"/>
        <v>35</v>
      </c>
      <c r="AD54" s="62">
        <v>13545</v>
      </c>
      <c r="AE54" s="24">
        <f t="shared" si="6"/>
        <v>-5.9874492432632</v>
      </c>
      <c r="AF54" s="62">
        <v>72410</v>
      </c>
      <c r="AG54" s="62">
        <f t="shared" si="16"/>
        <v>36</v>
      </c>
      <c r="AH54" s="62">
        <v>74762</v>
      </c>
      <c r="AI54" s="24">
        <f t="shared" si="7"/>
        <v>-3.14598325352452</v>
      </c>
      <c r="AJ54" s="62">
        <v>1147321</v>
      </c>
      <c r="AK54" s="62">
        <f t="shared" si="17"/>
        <v>36</v>
      </c>
      <c r="AL54" s="62">
        <v>1149425</v>
      </c>
      <c r="AM54" s="26">
        <f t="shared" si="8"/>
        <v>-0.18304804576200695</v>
      </c>
    </row>
    <row r="55" spans="2:39" ht="32.25" customHeight="1">
      <c r="B55" s="8"/>
      <c r="C55" s="66" t="s">
        <v>57</v>
      </c>
      <c r="D55" s="46">
        <v>23858</v>
      </c>
      <c r="E55" s="47">
        <f t="shared" si="9"/>
        <v>21</v>
      </c>
      <c r="F55" s="48">
        <v>26158</v>
      </c>
      <c r="G55" s="21">
        <f t="shared" si="0"/>
        <v>-8.792721156051684</v>
      </c>
      <c r="H55" s="61">
        <v>140281</v>
      </c>
      <c r="I55" s="48">
        <f t="shared" si="10"/>
        <v>24</v>
      </c>
      <c r="J55" s="61">
        <v>146249</v>
      </c>
      <c r="K55" s="21">
        <f t="shared" si="1"/>
        <v>-4.0807116629857205</v>
      </c>
      <c r="L55" s="48">
        <v>4026665</v>
      </c>
      <c r="M55" s="48">
        <f t="shared" si="11"/>
        <v>23</v>
      </c>
      <c r="N55" s="48">
        <v>4233833</v>
      </c>
      <c r="O55" s="22">
        <f t="shared" si="2"/>
        <v>-4.893154737090484</v>
      </c>
      <c r="P55" s="46">
        <v>4110</v>
      </c>
      <c r="Q55" s="61">
        <f t="shared" si="12"/>
        <v>25</v>
      </c>
      <c r="R55" s="61">
        <v>4675</v>
      </c>
      <c r="S55" s="21">
        <f t="shared" si="3"/>
        <v>-12.085561497326196</v>
      </c>
      <c r="T55" s="61">
        <v>34804</v>
      </c>
      <c r="U55" s="61">
        <f t="shared" si="13"/>
        <v>23</v>
      </c>
      <c r="V55" s="61">
        <v>38215</v>
      </c>
      <c r="W55" s="21">
        <f t="shared" si="4"/>
        <v>-8.925814470757558</v>
      </c>
      <c r="X55" s="61">
        <v>2420157</v>
      </c>
      <c r="Y55" s="61">
        <f t="shared" si="14"/>
        <v>24</v>
      </c>
      <c r="Z55" s="61">
        <v>2583678</v>
      </c>
      <c r="AA55" s="22">
        <f t="shared" si="5"/>
        <v>-6.329000750093471</v>
      </c>
      <c r="AB55" s="46">
        <v>19748</v>
      </c>
      <c r="AC55" s="61">
        <f t="shared" si="15"/>
        <v>19</v>
      </c>
      <c r="AD55" s="61">
        <v>21483</v>
      </c>
      <c r="AE55" s="21">
        <f t="shared" si="6"/>
        <v>-8.076153237443563</v>
      </c>
      <c r="AF55" s="61">
        <v>105477</v>
      </c>
      <c r="AG55" s="61">
        <f t="shared" si="16"/>
        <v>24</v>
      </c>
      <c r="AH55" s="61">
        <v>108034</v>
      </c>
      <c r="AI55" s="21">
        <f t="shared" si="7"/>
        <v>-2.3668474739433947</v>
      </c>
      <c r="AJ55" s="61">
        <v>1606508</v>
      </c>
      <c r="AK55" s="61">
        <f t="shared" si="17"/>
        <v>24</v>
      </c>
      <c r="AL55" s="61">
        <v>1650156</v>
      </c>
      <c r="AM55" s="23">
        <f t="shared" si="8"/>
        <v>-2.645083252734892</v>
      </c>
    </row>
    <row r="56" spans="2:39" ht="32.25" customHeight="1">
      <c r="B56" s="9"/>
      <c r="C56" s="70" t="s">
        <v>58</v>
      </c>
      <c r="D56" s="55">
        <v>17926</v>
      </c>
      <c r="E56" s="56">
        <f t="shared" si="9"/>
        <v>29</v>
      </c>
      <c r="F56" s="57">
        <v>19320</v>
      </c>
      <c r="G56" s="27">
        <f t="shared" si="0"/>
        <v>-7.215320910973091</v>
      </c>
      <c r="H56" s="64">
        <v>107623</v>
      </c>
      <c r="I56" s="57">
        <f t="shared" si="10"/>
        <v>31</v>
      </c>
      <c r="J56" s="64">
        <v>110759</v>
      </c>
      <c r="K56" s="27">
        <f t="shared" si="1"/>
        <v>-2.8313726198322513</v>
      </c>
      <c r="L56" s="57">
        <v>2605252</v>
      </c>
      <c r="M56" s="57">
        <f t="shared" si="11"/>
        <v>34</v>
      </c>
      <c r="N56" s="57">
        <v>2485060</v>
      </c>
      <c r="O56" s="28">
        <f t="shared" si="2"/>
        <v>4.836583422533053</v>
      </c>
      <c r="P56" s="55">
        <v>2956</v>
      </c>
      <c r="Q56" s="64">
        <f t="shared" si="12"/>
        <v>35</v>
      </c>
      <c r="R56" s="64">
        <v>3297</v>
      </c>
      <c r="S56" s="27">
        <f t="shared" si="3"/>
        <v>-10.342735820442826</v>
      </c>
      <c r="T56" s="64">
        <v>27570</v>
      </c>
      <c r="U56" s="64">
        <f t="shared" si="13"/>
        <v>32</v>
      </c>
      <c r="V56" s="64">
        <v>30566</v>
      </c>
      <c r="W56" s="27">
        <f t="shared" si="4"/>
        <v>-9.80174049597592</v>
      </c>
      <c r="X56" s="64">
        <v>1497409</v>
      </c>
      <c r="Y56" s="64">
        <f t="shared" si="14"/>
        <v>33</v>
      </c>
      <c r="Z56" s="64">
        <v>1469271</v>
      </c>
      <c r="AA56" s="28">
        <f t="shared" si="5"/>
        <v>1.9150993928281395</v>
      </c>
      <c r="AB56" s="55">
        <v>14970</v>
      </c>
      <c r="AC56" s="64">
        <f t="shared" si="15"/>
        <v>29</v>
      </c>
      <c r="AD56" s="64">
        <v>16023</v>
      </c>
      <c r="AE56" s="27">
        <f t="shared" si="6"/>
        <v>-6.571803033139872</v>
      </c>
      <c r="AF56" s="64">
        <v>80053</v>
      </c>
      <c r="AG56" s="64">
        <f t="shared" si="16"/>
        <v>31</v>
      </c>
      <c r="AH56" s="64">
        <v>80193</v>
      </c>
      <c r="AI56" s="27">
        <f t="shared" si="7"/>
        <v>-0.17457882857605966</v>
      </c>
      <c r="AJ56" s="64">
        <v>1107843</v>
      </c>
      <c r="AK56" s="64">
        <f t="shared" si="17"/>
        <v>38</v>
      </c>
      <c r="AL56" s="64">
        <v>1015790</v>
      </c>
      <c r="AM56" s="29">
        <f t="shared" si="8"/>
        <v>9.062207739788747</v>
      </c>
    </row>
  </sheetData>
  <mergeCells count="16">
    <mergeCell ref="P7:S7"/>
    <mergeCell ref="T7:W7"/>
    <mergeCell ref="X7:AA7"/>
    <mergeCell ref="AH2:AL2"/>
    <mergeCell ref="AB7:AE7"/>
    <mergeCell ref="AF7:AI7"/>
    <mergeCell ref="AJ7:AM7"/>
    <mergeCell ref="AB6:AM6"/>
    <mergeCell ref="D7:G7"/>
    <mergeCell ref="H7:K7"/>
    <mergeCell ref="L7:O7"/>
    <mergeCell ref="D5:O5"/>
    <mergeCell ref="B6:C6"/>
    <mergeCell ref="P6:S6"/>
    <mergeCell ref="T6:AA6"/>
    <mergeCell ref="D3:X3"/>
  </mergeCells>
  <printOptions/>
  <pageMargins left="1.47" right="0.7874015748031497" top="1.01" bottom="0.7874015748031497" header="0.3937007874015748" footer="0.3937007874015748"/>
  <pageSetup fitToWidth="2" horizontalDpi="1200" verticalDpi="1200" orientation="landscape" paperSize="8" scale="3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商工係</dc:creator>
  <cp:keywords/>
  <dc:description/>
  <cp:lastModifiedBy>商工係</cp:lastModifiedBy>
  <cp:lastPrinted>2009-01-27T00:20:29Z</cp:lastPrinted>
  <dcterms:created xsi:type="dcterms:W3CDTF">2006-03-07T07:12:43Z</dcterms:created>
  <dcterms:modified xsi:type="dcterms:W3CDTF">2009-02-16T04:34:18Z</dcterms:modified>
  <cp:category/>
  <cp:version/>
  <cp:contentType/>
  <cp:contentStatus/>
</cp:coreProperties>
</file>