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875" activeTab="0"/>
  </bookViews>
  <sheets>
    <sheet name="第11表" sheetId="1" r:id="rId1"/>
  </sheets>
  <definedNames>
    <definedName name="産業" localSheetId="0">'第11表'!$A$12:$D$68</definedName>
    <definedName name="産業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<sst xmlns="http://schemas.openxmlformats.org/spreadsheetml/2006/main" count="158" uniqueCount="89">
  <si>
    <t>49　各種商品卸売業</t>
  </si>
  <si>
    <t>491　各種商品卸売業</t>
  </si>
  <si>
    <t>50　繊維・衣服等卸売業</t>
  </si>
  <si>
    <t>501　繊維品卸売業（衣服、身の回り品を除く）</t>
  </si>
  <si>
    <t>502　衣服・身の回り品卸売業</t>
  </si>
  <si>
    <t>51　飲食料品卸売業</t>
  </si>
  <si>
    <t>511　農畜産物・水産物卸売業</t>
  </si>
  <si>
    <t>512　食料・飲料卸売業</t>
  </si>
  <si>
    <t>52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</si>
  <si>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</si>
  <si>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</si>
  <si>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</si>
  <si>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</si>
  <si>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53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</si>
  <si>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</si>
  <si>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</si>
  <si>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</si>
  <si>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</si>
  <si>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54　その他の卸売業</t>
  </si>
  <si>
    <t>541　家具・建具・じゅう器等卸売業</t>
  </si>
  <si>
    <t>542　医薬品・化粧品等卸売業</t>
  </si>
  <si>
    <t>549　他に分類されない卸売業</t>
  </si>
  <si>
    <t>55　各種商品小売業</t>
  </si>
  <si>
    <t>551　百貨店、総合スーパー</t>
  </si>
  <si>
    <t>559　その他の各種商品小売業（従業者が常時50人未満のもの）</t>
  </si>
  <si>
    <t>56　織物・衣服・身の回り品小売業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</si>
  <si>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</si>
  <si>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</si>
  <si>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</si>
  <si>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</si>
  <si>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</si>
  <si>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　飲食料品小売業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</si>
  <si>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</si>
  <si>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</si>
  <si>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</si>
  <si>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</si>
  <si>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</si>
  <si>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</si>
  <si>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</si>
  <si>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その他の飲食料品小売業</t>
  </si>
  <si>
    <t>58　自動車・自転車小売業</t>
  </si>
  <si>
    <t>581　自動車小売業</t>
  </si>
  <si>
    <t>582　自転車小売業</t>
  </si>
  <si>
    <t>59　家具・じゅう器・機械器具小売業</t>
  </si>
  <si>
    <t>591　家具・建具・畳小売業</t>
  </si>
  <si>
    <t>592　機械器具小売業</t>
  </si>
  <si>
    <t>599　その他の小売業</t>
  </si>
  <si>
    <t>60　その他の小売業</t>
  </si>
  <si>
    <t>601　医薬品・化粧品小売業</t>
  </si>
  <si>
    <t>602　農耕用品小売業</t>
  </si>
  <si>
    <t>604　書籍・文房具小売業</t>
  </si>
  <si>
    <t>605　スポーツ用品・がん具・娯楽用品・楽器小売業</t>
  </si>
  <si>
    <t>606　写真機・写真材料小売業</t>
  </si>
  <si>
    <t>609　他に分類されない小売業</t>
  </si>
  <si>
    <t>卸売業計</t>
  </si>
  <si>
    <t>小売業計</t>
  </si>
  <si>
    <t>合　　計</t>
  </si>
  <si>
    <t>603　燃料小売業</t>
  </si>
  <si>
    <t>前回比</t>
  </si>
  <si>
    <t>16年</t>
  </si>
  <si>
    <t>１事業所当たり従業者数</t>
  </si>
  <si>
    <t>１事業所当たり年間商品販売額</t>
  </si>
  <si>
    <t>１事業所当たり売場面積</t>
  </si>
  <si>
    <t>人</t>
  </si>
  <si>
    <t>万円</t>
  </si>
  <si>
    <t>607　時計・眼鏡・光学機械小売業</t>
  </si>
  <si>
    <t>19年</t>
  </si>
  <si>
    <t>-</t>
  </si>
  <si>
    <t>産業分類小分類</t>
  </si>
  <si>
    <t>注１：「１事業所当たり売場面積」には、売場面積の無い事業所を含まない。</t>
  </si>
  <si>
    <t>注２：「１事業所当たり従業者数」は、パート・アルバイト等について８時間換算していない従業者数で算出している。</t>
  </si>
  <si>
    <t>％</t>
  </si>
  <si>
    <t>％</t>
  </si>
  <si>
    <t>㎡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</si>
  <si>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</si>
  <si>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</si>
  <si>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</si>
  <si>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</si>
  <si>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</si>
  <si>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</si>
  <si>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</si>
  <si>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</si>
  <si>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</si>
  <si>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</si>
  <si>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</si>
  <si>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</si>
  <si>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</si>
  <si>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</si>
  <si>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第11表　産業分類小分類別、年次別１事業所当たり従業者数、１事業所当たり年間商品販売額、１事業所当たり売場面積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</si>
</sst>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0.0_ "/>
    <numFmt numFmtId="180" formatCode="#,##0.0_ "/>
    <numFmt numFmtId="181" formatCode="0;&quot;▲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0" fillId="0" borderId="6" xfId="0" applyNumberFormat="1" applyFill="1" applyBorder="1" applyAlignment="1">
      <alignment horizontal="left"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vertical="top"/>
    </xf>
    <xf numFmtId="180" fontId="0" fillId="0" borderId="0" xfId="0" applyNumberFormat="1" applyFont="1" applyFill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25" xfId="0" applyNumberFormat="1" applyFill="1" applyBorder="1" applyAlignment="1">
      <alignment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vertical="center"/>
    </xf>
    <xf numFmtId="0" fontId="4" fillId="0" borderId="26" xfId="0" applyNumberFormat="1" applyFont="1" applyFill="1" applyBorder="1" applyAlignment="1">
      <alignment horizontal="right" vertical="center"/>
    </xf>
    <xf numFmtId="0" fontId="0" fillId="0" borderId="28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vertical="center"/>
    </xf>
    <xf numFmtId="180" fontId="0" fillId="0" borderId="33" xfId="0" applyNumberFormat="1" applyFill="1" applyBorder="1" applyAlignment="1">
      <alignment horizontal="right" vertical="center"/>
    </xf>
    <xf numFmtId="0" fontId="6" fillId="0" borderId="34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0" fontId="4" fillId="0" borderId="36" xfId="0" applyNumberFormat="1" applyFont="1" applyFill="1" applyBorder="1" applyAlignment="1">
      <alignment vertical="center"/>
    </xf>
    <xf numFmtId="180" fontId="0" fillId="0" borderId="37" xfId="0" applyNumberFormat="1" applyFill="1" applyBorder="1" applyAlignment="1">
      <alignment horizontal="right" vertical="center"/>
    </xf>
    <xf numFmtId="178" fontId="0" fillId="0" borderId="29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4" fillId="0" borderId="39" xfId="0" applyNumberFormat="1" applyFon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43" xfId="0" applyNumberFormat="1" applyFont="1" applyBorder="1" applyAlignment="1">
      <alignment vertical="center"/>
    </xf>
    <xf numFmtId="178" fontId="5" fillId="0" borderId="43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0" borderId="51" xfId="0" applyNumberFormat="1" applyFill="1" applyBorder="1" applyAlignment="1">
      <alignment vertical="center"/>
    </xf>
    <xf numFmtId="0" fontId="0" fillId="0" borderId="52" xfId="0" applyNumberFormat="1" applyFill="1" applyBorder="1" applyAlignment="1">
      <alignment vertical="center"/>
    </xf>
    <xf numFmtId="0" fontId="0" fillId="0" borderId="53" xfId="0" applyNumberForma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0" fillId="0" borderId="54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/>
    </xf>
    <xf numFmtId="0" fontId="0" fillId="0" borderId="58" xfId="0" applyNumberForma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left" vertical="center"/>
    </xf>
    <xf numFmtId="0" fontId="0" fillId="0" borderId="60" xfId="0" applyNumberFormat="1" applyFont="1" applyFill="1" applyBorder="1" applyAlignment="1">
      <alignment horizontal="left" vertical="center"/>
    </xf>
    <xf numFmtId="0" fontId="0" fillId="0" borderId="6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left" vertical="center"/>
    </xf>
    <xf numFmtId="0" fontId="0" fillId="0" borderId="28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tabSelected="1" workbookViewId="0" topLeftCell="A1">
      <pane xSplit="15045" topLeftCell="A1" activePane="topLeft" state="split"/>
      <selection pane="topLeft" activeCell="B3" sqref="B3:E5"/>
      <selection pane="topRight" activeCell="O1" sqref="O1"/>
    </sheetView>
  </sheetViews>
  <sheetFormatPr defaultColWidth="9.00390625" defaultRowHeight="13.5"/>
  <cols>
    <col min="1" max="1" width="2.125" style="1" customWidth="1"/>
    <col min="2" max="2" width="3.75390625" style="2" customWidth="1"/>
    <col min="3" max="3" width="3.25390625" style="2" customWidth="1"/>
    <col min="4" max="4" width="22.25390625" style="2" customWidth="1"/>
    <col min="5" max="5" width="9.00390625" style="2" customWidth="1"/>
    <col min="6" max="11" width="9.125" style="2" bestFit="1" customWidth="1"/>
    <col min="12" max="13" width="9.375" style="2" bestFit="1" customWidth="1"/>
    <col min="14" max="14" width="9.125" style="2" bestFit="1" customWidth="1"/>
    <col min="15" max="16384" width="9.00390625" style="2" customWidth="1"/>
  </cols>
  <sheetData>
    <row r="2" spans="1:2" s="46" customFormat="1" ht="27" customHeight="1" thickBot="1">
      <c r="A2" s="45"/>
      <c r="B2" s="46" t="s">
        <v>88</v>
      </c>
    </row>
    <row r="3" spans="2:15" ht="13.5">
      <c r="B3" s="131" t="s">
        <v>68</v>
      </c>
      <c r="C3" s="122"/>
      <c r="D3" s="122"/>
      <c r="E3" s="132"/>
      <c r="F3" s="122" t="s">
        <v>60</v>
      </c>
      <c r="G3" s="122"/>
      <c r="H3" s="122"/>
      <c r="I3" s="114" t="s">
        <v>61</v>
      </c>
      <c r="J3" s="115"/>
      <c r="K3" s="116"/>
      <c r="L3" s="120" t="s">
        <v>62</v>
      </c>
      <c r="M3" s="120"/>
      <c r="N3" s="121"/>
      <c r="O3" s="12"/>
    </row>
    <row r="4" spans="2:15" ht="13.5">
      <c r="B4" s="133"/>
      <c r="C4" s="134"/>
      <c r="D4" s="134"/>
      <c r="E4" s="135"/>
      <c r="F4" s="117" t="s">
        <v>59</v>
      </c>
      <c r="G4" s="117" t="s">
        <v>66</v>
      </c>
      <c r="H4" s="6"/>
      <c r="I4" s="117" t="s">
        <v>59</v>
      </c>
      <c r="J4" s="117" t="s">
        <v>66</v>
      </c>
      <c r="K4" s="6"/>
      <c r="L4" s="117" t="s">
        <v>59</v>
      </c>
      <c r="M4" s="117" t="s">
        <v>66</v>
      </c>
      <c r="N4" s="74"/>
      <c r="O4" s="12"/>
    </row>
    <row r="5" spans="2:15" ht="13.5">
      <c r="B5" s="136"/>
      <c r="C5" s="137"/>
      <c r="D5" s="137"/>
      <c r="E5" s="138"/>
      <c r="F5" s="118"/>
      <c r="G5" s="119"/>
      <c r="H5" s="24" t="s">
        <v>58</v>
      </c>
      <c r="I5" s="118"/>
      <c r="J5" s="119"/>
      <c r="K5" s="24" t="s">
        <v>58</v>
      </c>
      <c r="L5" s="118"/>
      <c r="M5" s="119"/>
      <c r="N5" s="75" t="s">
        <v>58</v>
      </c>
      <c r="O5" s="12"/>
    </row>
    <row r="6" spans="2:15" ht="13.5">
      <c r="B6" s="76"/>
      <c r="C6" s="3"/>
      <c r="D6" s="3"/>
      <c r="E6" s="4"/>
      <c r="F6" s="21" t="s">
        <v>63</v>
      </c>
      <c r="G6" s="22" t="s">
        <v>63</v>
      </c>
      <c r="H6" s="23" t="s">
        <v>71</v>
      </c>
      <c r="I6" s="23" t="s">
        <v>64</v>
      </c>
      <c r="J6" s="22" t="s">
        <v>64</v>
      </c>
      <c r="K6" s="22" t="s">
        <v>72</v>
      </c>
      <c r="L6" s="21" t="s">
        <v>73</v>
      </c>
      <c r="M6" s="22" t="s">
        <v>73</v>
      </c>
      <c r="N6" s="77" t="s">
        <v>72</v>
      </c>
      <c r="O6" s="12"/>
    </row>
    <row r="7" spans="2:15" ht="24.75" customHeight="1">
      <c r="B7" s="144" t="s">
        <v>56</v>
      </c>
      <c r="C7" s="145"/>
      <c r="D7" s="145"/>
      <c r="E7" s="146"/>
      <c r="F7" s="33">
        <v>5.7</v>
      </c>
      <c r="G7" s="34">
        <v>5.9</v>
      </c>
      <c r="H7" s="31">
        <f>(G7/F7-1)*100</f>
        <v>3.5087719298245723</v>
      </c>
      <c r="I7" s="29">
        <v>18218</v>
      </c>
      <c r="J7" s="25">
        <v>20099</v>
      </c>
      <c r="K7" s="32">
        <f>(J7/I7-1)*100</f>
        <v>10.324953342847731</v>
      </c>
      <c r="L7" s="33">
        <v>140.8</v>
      </c>
      <c r="M7" s="106">
        <f>M9</f>
        <v>155.7</v>
      </c>
      <c r="N7" s="79">
        <f>(M7/L7-1)*100</f>
        <v>10.582386363636353</v>
      </c>
      <c r="O7" s="12"/>
    </row>
    <row r="8" spans="2:15" ht="24.75" customHeight="1">
      <c r="B8" s="78"/>
      <c r="C8" s="142" t="s">
        <v>54</v>
      </c>
      <c r="D8" s="142"/>
      <c r="E8" s="143"/>
      <c r="F8" s="33">
        <v>8.4</v>
      </c>
      <c r="G8" s="34">
        <v>8.5</v>
      </c>
      <c r="H8" s="31">
        <f>(G8/F8-1)*100</f>
        <v>1.1904761904761862</v>
      </c>
      <c r="I8" s="29">
        <v>58129.38874965191</v>
      </c>
      <c r="J8" s="25">
        <v>63740</v>
      </c>
      <c r="K8" s="32">
        <f>(J8/I8-1)*100</f>
        <v>9.651935743744922</v>
      </c>
      <c r="L8" s="66" t="s">
        <v>67</v>
      </c>
      <c r="M8" s="67" t="s">
        <v>74</v>
      </c>
      <c r="N8" s="80" t="s">
        <v>74</v>
      </c>
      <c r="O8" s="12"/>
    </row>
    <row r="9" spans="2:15" ht="24.75" customHeight="1">
      <c r="B9" s="78"/>
      <c r="C9" s="142" t="s">
        <v>55</v>
      </c>
      <c r="D9" s="142"/>
      <c r="E9" s="143"/>
      <c r="F9" s="33">
        <v>5.1</v>
      </c>
      <c r="G9" s="34">
        <v>5.3</v>
      </c>
      <c r="H9" s="31">
        <f>(G9/F9-1)*100</f>
        <v>3.9215686274509887</v>
      </c>
      <c r="I9" s="29">
        <v>8267.779019716745</v>
      </c>
      <c r="J9" s="25">
        <v>8987</v>
      </c>
      <c r="K9" s="32">
        <f>(J9/I9-1)*100</f>
        <v>8.699083255225837</v>
      </c>
      <c r="L9" s="33">
        <v>140.8</v>
      </c>
      <c r="M9" s="106">
        <f>M34</f>
        <v>155.7</v>
      </c>
      <c r="N9" s="79">
        <f>(M9/L9-1)*100</f>
        <v>10.582386363636353</v>
      </c>
      <c r="O9" s="12"/>
    </row>
    <row r="10" spans="2:15" ht="12" customHeight="1" thickBot="1">
      <c r="B10" s="78"/>
      <c r="C10" s="16"/>
      <c r="D10" s="16"/>
      <c r="E10" s="18"/>
      <c r="F10" s="26"/>
      <c r="G10" s="27"/>
      <c r="H10" s="20"/>
      <c r="I10" s="30"/>
      <c r="J10" s="27"/>
      <c r="K10" s="19"/>
      <c r="L10" s="17"/>
      <c r="M10" s="19"/>
      <c r="N10" s="81"/>
      <c r="O10" s="12"/>
    </row>
    <row r="11" spans="2:15" ht="17.25" customHeight="1" thickTop="1">
      <c r="B11" s="123" t="s">
        <v>54</v>
      </c>
      <c r="C11" s="124"/>
      <c r="D11" s="124"/>
      <c r="E11" s="125"/>
      <c r="F11" s="47">
        <v>8.4</v>
      </c>
      <c r="G11" s="48">
        <v>8.5</v>
      </c>
      <c r="H11" s="49">
        <f aca="true" t="shared" si="0" ref="H11:H42">(G11/F11-1)*100</f>
        <v>1.1904761904761862</v>
      </c>
      <c r="I11" s="50">
        <v>58129.38874965191</v>
      </c>
      <c r="J11" s="51">
        <v>63740</v>
      </c>
      <c r="K11" s="52">
        <f aca="true" t="shared" si="1" ref="K11:K42">(J11/I11-1)*100</f>
        <v>9.651935743744922</v>
      </c>
      <c r="L11" s="66" t="s">
        <v>67</v>
      </c>
      <c r="M11" s="67" t="s">
        <v>74</v>
      </c>
      <c r="N11" s="80" t="s">
        <v>74</v>
      </c>
      <c r="O11" s="12"/>
    </row>
    <row r="12" spans="2:15" ht="15.75" customHeight="1">
      <c r="B12" s="82" t="s">
        <v>0</v>
      </c>
      <c r="C12" s="5"/>
      <c r="D12" s="6"/>
      <c r="E12" s="7"/>
      <c r="F12" s="53">
        <v>8.2</v>
      </c>
      <c r="G12" s="54">
        <v>10.5</v>
      </c>
      <c r="H12" s="55">
        <f t="shared" si="0"/>
        <v>28.04878048780488</v>
      </c>
      <c r="I12" s="56">
        <v>67780.07692307692</v>
      </c>
      <c r="J12" s="57">
        <v>79646</v>
      </c>
      <c r="K12" s="55">
        <f t="shared" si="1"/>
        <v>17.506505769224233</v>
      </c>
      <c r="L12" s="68" t="s">
        <v>67</v>
      </c>
      <c r="M12" s="69" t="s">
        <v>75</v>
      </c>
      <c r="N12" s="83" t="s">
        <v>75</v>
      </c>
      <c r="O12" s="12"/>
    </row>
    <row r="13" spans="2:15" ht="13.5">
      <c r="B13" s="84"/>
      <c r="C13" s="8" t="s">
        <v>1</v>
      </c>
      <c r="D13" s="9"/>
      <c r="E13" s="10"/>
      <c r="F13" s="35">
        <v>8.2</v>
      </c>
      <c r="G13" s="36">
        <v>10.5</v>
      </c>
      <c r="H13" s="37">
        <f t="shared" si="0"/>
        <v>28.04878048780488</v>
      </c>
      <c r="I13" s="38">
        <v>67780.07692307692</v>
      </c>
      <c r="J13" s="39">
        <v>79646</v>
      </c>
      <c r="K13" s="37">
        <f t="shared" si="1"/>
        <v>17.506505769224233</v>
      </c>
      <c r="L13" s="70" t="s">
        <v>67</v>
      </c>
      <c r="M13" s="71" t="s">
        <v>75</v>
      </c>
      <c r="N13" s="85" t="s">
        <v>75</v>
      </c>
      <c r="O13" s="12"/>
    </row>
    <row r="14" spans="2:15" ht="15.75" customHeight="1">
      <c r="B14" s="86" t="s">
        <v>2</v>
      </c>
      <c r="C14" s="8"/>
      <c r="D14" s="9"/>
      <c r="E14" s="10"/>
      <c r="F14" s="58">
        <v>6.6</v>
      </c>
      <c r="G14" s="59">
        <v>6.6</v>
      </c>
      <c r="H14" s="60">
        <f t="shared" si="0"/>
        <v>0</v>
      </c>
      <c r="I14" s="61">
        <v>17781.63775510204</v>
      </c>
      <c r="J14" s="62">
        <v>21253</v>
      </c>
      <c r="K14" s="60">
        <f t="shared" si="1"/>
        <v>19.52217390044362</v>
      </c>
      <c r="L14" s="70" t="s">
        <v>67</v>
      </c>
      <c r="M14" s="71" t="s">
        <v>76</v>
      </c>
      <c r="N14" s="85" t="s">
        <v>76</v>
      </c>
      <c r="O14" s="12"/>
    </row>
    <row r="15" spans="2:15" ht="13.5">
      <c r="B15" s="87"/>
      <c r="C15" s="128" t="s">
        <v>3</v>
      </c>
      <c r="D15" s="129"/>
      <c r="E15" s="130"/>
      <c r="F15" s="35">
        <v>4</v>
      </c>
      <c r="G15" s="36">
        <v>4.4</v>
      </c>
      <c r="H15" s="37">
        <f t="shared" si="0"/>
        <v>10.000000000000009</v>
      </c>
      <c r="I15" s="38">
        <v>8577.5</v>
      </c>
      <c r="J15" s="39">
        <v>11106</v>
      </c>
      <c r="K15" s="37">
        <f t="shared" si="1"/>
        <v>29.478286213931803</v>
      </c>
      <c r="L15" s="70" t="s">
        <v>67</v>
      </c>
      <c r="M15" s="71" t="s">
        <v>77</v>
      </c>
      <c r="N15" s="85" t="s">
        <v>77</v>
      </c>
      <c r="O15" s="12"/>
    </row>
    <row r="16" spans="2:15" ht="13.5">
      <c r="B16" s="84"/>
      <c r="C16" s="8" t="s">
        <v>4</v>
      </c>
      <c r="D16" s="9"/>
      <c r="E16" s="10"/>
      <c r="F16" s="35">
        <v>7.1</v>
      </c>
      <c r="G16" s="36">
        <v>6.9</v>
      </c>
      <c r="H16" s="37">
        <f t="shared" si="0"/>
        <v>-2.8169014084506894</v>
      </c>
      <c r="I16" s="38">
        <v>19445.036144578313</v>
      </c>
      <c r="J16" s="39">
        <v>23098</v>
      </c>
      <c r="K16" s="37">
        <f t="shared" si="1"/>
        <v>18.78609958994708</v>
      </c>
      <c r="L16" s="70" t="s">
        <v>67</v>
      </c>
      <c r="M16" s="71" t="s">
        <v>78</v>
      </c>
      <c r="N16" s="85" t="s">
        <v>78</v>
      </c>
      <c r="O16" s="12"/>
    </row>
    <row r="17" spans="2:15" ht="15.75" customHeight="1">
      <c r="B17" s="86" t="s">
        <v>5</v>
      </c>
      <c r="C17" s="8"/>
      <c r="D17" s="9"/>
      <c r="E17" s="10"/>
      <c r="F17" s="58">
        <v>9.7</v>
      </c>
      <c r="G17" s="59">
        <v>9.5</v>
      </c>
      <c r="H17" s="60">
        <f t="shared" si="0"/>
        <v>-2.0618556701030855</v>
      </c>
      <c r="I17" s="61">
        <v>73439.60817941952</v>
      </c>
      <c r="J17" s="62">
        <v>60241</v>
      </c>
      <c r="K17" s="60">
        <f t="shared" si="1"/>
        <v>-17.972056913994074</v>
      </c>
      <c r="L17" s="70" t="s">
        <v>67</v>
      </c>
      <c r="M17" s="71" t="s">
        <v>74</v>
      </c>
      <c r="N17" s="85" t="s">
        <v>74</v>
      </c>
      <c r="O17" s="12"/>
    </row>
    <row r="18" spans="2:15" ht="13.5">
      <c r="B18" s="87"/>
      <c r="C18" s="8" t="s">
        <v>6</v>
      </c>
      <c r="D18" s="9"/>
      <c r="E18" s="10"/>
      <c r="F18" s="35">
        <v>9.5</v>
      </c>
      <c r="G18" s="36">
        <v>9.1</v>
      </c>
      <c r="H18" s="37">
        <f t="shared" si="0"/>
        <v>-4.210526315789476</v>
      </c>
      <c r="I18" s="38">
        <v>80965.32142857143</v>
      </c>
      <c r="J18" s="39">
        <v>51008</v>
      </c>
      <c r="K18" s="37">
        <f t="shared" si="1"/>
        <v>-37.00018835224429</v>
      </c>
      <c r="L18" s="70" t="s">
        <v>67</v>
      </c>
      <c r="M18" s="71" t="s">
        <v>79</v>
      </c>
      <c r="N18" s="85" t="s">
        <v>79</v>
      </c>
      <c r="O18" s="12"/>
    </row>
    <row r="19" spans="2:15" ht="13.5">
      <c r="B19" s="84"/>
      <c r="C19" s="8" t="s">
        <v>7</v>
      </c>
      <c r="D19" s="9"/>
      <c r="E19" s="10"/>
      <c r="F19" s="35">
        <v>9.9</v>
      </c>
      <c r="G19" s="36">
        <v>9.9</v>
      </c>
      <c r="H19" s="37">
        <f t="shared" si="0"/>
        <v>0</v>
      </c>
      <c r="I19" s="38">
        <v>67447.5710900474</v>
      </c>
      <c r="J19" s="39">
        <v>68400</v>
      </c>
      <c r="K19" s="37">
        <f t="shared" si="1"/>
        <v>1.4121026073437681</v>
      </c>
      <c r="L19" s="70" t="s">
        <v>67</v>
      </c>
      <c r="M19" s="71" t="s">
        <v>80</v>
      </c>
      <c r="N19" s="85" t="s">
        <v>80</v>
      </c>
      <c r="O19" s="12"/>
    </row>
    <row r="20" spans="2:15" ht="15.75" customHeight="1">
      <c r="B20" s="86" t="s">
        <v>8</v>
      </c>
      <c r="C20" s="8"/>
      <c r="D20" s="9"/>
      <c r="E20" s="10"/>
      <c r="F20" s="58">
        <v>8.1</v>
      </c>
      <c r="G20" s="59">
        <v>8.7</v>
      </c>
      <c r="H20" s="60">
        <f t="shared" si="0"/>
        <v>7.407407407407396</v>
      </c>
      <c r="I20" s="61">
        <v>77549.14723203769</v>
      </c>
      <c r="J20" s="62">
        <v>95415</v>
      </c>
      <c r="K20" s="60">
        <f t="shared" si="1"/>
        <v>23.038103455225922</v>
      </c>
      <c r="L20" s="70" t="s">
        <v>67</v>
      </c>
      <c r="M20" s="71" t="s">
        <v>81</v>
      </c>
      <c r="N20" s="85" t="s">
        <v>81</v>
      </c>
      <c r="O20" s="12"/>
    </row>
    <row r="21" spans="2:15" ht="13.5">
      <c r="B21" s="87"/>
      <c r="C21" s="8" t="s">
        <v>9</v>
      </c>
      <c r="D21" s="9"/>
      <c r="E21" s="10"/>
      <c r="F21" s="35">
        <v>7.5</v>
      </c>
      <c r="G21" s="36">
        <v>7.8</v>
      </c>
      <c r="H21" s="37">
        <f t="shared" si="0"/>
        <v>4.0000000000000036</v>
      </c>
      <c r="I21" s="38">
        <v>50478.15829145729</v>
      </c>
      <c r="J21" s="39">
        <v>51537</v>
      </c>
      <c r="K21" s="37">
        <f t="shared" si="1"/>
        <v>2.0976234957484685</v>
      </c>
      <c r="L21" s="70" t="s">
        <v>67</v>
      </c>
      <c r="M21" s="71" t="s">
        <v>81</v>
      </c>
      <c r="N21" s="85" t="s">
        <v>81</v>
      </c>
      <c r="O21" s="12"/>
    </row>
    <row r="22" spans="2:15" ht="13.5">
      <c r="B22" s="87"/>
      <c r="C22" s="8" t="s">
        <v>10</v>
      </c>
      <c r="D22" s="9"/>
      <c r="E22" s="10"/>
      <c r="F22" s="35">
        <v>9.4</v>
      </c>
      <c r="G22" s="36">
        <v>9.3</v>
      </c>
      <c r="H22" s="37">
        <f t="shared" si="0"/>
        <v>-1.0638297872340385</v>
      </c>
      <c r="I22" s="38">
        <v>70980.48648648648</v>
      </c>
      <c r="J22" s="39">
        <v>93338</v>
      </c>
      <c r="K22" s="37">
        <f t="shared" si="1"/>
        <v>31.498112537972013</v>
      </c>
      <c r="L22" s="70" t="s">
        <v>67</v>
      </c>
      <c r="M22" s="71" t="s">
        <v>82</v>
      </c>
      <c r="N22" s="85" t="s">
        <v>82</v>
      </c>
      <c r="O22" s="12"/>
    </row>
    <row r="23" spans="2:15" ht="13.5">
      <c r="B23" s="87"/>
      <c r="C23" s="8" t="s">
        <v>11</v>
      </c>
      <c r="D23" s="9"/>
      <c r="E23" s="10"/>
      <c r="F23" s="35">
        <v>9.8</v>
      </c>
      <c r="G23" s="36">
        <v>10.5</v>
      </c>
      <c r="H23" s="37">
        <f t="shared" si="0"/>
        <v>7.14285714285714</v>
      </c>
      <c r="I23" s="38">
        <v>171010.82914572864</v>
      </c>
      <c r="J23" s="39">
        <v>193541</v>
      </c>
      <c r="K23" s="37">
        <f t="shared" si="1"/>
        <v>13.174704179155828</v>
      </c>
      <c r="L23" s="70" t="s">
        <v>67</v>
      </c>
      <c r="M23" s="71" t="s">
        <v>83</v>
      </c>
      <c r="N23" s="85" t="s">
        <v>83</v>
      </c>
      <c r="O23" s="12"/>
    </row>
    <row r="24" spans="2:15" ht="13.5">
      <c r="B24" s="84"/>
      <c r="C24" s="8" t="s">
        <v>12</v>
      </c>
      <c r="D24" s="9"/>
      <c r="E24" s="10"/>
      <c r="F24" s="35">
        <v>5.2</v>
      </c>
      <c r="G24" s="36">
        <v>7</v>
      </c>
      <c r="H24" s="37">
        <f t="shared" si="0"/>
        <v>34.615384615384606</v>
      </c>
      <c r="I24" s="38">
        <v>11660.115384615385</v>
      </c>
      <c r="J24" s="39">
        <v>25502</v>
      </c>
      <c r="K24" s="37">
        <f t="shared" si="1"/>
        <v>118.71138628394627</v>
      </c>
      <c r="L24" s="70" t="s">
        <v>67</v>
      </c>
      <c r="M24" s="71" t="s">
        <v>82</v>
      </c>
      <c r="N24" s="85" t="s">
        <v>82</v>
      </c>
      <c r="O24" s="12"/>
    </row>
    <row r="25" spans="2:15" ht="15.75" customHeight="1">
      <c r="B25" s="86" t="s">
        <v>13</v>
      </c>
      <c r="C25" s="8"/>
      <c r="D25" s="9"/>
      <c r="E25" s="10"/>
      <c r="F25" s="58">
        <v>9</v>
      </c>
      <c r="G25" s="59">
        <v>8.9</v>
      </c>
      <c r="H25" s="60">
        <f t="shared" si="0"/>
        <v>-1.1111111111111072</v>
      </c>
      <c r="I25" s="61">
        <v>57246.86218678815</v>
      </c>
      <c r="J25" s="62">
        <v>66203</v>
      </c>
      <c r="K25" s="60">
        <f t="shared" si="1"/>
        <v>15.644766317478286</v>
      </c>
      <c r="L25" s="70" t="s">
        <v>67</v>
      </c>
      <c r="M25" s="71" t="s">
        <v>77</v>
      </c>
      <c r="N25" s="85" t="s">
        <v>77</v>
      </c>
      <c r="O25" s="12"/>
    </row>
    <row r="26" spans="2:15" ht="13.5">
      <c r="B26" s="87"/>
      <c r="C26" s="8" t="s">
        <v>14</v>
      </c>
      <c r="D26" s="9"/>
      <c r="E26" s="10"/>
      <c r="F26" s="35">
        <v>7.3</v>
      </c>
      <c r="G26" s="36">
        <v>7.3</v>
      </c>
      <c r="H26" s="37">
        <f t="shared" si="0"/>
        <v>0</v>
      </c>
      <c r="I26" s="38">
        <v>41612.36756756757</v>
      </c>
      <c r="J26" s="39">
        <v>54937</v>
      </c>
      <c r="K26" s="37">
        <f t="shared" si="1"/>
        <v>32.02084671293149</v>
      </c>
      <c r="L26" s="70" t="s">
        <v>67</v>
      </c>
      <c r="M26" s="71" t="s">
        <v>80</v>
      </c>
      <c r="N26" s="85" t="s">
        <v>80</v>
      </c>
      <c r="O26" s="12"/>
    </row>
    <row r="27" spans="2:15" ht="13.5">
      <c r="B27" s="87"/>
      <c r="C27" s="8" t="s">
        <v>15</v>
      </c>
      <c r="D27" s="9"/>
      <c r="E27" s="10"/>
      <c r="F27" s="35">
        <v>10.2</v>
      </c>
      <c r="G27" s="36">
        <v>9.5</v>
      </c>
      <c r="H27" s="37">
        <f t="shared" si="0"/>
        <v>-6.8627450980392135</v>
      </c>
      <c r="I27" s="38">
        <v>52285.50802139037</v>
      </c>
      <c r="J27" s="39">
        <v>55158</v>
      </c>
      <c r="K27" s="37">
        <f t="shared" si="1"/>
        <v>5.493858790536121</v>
      </c>
      <c r="L27" s="70" t="s">
        <v>67</v>
      </c>
      <c r="M27" s="71" t="s">
        <v>77</v>
      </c>
      <c r="N27" s="85" t="s">
        <v>77</v>
      </c>
      <c r="O27" s="12"/>
    </row>
    <row r="28" spans="2:15" ht="13.5">
      <c r="B28" s="87"/>
      <c r="C28" s="8" t="s">
        <v>16</v>
      </c>
      <c r="D28" s="9"/>
      <c r="E28" s="10"/>
      <c r="F28" s="35">
        <v>10.3</v>
      </c>
      <c r="G28" s="36">
        <v>10.8</v>
      </c>
      <c r="H28" s="37">
        <f t="shared" si="0"/>
        <v>4.854368932038833</v>
      </c>
      <c r="I28" s="38">
        <v>91168.97169811321</v>
      </c>
      <c r="J28" s="39">
        <v>116369</v>
      </c>
      <c r="K28" s="37">
        <f t="shared" si="1"/>
        <v>27.64101407804769</v>
      </c>
      <c r="L28" s="70" t="s">
        <v>67</v>
      </c>
      <c r="M28" s="71" t="s">
        <v>84</v>
      </c>
      <c r="N28" s="85" t="s">
        <v>84</v>
      </c>
      <c r="O28" s="12"/>
    </row>
    <row r="29" spans="2:15" ht="13.5">
      <c r="B29" s="84"/>
      <c r="C29" s="8" t="s">
        <v>17</v>
      </c>
      <c r="D29" s="9"/>
      <c r="E29" s="10"/>
      <c r="F29" s="35">
        <v>10.1</v>
      </c>
      <c r="G29" s="36">
        <v>10.1</v>
      </c>
      <c r="H29" s="37">
        <f t="shared" si="0"/>
        <v>0</v>
      </c>
      <c r="I29" s="38">
        <v>52852.81651376147</v>
      </c>
      <c r="J29" s="39">
        <v>52741</v>
      </c>
      <c r="K29" s="37">
        <f t="shared" si="1"/>
        <v>-0.21156207206546318</v>
      </c>
      <c r="L29" s="70" t="s">
        <v>67</v>
      </c>
      <c r="M29" s="71" t="s">
        <v>85</v>
      </c>
      <c r="N29" s="85" t="s">
        <v>85</v>
      </c>
      <c r="O29" s="12"/>
    </row>
    <row r="30" spans="2:15" ht="15.75" customHeight="1">
      <c r="B30" s="86" t="s">
        <v>18</v>
      </c>
      <c r="C30" s="8"/>
      <c r="D30" s="9"/>
      <c r="E30" s="10"/>
      <c r="F30" s="58">
        <v>7.3</v>
      </c>
      <c r="G30" s="59">
        <v>7.3</v>
      </c>
      <c r="H30" s="60">
        <f t="shared" si="0"/>
        <v>0</v>
      </c>
      <c r="I30" s="61">
        <v>36351.28093645485</v>
      </c>
      <c r="J30" s="62">
        <v>39242</v>
      </c>
      <c r="K30" s="60">
        <f t="shared" si="1"/>
        <v>7.9521793705106925</v>
      </c>
      <c r="L30" s="70" t="s">
        <v>67</v>
      </c>
      <c r="M30" s="71" t="s">
        <v>86</v>
      </c>
      <c r="N30" s="85" t="s">
        <v>86</v>
      </c>
      <c r="O30" s="12"/>
    </row>
    <row r="31" spans="2:15" ht="13.5">
      <c r="B31" s="87"/>
      <c r="C31" s="8" t="s">
        <v>19</v>
      </c>
      <c r="D31" s="9"/>
      <c r="E31" s="10"/>
      <c r="F31" s="35">
        <v>6</v>
      </c>
      <c r="G31" s="36">
        <v>5.9</v>
      </c>
      <c r="H31" s="37">
        <f t="shared" si="0"/>
        <v>-1.6666666666666607</v>
      </c>
      <c r="I31" s="38">
        <v>19293.495798319327</v>
      </c>
      <c r="J31" s="39">
        <v>19809</v>
      </c>
      <c r="K31" s="37">
        <f t="shared" si="1"/>
        <v>2.6719066729502527</v>
      </c>
      <c r="L31" s="70" t="s">
        <v>67</v>
      </c>
      <c r="M31" s="71" t="s">
        <v>76</v>
      </c>
      <c r="N31" s="85" t="s">
        <v>76</v>
      </c>
      <c r="O31" s="12"/>
    </row>
    <row r="32" spans="2:15" ht="13.5">
      <c r="B32" s="87"/>
      <c r="C32" s="8" t="s">
        <v>20</v>
      </c>
      <c r="D32" s="9"/>
      <c r="E32" s="10"/>
      <c r="F32" s="35">
        <v>8.9</v>
      </c>
      <c r="G32" s="36">
        <v>8.8</v>
      </c>
      <c r="H32" s="37">
        <f t="shared" si="0"/>
        <v>-1.1235955056179692</v>
      </c>
      <c r="I32" s="38">
        <v>61396.91139240506</v>
      </c>
      <c r="J32" s="39">
        <v>71781</v>
      </c>
      <c r="K32" s="37">
        <f t="shared" si="1"/>
        <v>16.913047207256547</v>
      </c>
      <c r="L32" s="70" t="s">
        <v>67</v>
      </c>
      <c r="M32" s="71" t="s">
        <v>87</v>
      </c>
      <c r="N32" s="85" t="s">
        <v>87</v>
      </c>
      <c r="O32" s="12"/>
    </row>
    <row r="33" spans="2:15" ht="14.25" thickBot="1">
      <c r="B33" s="88"/>
      <c r="C33" s="8" t="s">
        <v>21</v>
      </c>
      <c r="D33" s="9"/>
      <c r="E33" s="10"/>
      <c r="F33" s="40">
        <v>7.2</v>
      </c>
      <c r="G33" s="41">
        <v>7.1</v>
      </c>
      <c r="H33" s="42">
        <f t="shared" si="0"/>
        <v>-1.388888888888895</v>
      </c>
      <c r="I33" s="43">
        <v>31905.637440758295</v>
      </c>
      <c r="J33" s="44">
        <v>32664</v>
      </c>
      <c r="K33" s="42">
        <f t="shared" si="1"/>
        <v>2.376892048152346</v>
      </c>
      <c r="L33" s="72" t="s">
        <v>67</v>
      </c>
      <c r="M33" s="73" t="s">
        <v>77</v>
      </c>
      <c r="N33" s="89" t="s">
        <v>77</v>
      </c>
      <c r="O33" s="12"/>
    </row>
    <row r="34" spans="2:15" ht="17.25" customHeight="1" thickTop="1">
      <c r="B34" s="139" t="s">
        <v>55</v>
      </c>
      <c r="C34" s="140"/>
      <c r="D34" s="140"/>
      <c r="E34" s="141"/>
      <c r="F34" s="47">
        <v>5.1</v>
      </c>
      <c r="G34" s="48">
        <v>5.3</v>
      </c>
      <c r="H34" s="49">
        <f t="shared" si="0"/>
        <v>3.9215686274509887</v>
      </c>
      <c r="I34" s="63">
        <v>8267.779019716745</v>
      </c>
      <c r="J34" s="64">
        <v>8987</v>
      </c>
      <c r="K34" s="65">
        <f t="shared" si="1"/>
        <v>8.699083255225837</v>
      </c>
      <c r="L34" s="47">
        <v>140.8</v>
      </c>
      <c r="M34" s="48">
        <v>155.7</v>
      </c>
      <c r="N34" s="90">
        <f aca="true" t="shared" si="2" ref="N34:N68">(M34/L34-1)*100</f>
        <v>10.582386363636353</v>
      </c>
      <c r="O34" s="12"/>
    </row>
    <row r="35" spans="2:15" ht="15.75" customHeight="1">
      <c r="B35" s="91" t="s">
        <v>22</v>
      </c>
      <c r="C35" s="11"/>
      <c r="D35" s="12"/>
      <c r="E35" s="13"/>
      <c r="F35" s="53">
        <v>63.5</v>
      </c>
      <c r="G35" s="54">
        <v>86.6</v>
      </c>
      <c r="H35" s="55">
        <f t="shared" si="0"/>
        <v>36.3779527559055</v>
      </c>
      <c r="I35" s="56">
        <v>152769.24242424243</v>
      </c>
      <c r="J35" s="57">
        <v>221223</v>
      </c>
      <c r="K35" s="55">
        <f t="shared" si="1"/>
        <v>44.80859922422111</v>
      </c>
      <c r="L35" s="53">
        <v>3228.1</v>
      </c>
      <c r="M35" s="54">
        <v>4623.7</v>
      </c>
      <c r="N35" s="92">
        <f t="shared" si="2"/>
        <v>43.23286143551934</v>
      </c>
      <c r="O35" s="12"/>
    </row>
    <row r="36" spans="2:15" ht="13.5">
      <c r="B36" s="87"/>
      <c r="C36" s="8" t="s">
        <v>23</v>
      </c>
      <c r="D36" s="9"/>
      <c r="E36" s="10"/>
      <c r="F36" s="35">
        <v>209.7</v>
      </c>
      <c r="G36" s="36">
        <v>207.6</v>
      </c>
      <c r="H36" s="37">
        <f t="shared" si="0"/>
        <v>-1.0014306151645225</v>
      </c>
      <c r="I36" s="38">
        <v>514930.36842105264</v>
      </c>
      <c r="J36" s="39">
        <v>536879</v>
      </c>
      <c r="K36" s="37">
        <f t="shared" si="1"/>
        <v>4.262446521895602</v>
      </c>
      <c r="L36" s="35">
        <v>10767.315789473685</v>
      </c>
      <c r="M36" s="36">
        <v>11133.8</v>
      </c>
      <c r="N36" s="93">
        <f t="shared" si="2"/>
        <v>3.403672908754052</v>
      </c>
      <c r="O36" s="12"/>
    </row>
    <row r="37" spans="2:15" ht="13.5">
      <c r="B37" s="84"/>
      <c r="C37" s="126" t="s">
        <v>24</v>
      </c>
      <c r="D37" s="126"/>
      <c r="E37" s="127"/>
      <c r="F37" s="35">
        <v>4.4</v>
      </c>
      <c r="G37" s="36">
        <v>5.9</v>
      </c>
      <c r="H37" s="37">
        <f t="shared" si="0"/>
        <v>34.09090909090908</v>
      </c>
      <c r="I37" s="38">
        <v>6363.68085106383</v>
      </c>
      <c r="J37" s="39">
        <v>10787</v>
      </c>
      <c r="K37" s="37">
        <f t="shared" si="1"/>
        <v>69.5088149839682</v>
      </c>
      <c r="L37" s="35">
        <v>114.1</v>
      </c>
      <c r="M37" s="36">
        <v>283.6</v>
      </c>
      <c r="N37" s="93">
        <f t="shared" si="2"/>
        <v>148.55390008764243</v>
      </c>
      <c r="O37" s="12"/>
    </row>
    <row r="38" spans="2:15" ht="15.75" customHeight="1">
      <c r="B38" s="86" t="s">
        <v>25</v>
      </c>
      <c r="C38" s="8"/>
      <c r="D38" s="9"/>
      <c r="E38" s="10"/>
      <c r="F38" s="58">
        <v>3.2</v>
      </c>
      <c r="G38" s="59">
        <v>3.2</v>
      </c>
      <c r="H38" s="60">
        <f t="shared" si="0"/>
        <v>0</v>
      </c>
      <c r="I38" s="61">
        <v>4190.562698053418</v>
      </c>
      <c r="J38" s="62">
        <v>4400</v>
      </c>
      <c r="K38" s="60">
        <f t="shared" si="1"/>
        <v>4.997832440112848</v>
      </c>
      <c r="L38" s="58">
        <v>114.6</v>
      </c>
      <c r="M38" s="59">
        <v>121.7</v>
      </c>
      <c r="N38" s="94">
        <f t="shared" si="2"/>
        <v>6.19546247818501</v>
      </c>
      <c r="O38" s="12"/>
    </row>
    <row r="39" spans="2:15" ht="13.5">
      <c r="B39" s="87"/>
      <c r="C39" s="8" t="s">
        <v>26</v>
      </c>
      <c r="D39" s="9"/>
      <c r="E39" s="10"/>
      <c r="F39" s="35">
        <v>3.2</v>
      </c>
      <c r="G39" s="36">
        <v>3</v>
      </c>
      <c r="H39" s="37">
        <f t="shared" si="0"/>
        <v>-6.25</v>
      </c>
      <c r="I39" s="38">
        <v>3834.124716553288</v>
      </c>
      <c r="J39" s="39">
        <v>3618</v>
      </c>
      <c r="K39" s="37">
        <f t="shared" si="1"/>
        <v>-5.636872364120038</v>
      </c>
      <c r="L39" s="35">
        <v>87.4</v>
      </c>
      <c r="M39" s="36">
        <v>95.4</v>
      </c>
      <c r="N39" s="93">
        <f t="shared" si="2"/>
        <v>9.153318077803196</v>
      </c>
      <c r="O39" s="12"/>
    </row>
    <row r="40" spans="2:15" ht="13.5">
      <c r="B40" s="87"/>
      <c r="C40" s="8" t="s">
        <v>27</v>
      </c>
      <c r="D40" s="9"/>
      <c r="E40" s="10"/>
      <c r="F40" s="35">
        <v>3.4</v>
      </c>
      <c r="G40" s="36">
        <v>3.6</v>
      </c>
      <c r="H40" s="37">
        <f t="shared" si="0"/>
        <v>5.882352941176472</v>
      </c>
      <c r="I40" s="38">
        <v>4822.408695652174</v>
      </c>
      <c r="J40" s="39">
        <v>5549</v>
      </c>
      <c r="K40" s="37">
        <f t="shared" si="1"/>
        <v>15.066978976769674</v>
      </c>
      <c r="L40" s="35">
        <v>149.2</v>
      </c>
      <c r="M40" s="36">
        <v>152.4</v>
      </c>
      <c r="N40" s="93">
        <f t="shared" si="2"/>
        <v>2.144772117962468</v>
      </c>
      <c r="O40" s="12"/>
    </row>
    <row r="41" spans="2:15" ht="13.5">
      <c r="B41" s="87"/>
      <c r="C41" s="8" t="s">
        <v>28</v>
      </c>
      <c r="D41" s="9"/>
      <c r="E41" s="10"/>
      <c r="F41" s="35">
        <v>3.1</v>
      </c>
      <c r="G41" s="36">
        <v>3.1</v>
      </c>
      <c r="H41" s="37">
        <f t="shared" si="0"/>
        <v>0</v>
      </c>
      <c r="I41" s="38">
        <v>4213.275460717749</v>
      </c>
      <c r="J41" s="39">
        <v>4349</v>
      </c>
      <c r="K41" s="37">
        <f t="shared" si="1"/>
        <v>3.221354514977026</v>
      </c>
      <c r="L41" s="35">
        <v>111.5</v>
      </c>
      <c r="M41" s="36">
        <v>117.9</v>
      </c>
      <c r="N41" s="93">
        <f t="shared" si="2"/>
        <v>5.739910313901353</v>
      </c>
      <c r="O41" s="12"/>
    </row>
    <row r="42" spans="2:15" ht="13.5">
      <c r="B42" s="87"/>
      <c r="C42" s="8" t="s">
        <v>29</v>
      </c>
      <c r="D42" s="9"/>
      <c r="E42" s="10"/>
      <c r="F42" s="35">
        <v>3.1</v>
      </c>
      <c r="G42" s="36">
        <v>3.3</v>
      </c>
      <c r="H42" s="37">
        <f t="shared" si="0"/>
        <v>6.451612903225801</v>
      </c>
      <c r="I42" s="38">
        <v>3977.10303030303</v>
      </c>
      <c r="J42" s="39">
        <v>5085</v>
      </c>
      <c r="K42" s="37">
        <f t="shared" si="1"/>
        <v>27.856883798470644</v>
      </c>
      <c r="L42" s="35">
        <v>135</v>
      </c>
      <c r="M42" s="36">
        <v>137.6</v>
      </c>
      <c r="N42" s="93">
        <f t="shared" si="2"/>
        <v>1.925925925925931</v>
      </c>
      <c r="O42" s="12"/>
    </row>
    <row r="43" spans="2:15" ht="13.5">
      <c r="B43" s="84"/>
      <c r="C43" s="8" t="s">
        <v>30</v>
      </c>
      <c r="D43" s="9"/>
      <c r="E43" s="10"/>
      <c r="F43" s="35">
        <v>3.4</v>
      </c>
      <c r="G43" s="36">
        <v>3.6</v>
      </c>
      <c r="H43" s="37">
        <f aca="true" t="shared" si="3" ref="H43:H68">(G43/F43-1)*100</f>
        <v>5.882352941176472</v>
      </c>
      <c r="I43" s="38">
        <v>4259.769005847953</v>
      </c>
      <c r="J43" s="39">
        <v>4331</v>
      </c>
      <c r="K43" s="37">
        <f aca="true" t="shared" si="4" ref="K43:K68">(J43/I43-1)*100</f>
        <v>1.6721797368415725</v>
      </c>
      <c r="L43" s="35">
        <v>124.8</v>
      </c>
      <c r="M43" s="36">
        <v>135.4</v>
      </c>
      <c r="N43" s="93">
        <f t="shared" si="2"/>
        <v>8.493589743589759</v>
      </c>
      <c r="O43" s="12"/>
    </row>
    <row r="44" spans="2:15" ht="15.75" customHeight="1">
      <c r="B44" s="86" t="s">
        <v>31</v>
      </c>
      <c r="C44" s="14"/>
      <c r="D44" s="15"/>
      <c r="E44" s="10"/>
      <c r="F44" s="58">
        <v>5.9</v>
      </c>
      <c r="G44" s="59">
        <v>6.5</v>
      </c>
      <c r="H44" s="60">
        <f t="shared" si="3"/>
        <v>10.169491525423723</v>
      </c>
      <c r="I44" s="61">
        <v>7911.35220935221</v>
      </c>
      <c r="J44" s="62">
        <v>9072</v>
      </c>
      <c r="K44" s="60">
        <f t="shared" si="4"/>
        <v>14.670662611579344</v>
      </c>
      <c r="L44" s="58">
        <v>91.3</v>
      </c>
      <c r="M44" s="59">
        <v>106.8</v>
      </c>
      <c r="N44" s="94">
        <f t="shared" si="2"/>
        <v>16.97699890470974</v>
      </c>
      <c r="O44" s="12"/>
    </row>
    <row r="45" spans="2:15" ht="13.5">
      <c r="B45" s="87"/>
      <c r="C45" s="8" t="s">
        <v>32</v>
      </c>
      <c r="D45" s="9"/>
      <c r="E45" s="10"/>
      <c r="F45" s="35">
        <v>19.4</v>
      </c>
      <c r="G45" s="36">
        <v>22.2</v>
      </c>
      <c r="H45" s="37">
        <f t="shared" si="3"/>
        <v>14.432989690721666</v>
      </c>
      <c r="I45" s="38">
        <v>41327.88333333333</v>
      </c>
      <c r="J45" s="39">
        <v>46907</v>
      </c>
      <c r="K45" s="37">
        <f t="shared" si="4"/>
        <v>13.499642896462571</v>
      </c>
      <c r="L45" s="35">
        <v>469.9</v>
      </c>
      <c r="M45" s="36">
        <v>559.4</v>
      </c>
      <c r="N45" s="93">
        <f t="shared" si="2"/>
        <v>19.046605660778894</v>
      </c>
      <c r="O45" s="12"/>
    </row>
    <row r="46" spans="2:15" ht="13.5">
      <c r="B46" s="87"/>
      <c r="C46" s="8" t="s">
        <v>33</v>
      </c>
      <c r="D46" s="9"/>
      <c r="E46" s="10"/>
      <c r="F46" s="35">
        <v>2.6</v>
      </c>
      <c r="G46" s="36">
        <v>2.6</v>
      </c>
      <c r="H46" s="37">
        <f t="shared" si="3"/>
        <v>0</v>
      </c>
      <c r="I46" s="38">
        <v>4709.352094240838</v>
      </c>
      <c r="J46" s="39">
        <v>4270</v>
      </c>
      <c r="K46" s="37">
        <f t="shared" si="4"/>
        <v>-9.329353283610509</v>
      </c>
      <c r="L46" s="35">
        <v>57.6</v>
      </c>
      <c r="M46" s="36">
        <v>57.7</v>
      </c>
      <c r="N46" s="93">
        <f t="shared" si="2"/>
        <v>0.17361111111111605</v>
      </c>
      <c r="O46" s="12"/>
    </row>
    <row r="47" spans="2:15" ht="13.5">
      <c r="B47" s="87"/>
      <c r="C47" s="8" t="s">
        <v>34</v>
      </c>
      <c r="D47" s="9"/>
      <c r="E47" s="10"/>
      <c r="F47" s="35">
        <v>3.4</v>
      </c>
      <c r="G47" s="36">
        <v>3.7</v>
      </c>
      <c r="H47" s="37">
        <f t="shared" si="3"/>
        <v>8.823529411764719</v>
      </c>
      <c r="I47" s="38">
        <v>3473.6666666666665</v>
      </c>
      <c r="J47" s="39">
        <v>3630</v>
      </c>
      <c r="K47" s="37">
        <f t="shared" si="4"/>
        <v>4.500527780443342</v>
      </c>
      <c r="L47" s="35">
        <v>55.5</v>
      </c>
      <c r="M47" s="36">
        <v>53.7</v>
      </c>
      <c r="N47" s="93">
        <f t="shared" si="2"/>
        <v>-3.2432432432432434</v>
      </c>
      <c r="O47" s="12"/>
    </row>
    <row r="48" spans="2:15" ht="13.5">
      <c r="B48" s="87"/>
      <c r="C48" s="8" t="s">
        <v>35</v>
      </c>
      <c r="D48" s="9"/>
      <c r="E48" s="10"/>
      <c r="F48" s="35">
        <v>3.1</v>
      </c>
      <c r="G48" s="36">
        <v>2.9</v>
      </c>
      <c r="H48" s="37">
        <f t="shared" si="3"/>
        <v>-6.451612903225811</v>
      </c>
      <c r="I48" s="38">
        <v>2950.0425055928413</v>
      </c>
      <c r="J48" s="39">
        <v>2827</v>
      </c>
      <c r="K48" s="37">
        <f t="shared" si="4"/>
        <v>-4.170872296232043</v>
      </c>
      <c r="L48" s="35">
        <v>40.5</v>
      </c>
      <c r="M48" s="36">
        <v>44.6</v>
      </c>
      <c r="N48" s="93">
        <f t="shared" si="2"/>
        <v>10.123456790123452</v>
      </c>
      <c r="O48" s="12"/>
    </row>
    <row r="49" spans="2:15" ht="13.5">
      <c r="B49" s="87"/>
      <c r="C49" s="8" t="s">
        <v>36</v>
      </c>
      <c r="D49" s="9"/>
      <c r="E49" s="10"/>
      <c r="F49" s="35">
        <v>3.6</v>
      </c>
      <c r="G49" s="36">
        <v>3</v>
      </c>
      <c r="H49" s="37">
        <f t="shared" si="3"/>
        <v>-16.666666666666675</v>
      </c>
      <c r="I49" s="38">
        <v>4871.917030567685</v>
      </c>
      <c r="J49" s="39">
        <v>2646</v>
      </c>
      <c r="K49" s="37">
        <f t="shared" si="4"/>
        <v>-45.68873025960208</v>
      </c>
      <c r="L49" s="35">
        <v>78.3</v>
      </c>
      <c r="M49" s="36">
        <v>69</v>
      </c>
      <c r="N49" s="93">
        <f t="shared" si="2"/>
        <v>-11.877394636015326</v>
      </c>
      <c r="O49" s="12"/>
    </row>
    <row r="50" spans="2:15" ht="13.5">
      <c r="B50" s="87"/>
      <c r="C50" s="8" t="s">
        <v>37</v>
      </c>
      <c r="D50" s="9"/>
      <c r="E50" s="10"/>
      <c r="F50" s="35">
        <v>4.5</v>
      </c>
      <c r="G50" s="36">
        <v>4.8</v>
      </c>
      <c r="H50" s="37">
        <f t="shared" si="3"/>
        <v>6.666666666666665</v>
      </c>
      <c r="I50" s="38">
        <v>2714.8571428571427</v>
      </c>
      <c r="J50" s="39">
        <v>2845</v>
      </c>
      <c r="K50" s="37">
        <f t="shared" si="4"/>
        <v>4.793727636287115</v>
      </c>
      <c r="L50" s="35">
        <v>44.4</v>
      </c>
      <c r="M50" s="36">
        <v>44.5</v>
      </c>
      <c r="N50" s="93">
        <f t="shared" si="2"/>
        <v>0.22522522522523403</v>
      </c>
      <c r="O50" s="12"/>
    </row>
    <row r="51" spans="2:15" ht="13.5">
      <c r="B51" s="87"/>
      <c r="C51" s="8" t="s">
        <v>38</v>
      </c>
      <c r="D51" s="9"/>
      <c r="E51" s="10"/>
      <c r="F51" s="35">
        <v>2.6</v>
      </c>
      <c r="G51" s="36">
        <v>2.5</v>
      </c>
      <c r="H51" s="37">
        <f t="shared" si="3"/>
        <v>-3.8461538461538547</v>
      </c>
      <c r="I51" s="38">
        <v>4362.553072625698</v>
      </c>
      <c r="J51" s="39">
        <v>3687</v>
      </c>
      <c r="K51" s="37">
        <f t="shared" si="4"/>
        <v>-15.485268863883462</v>
      </c>
      <c r="L51" s="35">
        <v>34.98324022346369</v>
      </c>
      <c r="M51" s="36">
        <v>34.5</v>
      </c>
      <c r="N51" s="93">
        <f t="shared" si="2"/>
        <v>-1.381347812200584</v>
      </c>
      <c r="O51" s="12"/>
    </row>
    <row r="52" spans="2:15" ht="13.5">
      <c r="B52" s="84"/>
      <c r="C52" s="8" t="s">
        <v>39</v>
      </c>
      <c r="D52" s="9"/>
      <c r="E52" s="10"/>
      <c r="F52" s="35">
        <v>6.8</v>
      </c>
      <c r="G52" s="36">
        <v>7.7</v>
      </c>
      <c r="H52" s="37">
        <f t="shared" si="3"/>
        <v>13.235294117647056</v>
      </c>
      <c r="I52" s="38">
        <v>7357.8283847981</v>
      </c>
      <c r="J52" s="39">
        <v>9881</v>
      </c>
      <c r="K52" s="37">
        <f t="shared" si="4"/>
        <v>34.292341207834994</v>
      </c>
      <c r="L52" s="35">
        <v>73.5</v>
      </c>
      <c r="M52" s="36">
        <v>98.5</v>
      </c>
      <c r="N52" s="93">
        <f t="shared" si="2"/>
        <v>34.01360544217687</v>
      </c>
      <c r="O52" s="12"/>
    </row>
    <row r="53" spans="2:15" ht="15.75" customHeight="1">
      <c r="B53" s="86" t="s">
        <v>40</v>
      </c>
      <c r="C53" s="14"/>
      <c r="D53" s="15"/>
      <c r="E53" s="10"/>
      <c r="F53" s="58">
        <v>6.3</v>
      </c>
      <c r="G53" s="59">
        <v>6.3</v>
      </c>
      <c r="H53" s="60">
        <f t="shared" si="3"/>
        <v>0</v>
      </c>
      <c r="I53" s="61">
        <v>18247.73382820785</v>
      </c>
      <c r="J53" s="62">
        <v>17564</v>
      </c>
      <c r="K53" s="60">
        <f t="shared" si="4"/>
        <v>-3.7469520031627956</v>
      </c>
      <c r="L53" s="58">
        <v>131.8</v>
      </c>
      <c r="M53" s="59">
        <v>137.2</v>
      </c>
      <c r="N53" s="94">
        <f t="shared" si="2"/>
        <v>4.097116843702553</v>
      </c>
      <c r="O53" s="12"/>
    </row>
    <row r="54" spans="2:15" ht="13.5">
      <c r="B54" s="87"/>
      <c r="C54" s="8" t="s">
        <v>41</v>
      </c>
      <c r="D54" s="9"/>
      <c r="E54" s="10"/>
      <c r="F54" s="35">
        <v>7.4</v>
      </c>
      <c r="G54" s="36">
        <v>7.4</v>
      </c>
      <c r="H54" s="37">
        <f t="shared" si="3"/>
        <v>0</v>
      </c>
      <c r="I54" s="38">
        <v>22396.927916120578</v>
      </c>
      <c r="J54" s="39">
        <v>21446</v>
      </c>
      <c r="K54" s="37">
        <f t="shared" si="4"/>
        <v>-4.245796207774244</v>
      </c>
      <c r="L54" s="35">
        <v>204.4</v>
      </c>
      <c r="M54" s="36">
        <v>215.1</v>
      </c>
      <c r="N54" s="93">
        <f t="shared" si="2"/>
        <v>5.234833659491178</v>
      </c>
      <c r="O54" s="12"/>
    </row>
    <row r="55" spans="2:15" ht="13.5">
      <c r="B55" s="84"/>
      <c r="C55" s="8" t="s">
        <v>42</v>
      </c>
      <c r="D55" s="9"/>
      <c r="E55" s="10"/>
      <c r="F55" s="35">
        <v>1.6</v>
      </c>
      <c r="G55" s="36">
        <v>1.6</v>
      </c>
      <c r="H55" s="37">
        <f t="shared" si="3"/>
        <v>0</v>
      </c>
      <c r="I55" s="38">
        <v>659.7611111111111</v>
      </c>
      <c r="J55" s="39">
        <v>510</v>
      </c>
      <c r="K55" s="37">
        <f t="shared" si="4"/>
        <v>-22.69929351532962</v>
      </c>
      <c r="L55" s="35">
        <v>57.2</v>
      </c>
      <c r="M55" s="36">
        <v>59.4</v>
      </c>
      <c r="N55" s="93">
        <f t="shared" si="2"/>
        <v>3.8461538461538325</v>
      </c>
      <c r="O55" s="12"/>
    </row>
    <row r="56" spans="2:15" ht="15.75" customHeight="1">
      <c r="B56" s="86" t="s">
        <v>43</v>
      </c>
      <c r="C56" s="14"/>
      <c r="D56" s="15"/>
      <c r="E56" s="10"/>
      <c r="F56" s="58">
        <v>3.5</v>
      </c>
      <c r="G56" s="59">
        <v>3.3</v>
      </c>
      <c r="H56" s="60">
        <f t="shared" si="3"/>
        <v>-5.714285714285716</v>
      </c>
      <c r="I56" s="61">
        <v>6075.26746381372</v>
      </c>
      <c r="J56" s="62">
        <v>6747</v>
      </c>
      <c r="K56" s="60">
        <f t="shared" si="4"/>
        <v>11.056838899477906</v>
      </c>
      <c r="L56" s="58">
        <v>227.5</v>
      </c>
      <c r="M56" s="59">
        <v>227</v>
      </c>
      <c r="N56" s="94">
        <f t="shared" si="2"/>
        <v>-0.219780219780219</v>
      </c>
      <c r="O56" s="12"/>
    </row>
    <row r="57" spans="2:15" ht="13.5">
      <c r="B57" s="87"/>
      <c r="C57" s="8" t="s">
        <v>44</v>
      </c>
      <c r="D57" s="9"/>
      <c r="E57" s="10"/>
      <c r="F57" s="35">
        <v>2.7</v>
      </c>
      <c r="G57" s="36">
        <v>2.9</v>
      </c>
      <c r="H57" s="37">
        <f t="shared" si="3"/>
        <v>7.407407407407396</v>
      </c>
      <c r="I57" s="38">
        <v>3367</v>
      </c>
      <c r="J57" s="39">
        <v>3453</v>
      </c>
      <c r="K57" s="37">
        <f t="shared" si="4"/>
        <v>2.554202554202556</v>
      </c>
      <c r="L57" s="35">
        <v>449.8</v>
      </c>
      <c r="M57" s="36">
        <v>491.9</v>
      </c>
      <c r="N57" s="93">
        <f t="shared" si="2"/>
        <v>9.359715429079586</v>
      </c>
      <c r="O57" s="12"/>
    </row>
    <row r="58" spans="2:15" ht="13.5">
      <c r="B58" s="87"/>
      <c r="C58" s="8" t="s">
        <v>45</v>
      </c>
      <c r="D58" s="9"/>
      <c r="E58" s="10"/>
      <c r="F58" s="35">
        <v>4</v>
      </c>
      <c r="G58" s="36">
        <v>3.9</v>
      </c>
      <c r="H58" s="37">
        <f t="shared" si="3"/>
        <v>-2.500000000000002</v>
      </c>
      <c r="I58" s="38">
        <v>9486.998381877023</v>
      </c>
      <c r="J58" s="39">
        <v>11803</v>
      </c>
      <c r="K58" s="37">
        <f t="shared" si="4"/>
        <v>24.412374967273376</v>
      </c>
      <c r="L58" s="35">
        <v>129.2</v>
      </c>
      <c r="M58" s="36">
        <v>142</v>
      </c>
      <c r="N58" s="93">
        <f t="shared" si="2"/>
        <v>9.90712074303406</v>
      </c>
      <c r="O58" s="12"/>
    </row>
    <row r="59" spans="2:15" ht="13.5">
      <c r="B59" s="84"/>
      <c r="C59" s="8" t="s">
        <v>46</v>
      </c>
      <c r="D59" s="9"/>
      <c r="E59" s="10"/>
      <c r="F59" s="35">
        <v>4.1</v>
      </c>
      <c r="G59" s="36">
        <v>2.9</v>
      </c>
      <c r="H59" s="37">
        <f t="shared" si="3"/>
        <v>-29.268292682926823</v>
      </c>
      <c r="I59" s="38">
        <v>5064.009771986971</v>
      </c>
      <c r="J59" s="39">
        <v>2591</v>
      </c>
      <c r="K59" s="37">
        <f t="shared" si="4"/>
        <v>-48.835011845102215</v>
      </c>
      <c r="L59" s="35">
        <v>220.8</v>
      </c>
      <c r="M59" s="36">
        <v>143.5</v>
      </c>
      <c r="N59" s="93">
        <f t="shared" si="2"/>
        <v>-35.0090579710145</v>
      </c>
      <c r="O59" s="12"/>
    </row>
    <row r="60" spans="2:15" ht="15.75" customHeight="1">
      <c r="B60" s="86" t="s">
        <v>47</v>
      </c>
      <c r="C60" s="8"/>
      <c r="D60" s="9"/>
      <c r="E60" s="10"/>
      <c r="F60" s="58">
        <v>4.7</v>
      </c>
      <c r="G60" s="59">
        <v>4.9</v>
      </c>
      <c r="H60" s="60">
        <f t="shared" si="3"/>
        <v>4.255319148936176</v>
      </c>
      <c r="I60" s="61">
        <v>7295.932928064843</v>
      </c>
      <c r="J60" s="62">
        <v>8259</v>
      </c>
      <c r="K60" s="60">
        <f t="shared" si="4"/>
        <v>13.200053802997335</v>
      </c>
      <c r="L60" s="58">
        <v>134.4</v>
      </c>
      <c r="M60" s="59">
        <v>168.7</v>
      </c>
      <c r="N60" s="94">
        <f t="shared" si="2"/>
        <v>25.520833333333325</v>
      </c>
      <c r="O60" s="12"/>
    </row>
    <row r="61" spans="2:15" ht="13.5">
      <c r="B61" s="95"/>
      <c r="C61" s="28" t="s">
        <v>48</v>
      </c>
      <c r="D61" s="9"/>
      <c r="E61" s="10"/>
      <c r="F61" s="35">
        <v>3.2</v>
      </c>
      <c r="G61" s="36">
        <v>3.4</v>
      </c>
      <c r="H61" s="37">
        <f t="shared" si="3"/>
        <v>6.25</v>
      </c>
      <c r="I61" s="38">
        <v>4688.109446254071</v>
      </c>
      <c r="J61" s="39">
        <v>5602</v>
      </c>
      <c r="K61" s="37">
        <f t="shared" si="4"/>
        <v>19.49379732327181</v>
      </c>
      <c r="L61" s="35">
        <v>119.7</v>
      </c>
      <c r="M61" s="36">
        <v>162.3</v>
      </c>
      <c r="N61" s="93">
        <f t="shared" si="2"/>
        <v>35.58897243107771</v>
      </c>
      <c r="O61" s="12"/>
    </row>
    <row r="62" spans="2:15" ht="13.5">
      <c r="B62" s="95"/>
      <c r="C62" s="28" t="s">
        <v>49</v>
      </c>
      <c r="D62" s="9"/>
      <c r="E62" s="10"/>
      <c r="F62" s="35">
        <v>4.7</v>
      </c>
      <c r="G62" s="36">
        <v>4.3</v>
      </c>
      <c r="H62" s="37">
        <f t="shared" si="3"/>
        <v>-8.510638297872353</v>
      </c>
      <c r="I62" s="38">
        <v>12680.965517241379</v>
      </c>
      <c r="J62" s="39">
        <v>10055</v>
      </c>
      <c r="K62" s="37">
        <f t="shared" si="4"/>
        <v>-20.70793043062097</v>
      </c>
      <c r="L62" s="35">
        <v>191</v>
      </c>
      <c r="M62" s="36">
        <v>165.8</v>
      </c>
      <c r="N62" s="93">
        <f t="shared" si="2"/>
        <v>-13.193717277486904</v>
      </c>
      <c r="O62" s="12"/>
    </row>
    <row r="63" spans="2:15" ht="13.5">
      <c r="B63" s="95"/>
      <c r="C63" s="28" t="s">
        <v>57</v>
      </c>
      <c r="D63" s="9"/>
      <c r="E63" s="10"/>
      <c r="F63" s="35">
        <v>6</v>
      </c>
      <c r="G63" s="36">
        <v>5.8</v>
      </c>
      <c r="H63" s="37">
        <f t="shared" si="3"/>
        <v>-3.3333333333333326</v>
      </c>
      <c r="I63" s="38">
        <v>19150.788409703506</v>
      </c>
      <c r="J63" s="39">
        <v>22100</v>
      </c>
      <c r="K63" s="37">
        <f t="shared" si="4"/>
        <v>15.399948697684728</v>
      </c>
      <c r="L63" s="35">
        <v>44.5</v>
      </c>
      <c r="M63" s="36">
        <v>41.5</v>
      </c>
      <c r="N63" s="93">
        <f t="shared" si="2"/>
        <v>-6.741573033707871</v>
      </c>
      <c r="O63" s="12"/>
    </row>
    <row r="64" spans="2:15" ht="13.5">
      <c r="B64" s="95"/>
      <c r="C64" s="28" t="s">
        <v>50</v>
      </c>
      <c r="D64" s="9"/>
      <c r="E64" s="10"/>
      <c r="F64" s="35">
        <v>12.4</v>
      </c>
      <c r="G64" s="36">
        <v>13.1</v>
      </c>
      <c r="H64" s="37">
        <f t="shared" si="3"/>
        <v>5.645161290322576</v>
      </c>
      <c r="I64" s="38">
        <v>7086.083798882682</v>
      </c>
      <c r="J64" s="39">
        <v>7782</v>
      </c>
      <c r="K64" s="37">
        <f t="shared" si="4"/>
        <v>9.820885849911187</v>
      </c>
      <c r="L64" s="35">
        <v>208.4</v>
      </c>
      <c r="M64" s="36">
        <v>264.8</v>
      </c>
      <c r="N64" s="93">
        <f t="shared" si="2"/>
        <v>27.063339731285986</v>
      </c>
      <c r="O64" s="12"/>
    </row>
    <row r="65" spans="2:15" ht="13.5">
      <c r="B65" s="95"/>
      <c r="C65" s="28" t="s">
        <v>51</v>
      </c>
      <c r="D65" s="9"/>
      <c r="E65" s="10"/>
      <c r="F65" s="35">
        <v>4.7</v>
      </c>
      <c r="G65" s="36">
        <v>4.8</v>
      </c>
      <c r="H65" s="37">
        <f t="shared" si="3"/>
        <v>2.127659574468077</v>
      </c>
      <c r="I65" s="38">
        <v>8373.368078175896</v>
      </c>
      <c r="J65" s="39">
        <v>8297</v>
      </c>
      <c r="K65" s="37">
        <f t="shared" si="4"/>
        <v>-0.9120353657322111</v>
      </c>
      <c r="L65" s="35">
        <v>222.5</v>
      </c>
      <c r="M65" s="36">
        <v>231</v>
      </c>
      <c r="N65" s="93">
        <f t="shared" si="2"/>
        <v>3.8202247191011285</v>
      </c>
      <c r="O65" s="12"/>
    </row>
    <row r="66" spans="2:15" ht="13.5">
      <c r="B66" s="95"/>
      <c r="C66" s="28" t="s">
        <v>52</v>
      </c>
      <c r="D66" s="9"/>
      <c r="E66" s="10"/>
      <c r="F66" s="35">
        <v>3.6</v>
      </c>
      <c r="G66" s="36">
        <v>4.4</v>
      </c>
      <c r="H66" s="37">
        <f t="shared" si="3"/>
        <v>22.222222222222232</v>
      </c>
      <c r="I66" s="38">
        <v>5306.464285714285</v>
      </c>
      <c r="J66" s="39">
        <v>4950</v>
      </c>
      <c r="K66" s="37">
        <f t="shared" si="4"/>
        <v>-6.717548004118957</v>
      </c>
      <c r="L66" s="35">
        <v>75.2</v>
      </c>
      <c r="M66" s="36">
        <v>78</v>
      </c>
      <c r="N66" s="93">
        <f t="shared" si="2"/>
        <v>3.7234042553191404</v>
      </c>
      <c r="O66" s="12"/>
    </row>
    <row r="67" spans="2:15" ht="13.5">
      <c r="B67" s="95"/>
      <c r="C67" s="28" t="s">
        <v>65</v>
      </c>
      <c r="D67" s="9"/>
      <c r="E67" s="10"/>
      <c r="F67" s="35">
        <v>3</v>
      </c>
      <c r="G67" s="36">
        <v>3.1</v>
      </c>
      <c r="H67" s="37">
        <f t="shared" si="3"/>
        <v>3.3333333333333437</v>
      </c>
      <c r="I67" s="38">
        <v>3440.2073732718895</v>
      </c>
      <c r="J67" s="39">
        <v>4138</v>
      </c>
      <c r="K67" s="37">
        <f t="shared" si="4"/>
        <v>20.283446636080505</v>
      </c>
      <c r="L67" s="35">
        <v>88.1</v>
      </c>
      <c r="M67" s="36">
        <v>97.9</v>
      </c>
      <c r="N67" s="93">
        <f t="shared" si="2"/>
        <v>11.123723041997735</v>
      </c>
      <c r="O67" s="12"/>
    </row>
    <row r="68" spans="2:15" ht="14.25" thickBot="1">
      <c r="B68" s="96"/>
      <c r="C68" s="97" t="s">
        <v>53</v>
      </c>
      <c r="D68" s="98"/>
      <c r="E68" s="99"/>
      <c r="F68" s="100">
        <v>3</v>
      </c>
      <c r="G68" s="101">
        <v>3.6</v>
      </c>
      <c r="H68" s="102">
        <f t="shared" si="3"/>
        <v>19.999999999999996</v>
      </c>
      <c r="I68" s="103">
        <v>3638.0907095830285</v>
      </c>
      <c r="J68" s="104">
        <v>4921</v>
      </c>
      <c r="K68" s="102">
        <f t="shared" si="4"/>
        <v>35.26325737392098</v>
      </c>
      <c r="L68" s="100">
        <v>119.9</v>
      </c>
      <c r="M68" s="101">
        <v>169.3</v>
      </c>
      <c r="N68" s="105">
        <f t="shared" si="2"/>
        <v>41.201000834028356</v>
      </c>
      <c r="O68" s="12"/>
    </row>
    <row r="69" spans="2:15" ht="13.5">
      <c r="B69" s="11"/>
      <c r="C69" s="11"/>
      <c r="D69" s="12"/>
      <c r="E69" s="12"/>
      <c r="F69" s="109"/>
      <c r="G69" s="110"/>
      <c r="H69" s="111"/>
      <c r="I69" s="112"/>
      <c r="J69" s="113"/>
      <c r="K69" s="111"/>
      <c r="L69" s="109"/>
      <c r="M69" s="110"/>
      <c r="N69" s="111"/>
      <c r="O69" s="12"/>
    </row>
    <row r="70" spans="4:10" ht="13.5">
      <c r="D70" s="107" t="s">
        <v>69</v>
      </c>
      <c r="J70"/>
    </row>
    <row r="71" ht="13.5">
      <c r="D71" s="108" t="s">
        <v>70</v>
      </c>
    </row>
  </sheetData>
  <mergeCells count="17">
    <mergeCell ref="C37:E37"/>
    <mergeCell ref="C15:E15"/>
    <mergeCell ref="B3:E5"/>
    <mergeCell ref="B34:E34"/>
    <mergeCell ref="C8:E8"/>
    <mergeCell ref="C9:E9"/>
    <mergeCell ref="B7:E7"/>
    <mergeCell ref="F3:H3"/>
    <mergeCell ref="F4:F5"/>
    <mergeCell ref="G4:G5"/>
    <mergeCell ref="B11:E11"/>
    <mergeCell ref="I3:K3"/>
    <mergeCell ref="I4:I5"/>
    <mergeCell ref="J4:J5"/>
    <mergeCell ref="L3:N3"/>
    <mergeCell ref="L4:L5"/>
    <mergeCell ref="M4:M5"/>
  </mergeCells>
  <printOptions/>
  <pageMargins left="0.3937007874015748" right="0.3937007874015748" top="0.7874015748031497" bottom="0.7874015748031497" header="0" footer="0"/>
  <pageSetup fitToHeight="1" fitToWidth="1" horizontalDpi="1200" verticalDpi="1200" orientation="portrait" paperSize="9" scale="78" r:id="rId1"/>
  <headerFooter alignWithMargins="0">
    <oddFooter>&amp;C100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2009-01-21T00:33:22Z</cp:lastPrinted>
  <dcterms:created xsi:type="dcterms:W3CDTF">2005-11-25T07:22:06Z</dcterms:created>
  <dcterms:modified xsi:type="dcterms:W3CDTF">2009-02-16T04:29:40Z</dcterms:modified>
  <cp:category/>
  <cp:version/>
  <cp:contentType/>
  <cp:contentStatus/>
</cp:coreProperties>
</file>