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4590" windowHeight="6960" tabRatio="743" activeTab="0"/>
  </bookViews>
  <sheets>
    <sheet name="3表販売額" sheetId="1" r:id="rId1"/>
  </sheets>
  <definedNames>
    <definedName name="_xlnm.Print_Area" localSheetId="0">'3表販売額'!$A$1:$V$53</definedName>
  </definedNames>
  <calcPr fullCalcOnLoad="1"/>
</workbook>
</file>

<file path=xl/sharedStrings.xml><?xml version="1.0" encoding="utf-8"?>
<sst xmlns="http://schemas.openxmlformats.org/spreadsheetml/2006/main" count="156" uniqueCount="60">
  <si>
    <t>市町村名</t>
  </si>
  <si>
    <t>％</t>
  </si>
  <si>
    <t>合   計</t>
  </si>
  <si>
    <t>市　 部   計</t>
  </si>
  <si>
    <t>町村部   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</si>
  <si>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</si>
  <si>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</si>
  <si>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</si>
  <si>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</si>
  <si>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</si>
  <si>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</si>
  <si>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</si>
  <si>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</si>
  <si>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</si>
  <si>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</si>
  <si>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</si>
  <si>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</si>
  <si>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</si>
  <si>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</si>
  <si>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</si>
  <si>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</si>
  <si>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</si>
  <si>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</si>
  <si>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</si>
  <si>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</si>
  <si>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</si>
  <si>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</si>
  <si>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</si>
  <si>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</si>
  <si>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</si>
  <si>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</si>
  <si>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</si>
  <si>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</si>
  <si>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</si>
  <si>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</si>
  <si>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</si>
  <si>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</si>
  <si>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</si>
  <si>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</si>
  <si>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％</t>
  </si>
  <si>
    <t>－</t>
  </si>
  <si>
    <t>-</t>
  </si>
  <si>
    <t>前回比</t>
  </si>
  <si>
    <t>卸売業</t>
  </si>
  <si>
    <t>小売業</t>
  </si>
  <si>
    <t>販売額</t>
  </si>
  <si>
    <t>構成比</t>
  </si>
  <si>
    <t>万円</t>
  </si>
  <si>
    <t>砺波市</t>
  </si>
  <si>
    <t>第３表　市町村別・卸・小売業別の年間商品販売額</t>
  </si>
  <si>
    <t>11年</t>
  </si>
  <si>
    <t>χ</t>
  </si>
  <si>
    <t>14年</t>
  </si>
  <si>
    <t>16年</t>
  </si>
  <si>
    <t>χ</t>
  </si>
  <si>
    <t>-</t>
  </si>
  <si>
    <t>-</t>
  </si>
  <si>
    <t>ー</t>
  </si>
  <si>
    <t>ー</t>
  </si>
  <si>
    <t>卸売業・小売業計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</si>
</sst>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_ "/>
    <numFmt numFmtId="179" formatCode="0.0;&quot;△ &quot;0.0"/>
    <numFmt numFmtId="180" formatCode="#,##0_ "/>
    <numFmt numFmtId="181" formatCode="0_);[Red]\(0\)"/>
    <numFmt numFmtId="182" formatCode="0.0;&quot;▲ &quot;0.0"/>
    <numFmt numFmtId="183" formatCode="#,##0\ &quot;F&quot;;[Red]\-#,##0\ &quot;F&quot;"/>
    <numFmt numFmtId="184" formatCode="#,##0.00\ &quot;F&quot;;[Red]\-#,##0.00\ &quot;F&quot;"/>
    <numFmt numFmtId="185" formatCode="#,##0;&quot;▲ &quot;#,##0"/>
    <numFmt numFmtId="186" formatCode="0;&quot;▲ &quot;0"/>
  </numFmts>
  <fonts count="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78" fontId="5" fillId="0" borderId="2" xfId="0" applyNumberFormat="1" applyFont="1" applyBorder="1" applyAlignment="1">
      <alignment/>
    </xf>
    <xf numFmtId="182" fontId="5" fillId="0" borderId="2" xfId="0" applyNumberFormat="1" applyFont="1" applyBorder="1" applyAlignment="1">
      <alignment/>
    </xf>
    <xf numFmtId="182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82" fontId="5" fillId="0" borderId="3" xfId="0" applyNumberFormat="1" applyFont="1" applyBorder="1" applyAlignment="1">
      <alignment horizontal="right"/>
    </xf>
    <xf numFmtId="17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/>
    </xf>
    <xf numFmtId="176" fontId="5" fillId="0" borderId="14" xfId="0" applyNumberFormat="1" applyFont="1" applyBorder="1" applyAlignment="1">
      <alignment horizontal="right"/>
    </xf>
    <xf numFmtId="182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176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76" fontId="5" fillId="0" borderId="6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85" fontId="5" fillId="0" borderId="3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82" fontId="5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2" fontId="7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/>
    </xf>
    <xf numFmtId="176" fontId="7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178" fontId="7" fillId="0" borderId="15" xfId="0" applyNumberFormat="1" applyFont="1" applyBorder="1" applyAlignment="1">
      <alignment/>
    </xf>
    <xf numFmtId="176" fontId="7" fillId="0" borderId="17" xfId="0" applyNumberFormat="1" applyFont="1" applyBorder="1" applyAlignment="1">
      <alignment horizontal="right"/>
    </xf>
    <xf numFmtId="38" fontId="5" fillId="0" borderId="24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0" xfId="16" applyFont="1" applyBorder="1" applyAlignment="1">
      <alignment/>
    </xf>
    <xf numFmtId="182" fontId="5" fillId="0" borderId="21" xfId="0" applyNumberFormat="1" applyFont="1" applyBorder="1" applyAlignment="1">
      <alignment horizontal="right"/>
    </xf>
    <xf numFmtId="176" fontId="7" fillId="0" borderId="33" xfId="0" applyNumberFormat="1" applyFont="1" applyBorder="1" applyAlignment="1">
      <alignment horizontal="center"/>
    </xf>
    <xf numFmtId="176" fontId="7" fillId="0" borderId="34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180" fontId="7" fillId="0" borderId="37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75" zoomScaleNormal="75" workbookViewId="0" topLeftCell="A1">
      <selection activeCell="M34" sqref="M34"/>
    </sheetView>
  </sheetViews>
  <sheetFormatPr defaultColWidth="9.00390625" defaultRowHeight="13.5"/>
  <cols>
    <col min="1" max="1" width="0.74609375" style="5" customWidth="1"/>
    <col min="2" max="2" width="0.5" style="5" customWidth="1"/>
    <col min="3" max="3" width="8.625" style="5" customWidth="1"/>
    <col min="4" max="5" width="11.125" style="5" customWidth="1"/>
    <col min="6" max="6" width="6.75390625" style="18" customWidth="1"/>
    <col min="7" max="7" width="11.125" style="5" customWidth="1"/>
    <col min="8" max="8" width="6.625" style="18" customWidth="1"/>
    <col min="9" max="9" width="5.625" style="5" customWidth="1"/>
    <col min="10" max="11" width="11.125" style="5" customWidth="1"/>
    <col min="12" max="12" width="6.875" style="18" customWidth="1"/>
    <col min="13" max="13" width="11.125" style="5" customWidth="1"/>
    <col min="14" max="14" width="7.00390625" style="18" customWidth="1"/>
    <col min="15" max="15" width="5.625" style="5" customWidth="1"/>
    <col min="16" max="17" width="11.125" style="5" customWidth="1"/>
    <col min="18" max="18" width="6.75390625" style="18" customWidth="1"/>
    <col min="19" max="19" width="11.125" style="5" customWidth="1"/>
    <col min="20" max="20" width="6.75390625" style="18" customWidth="1"/>
    <col min="21" max="21" width="7.625" style="5" customWidth="1"/>
    <col min="22" max="22" width="2.375" style="5" customWidth="1"/>
    <col min="23" max="16384" width="9.00390625" style="5" customWidth="1"/>
  </cols>
  <sheetData>
    <row r="1" spans="1:21" ht="26.25" customHeight="1">
      <c r="A1" s="1" t="s">
        <v>49</v>
      </c>
      <c r="B1" s="19"/>
      <c r="C1" s="20"/>
      <c r="D1" s="20"/>
      <c r="E1" s="20"/>
      <c r="F1" s="21"/>
      <c r="G1" s="20"/>
      <c r="H1" s="21"/>
      <c r="I1" s="20"/>
      <c r="J1" s="20"/>
      <c r="K1" s="20"/>
      <c r="L1" s="21"/>
      <c r="M1" s="20"/>
      <c r="N1" s="21"/>
      <c r="O1" s="20"/>
      <c r="P1" s="20"/>
      <c r="Q1" s="20"/>
      <c r="R1" s="21"/>
      <c r="S1" s="20"/>
      <c r="T1" s="21"/>
      <c r="U1" s="20"/>
    </row>
    <row r="2" spans="4:21" ht="12" customHeight="1">
      <c r="D2" s="22"/>
      <c r="I2" s="23"/>
      <c r="J2" s="22"/>
      <c r="O2" s="23"/>
      <c r="P2" s="22"/>
      <c r="U2" s="23"/>
    </row>
    <row r="3" spans="1:21" ht="18" customHeight="1">
      <c r="A3" s="64"/>
      <c r="B3" s="65"/>
      <c r="C3" s="65"/>
      <c r="D3" s="94" t="s">
        <v>59</v>
      </c>
      <c r="E3" s="95"/>
      <c r="F3" s="95"/>
      <c r="G3" s="95"/>
      <c r="H3" s="95"/>
      <c r="I3" s="96"/>
      <c r="J3" s="94" t="s">
        <v>43</v>
      </c>
      <c r="K3" s="95"/>
      <c r="L3" s="95"/>
      <c r="M3" s="95"/>
      <c r="N3" s="95"/>
      <c r="O3" s="96"/>
      <c r="P3" s="94" t="s">
        <v>44</v>
      </c>
      <c r="Q3" s="95"/>
      <c r="R3" s="95"/>
      <c r="S3" s="95"/>
      <c r="T3" s="95"/>
      <c r="U3" s="96"/>
    </row>
    <row r="4" spans="1:22" s="7" customFormat="1" ht="18.75" customHeight="1">
      <c r="A4" s="71" t="s">
        <v>0</v>
      </c>
      <c r="B4" s="72"/>
      <c r="C4" s="72"/>
      <c r="D4" s="70" t="s">
        <v>50</v>
      </c>
      <c r="E4" s="89" t="s">
        <v>52</v>
      </c>
      <c r="F4" s="90"/>
      <c r="G4" s="91" t="s">
        <v>53</v>
      </c>
      <c r="H4" s="92"/>
      <c r="I4" s="93"/>
      <c r="J4" s="70" t="s">
        <v>50</v>
      </c>
      <c r="K4" s="89" t="s">
        <v>52</v>
      </c>
      <c r="L4" s="90"/>
      <c r="M4" s="91" t="s">
        <v>53</v>
      </c>
      <c r="N4" s="92"/>
      <c r="O4" s="93"/>
      <c r="P4" s="70" t="s">
        <v>50</v>
      </c>
      <c r="Q4" s="89" t="s">
        <v>52</v>
      </c>
      <c r="R4" s="90"/>
      <c r="S4" s="91" t="s">
        <v>53</v>
      </c>
      <c r="T4" s="92"/>
      <c r="U4" s="93"/>
      <c r="V4" s="6"/>
    </row>
    <row r="5" spans="1:21" ht="18" customHeight="1">
      <c r="A5" s="66"/>
      <c r="B5" s="67"/>
      <c r="C5" s="67"/>
      <c r="D5" s="73" t="s">
        <v>45</v>
      </c>
      <c r="E5" s="68" t="s">
        <v>45</v>
      </c>
      <c r="F5" s="68" t="s">
        <v>42</v>
      </c>
      <c r="G5" s="68" t="s">
        <v>45</v>
      </c>
      <c r="H5" s="68" t="s">
        <v>42</v>
      </c>
      <c r="I5" s="74" t="s">
        <v>46</v>
      </c>
      <c r="J5" s="75" t="s">
        <v>45</v>
      </c>
      <c r="K5" s="76" t="s">
        <v>45</v>
      </c>
      <c r="L5" s="68" t="s">
        <v>42</v>
      </c>
      <c r="M5" s="68" t="s">
        <v>45</v>
      </c>
      <c r="N5" s="68" t="s">
        <v>42</v>
      </c>
      <c r="O5" s="74" t="s">
        <v>46</v>
      </c>
      <c r="P5" s="75" t="s">
        <v>45</v>
      </c>
      <c r="Q5" s="76" t="s">
        <v>45</v>
      </c>
      <c r="R5" s="68" t="s">
        <v>42</v>
      </c>
      <c r="S5" s="68" t="s">
        <v>45</v>
      </c>
      <c r="T5" s="68" t="s">
        <v>42</v>
      </c>
      <c r="U5" s="74" t="s">
        <v>46</v>
      </c>
    </row>
    <row r="6" spans="1:21" s="9" customFormat="1" ht="15" customHeight="1">
      <c r="A6" s="26"/>
      <c r="B6" s="27"/>
      <c r="C6" s="27"/>
      <c r="D6" s="26" t="s">
        <v>47</v>
      </c>
      <c r="E6" s="28" t="s">
        <v>47</v>
      </c>
      <c r="F6" s="29" t="s">
        <v>39</v>
      </c>
      <c r="G6" s="28" t="s">
        <v>47</v>
      </c>
      <c r="H6" s="29" t="s">
        <v>39</v>
      </c>
      <c r="I6" s="30" t="s">
        <v>1</v>
      </c>
      <c r="J6" s="31" t="s">
        <v>47</v>
      </c>
      <c r="K6" s="32" t="s">
        <v>47</v>
      </c>
      <c r="L6" s="29" t="s">
        <v>39</v>
      </c>
      <c r="M6" s="28" t="s">
        <v>47</v>
      </c>
      <c r="N6" s="29" t="s">
        <v>39</v>
      </c>
      <c r="O6" s="30" t="s">
        <v>1</v>
      </c>
      <c r="P6" s="31" t="s">
        <v>47</v>
      </c>
      <c r="Q6" s="32" t="s">
        <v>47</v>
      </c>
      <c r="R6" s="29" t="s">
        <v>39</v>
      </c>
      <c r="S6" s="28" t="s">
        <v>47</v>
      </c>
      <c r="T6" s="29" t="s">
        <v>39</v>
      </c>
      <c r="U6" s="30" t="s">
        <v>1</v>
      </c>
    </row>
    <row r="7" spans="1:21" ht="9.75" customHeight="1">
      <c r="A7" s="33"/>
      <c r="B7" s="10"/>
      <c r="C7" s="10"/>
      <c r="D7" s="33"/>
      <c r="E7" s="34"/>
      <c r="F7" s="11"/>
      <c r="G7" s="34"/>
      <c r="H7" s="11"/>
      <c r="I7" s="35"/>
      <c r="J7" s="36"/>
      <c r="K7" s="37"/>
      <c r="L7" s="11"/>
      <c r="M7" s="34"/>
      <c r="N7" s="11"/>
      <c r="O7" s="35"/>
      <c r="P7" s="36"/>
      <c r="Q7" s="37"/>
      <c r="R7" s="11"/>
      <c r="S7" s="34"/>
      <c r="T7" s="11"/>
      <c r="U7" s="35"/>
    </row>
    <row r="8" spans="1:21" ht="27" customHeight="1">
      <c r="A8" s="69" t="s">
        <v>2</v>
      </c>
      <c r="B8" s="62"/>
      <c r="C8" s="62"/>
      <c r="D8" s="77">
        <v>387246555</v>
      </c>
      <c r="E8" s="78">
        <v>330506643</v>
      </c>
      <c r="F8" s="79">
        <f>ROUND((E8/D8-1)*100,1)</f>
        <v>-14.7</v>
      </c>
      <c r="G8" s="80">
        <v>327831724</v>
      </c>
      <c r="H8" s="63">
        <f>ROUND((G8/E8-1)*100,1)</f>
        <v>-0.8</v>
      </c>
      <c r="I8" s="81">
        <f>ROUND(G8/$G$8*100,1)</f>
        <v>100</v>
      </c>
      <c r="J8" s="82">
        <v>256932522.00000003</v>
      </c>
      <c r="K8" s="80">
        <v>206024124</v>
      </c>
      <c r="L8" s="79">
        <v>-19.81391752345</v>
      </c>
      <c r="M8" s="80">
        <v>208742635</v>
      </c>
      <c r="N8" s="63">
        <f>ROUND((M8/K8-1)*100,1)</f>
        <v>1.3</v>
      </c>
      <c r="O8" s="83">
        <f>ROUND(M8/$M$8*100,1)</f>
        <v>100</v>
      </c>
      <c r="P8" s="82">
        <v>130314033</v>
      </c>
      <c r="Q8" s="80">
        <v>124482519</v>
      </c>
      <c r="R8" s="79">
        <v>-4.474970090136033</v>
      </c>
      <c r="S8" s="80">
        <v>119089089</v>
      </c>
      <c r="T8" s="63">
        <f>ROUND((S8/Q8-1)*100,1)</f>
        <v>-4.3</v>
      </c>
      <c r="U8" s="81">
        <f>ROUND(S8/$S$8*100,1)</f>
        <v>100</v>
      </c>
    </row>
    <row r="9" spans="1:21" ht="9" customHeight="1">
      <c r="A9" s="69"/>
      <c r="B9" s="62"/>
      <c r="C9" s="62"/>
      <c r="D9" s="77"/>
      <c r="E9" s="84"/>
      <c r="F9" s="79"/>
      <c r="G9" s="80"/>
      <c r="H9" s="63"/>
      <c r="I9" s="81"/>
      <c r="J9" s="82"/>
      <c r="K9" s="80"/>
      <c r="L9" s="79"/>
      <c r="M9" s="80"/>
      <c r="N9" s="63"/>
      <c r="O9" s="83"/>
      <c r="P9" s="82"/>
      <c r="Q9" s="80"/>
      <c r="R9" s="79"/>
      <c r="S9" s="80"/>
      <c r="T9" s="63"/>
      <c r="U9" s="83"/>
    </row>
    <row r="10" spans="1:21" ht="25.5" customHeight="1">
      <c r="A10" s="69"/>
      <c r="B10" s="62" t="s">
        <v>3</v>
      </c>
      <c r="C10" s="62"/>
      <c r="D10" s="77">
        <v>336823376</v>
      </c>
      <c r="E10" s="84">
        <v>281995213</v>
      </c>
      <c r="F10" s="79">
        <f aca="true" t="shared" si="0" ref="F10:F48">ROUND((E10/D10-1)*100,1)</f>
        <v>-16.3</v>
      </c>
      <c r="G10" s="80">
        <v>278278866</v>
      </c>
      <c r="H10" s="63">
        <f aca="true" t="shared" si="1" ref="H10:H48">ROUND((G10/E10-1)*100,1)</f>
        <v>-1.3</v>
      </c>
      <c r="I10" s="81">
        <f aca="true" t="shared" si="2" ref="I10:I48">ROUND(G10/$G$8*100,1)</f>
        <v>84.9</v>
      </c>
      <c r="J10" s="82">
        <v>235404948</v>
      </c>
      <c r="K10" s="80">
        <v>184694595</v>
      </c>
      <c r="L10" s="79">
        <v>-21.5417532345157</v>
      </c>
      <c r="M10" s="80">
        <v>185551589</v>
      </c>
      <c r="N10" s="63">
        <f aca="true" t="shared" si="3" ref="N10:N48">ROUND((M10/K10-1)*100,1)</f>
        <v>0.5</v>
      </c>
      <c r="O10" s="83">
        <f aca="true" t="shared" si="4" ref="O10:O48">ROUND(M10/$M$8*100,1)</f>
        <v>88.9</v>
      </c>
      <c r="P10" s="82">
        <v>101418428</v>
      </c>
      <c r="Q10" s="80">
        <v>97300618</v>
      </c>
      <c r="R10" s="79">
        <v>-4.06021872080289</v>
      </c>
      <c r="S10" s="80">
        <v>92727277</v>
      </c>
      <c r="T10" s="63">
        <f aca="true" t="shared" si="5" ref="T10:T48">ROUND((S10/Q10-1)*100,1)</f>
        <v>-4.7</v>
      </c>
      <c r="U10" s="81">
        <f aca="true" t="shared" si="6" ref="U10:U48">ROUND(S10/$S$8*100,1)</f>
        <v>77.9</v>
      </c>
    </row>
    <row r="11" spans="1:21" ht="25.5" customHeight="1">
      <c r="A11" s="69"/>
      <c r="B11" s="62" t="s">
        <v>4</v>
      </c>
      <c r="C11" s="62"/>
      <c r="D11" s="77">
        <v>50423179</v>
      </c>
      <c r="E11" s="84">
        <v>48511430</v>
      </c>
      <c r="F11" s="79">
        <f t="shared" si="0"/>
        <v>-3.8</v>
      </c>
      <c r="G11" s="80">
        <v>49552858</v>
      </c>
      <c r="H11" s="63">
        <f t="shared" si="1"/>
        <v>2.1</v>
      </c>
      <c r="I11" s="81">
        <f t="shared" si="2"/>
        <v>15.1</v>
      </c>
      <c r="J11" s="82">
        <v>21527574</v>
      </c>
      <c r="K11" s="80">
        <v>21329529</v>
      </c>
      <c r="L11" s="79">
        <v>-0.9199596759021709</v>
      </c>
      <c r="M11" s="80">
        <v>23191046</v>
      </c>
      <c r="N11" s="63">
        <f t="shared" si="3"/>
        <v>8.7</v>
      </c>
      <c r="O11" s="83">
        <f t="shared" si="4"/>
        <v>11.1</v>
      </c>
      <c r="P11" s="82">
        <v>28895605</v>
      </c>
      <c r="Q11" s="80">
        <v>27181901</v>
      </c>
      <c r="R11" s="79">
        <v>-5.930673540145638</v>
      </c>
      <c r="S11" s="80">
        <v>26361812</v>
      </c>
      <c r="T11" s="63">
        <f t="shared" si="5"/>
        <v>-3</v>
      </c>
      <c r="U11" s="81">
        <f t="shared" si="6"/>
        <v>22.1</v>
      </c>
    </row>
    <row r="12" spans="1:21" ht="10.5" customHeight="1">
      <c r="A12" s="33"/>
      <c r="B12" s="10"/>
      <c r="C12" s="10"/>
      <c r="D12" s="38"/>
      <c r="E12" s="41"/>
      <c r="F12" s="39"/>
      <c r="G12" s="40"/>
      <c r="H12" s="12"/>
      <c r="I12" s="59"/>
      <c r="J12" s="8"/>
      <c r="K12" s="40"/>
      <c r="L12" s="39"/>
      <c r="M12" s="40"/>
      <c r="N12" s="12"/>
      <c r="O12" s="60"/>
      <c r="P12" s="8"/>
      <c r="Q12" s="40"/>
      <c r="R12" s="39"/>
      <c r="S12" s="40"/>
      <c r="T12" s="12"/>
      <c r="U12" s="59"/>
    </row>
    <row r="13" spans="1:21" ht="25.5" customHeight="1">
      <c r="A13" s="33"/>
      <c r="B13" s="10"/>
      <c r="C13" s="42" t="s">
        <v>5</v>
      </c>
      <c r="D13" s="43">
        <v>222818750.99999997</v>
      </c>
      <c r="E13" s="44">
        <v>179544608</v>
      </c>
      <c r="F13" s="17">
        <f t="shared" si="0"/>
        <v>-19.4</v>
      </c>
      <c r="G13" s="45">
        <v>177715345</v>
      </c>
      <c r="H13" s="13">
        <f t="shared" si="1"/>
        <v>-1</v>
      </c>
      <c r="I13" s="57">
        <f t="shared" si="2"/>
        <v>54.2</v>
      </c>
      <c r="J13" s="15">
        <v>173915716</v>
      </c>
      <c r="K13" s="45">
        <v>131990662</v>
      </c>
      <c r="L13" s="17">
        <v>-24.10653560486736</v>
      </c>
      <c r="M13" s="45">
        <v>133135812</v>
      </c>
      <c r="N13" s="13">
        <f t="shared" si="3"/>
        <v>0.9</v>
      </c>
      <c r="O13" s="56">
        <f t="shared" si="4"/>
        <v>63.8</v>
      </c>
      <c r="P13" s="15">
        <v>48903035</v>
      </c>
      <c r="Q13" s="45">
        <v>47553946</v>
      </c>
      <c r="R13" s="17">
        <v>-2.758701990581975</v>
      </c>
      <c r="S13" s="45">
        <v>44579533</v>
      </c>
      <c r="T13" s="13">
        <f t="shared" si="5"/>
        <v>-6.3</v>
      </c>
      <c r="U13" s="57">
        <f t="shared" si="6"/>
        <v>37.4</v>
      </c>
    </row>
    <row r="14" spans="1:21" ht="25.5" customHeight="1">
      <c r="A14" s="33"/>
      <c r="B14" s="10"/>
      <c r="C14" s="42" t="s">
        <v>6</v>
      </c>
      <c r="D14" s="43">
        <v>65318734</v>
      </c>
      <c r="E14" s="44">
        <v>55891938</v>
      </c>
      <c r="F14" s="17">
        <f t="shared" si="0"/>
        <v>-14.4</v>
      </c>
      <c r="G14" s="45">
        <v>55719166</v>
      </c>
      <c r="H14" s="13">
        <f t="shared" si="1"/>
        <v>-0.3</v>
      </c>
      <c r="I14" s="57">
        <f t="shared" si="2"/>
        <v>17</v>
      </c>
      <c r="J14" s="15">
        <v>42329940</v>
      </c>
      <c r="K14" s="45">
        <v>34608969</v>
      </c>
      <c r="L14" s="17">
        <v>-18.239976243765053</v>
      </c>
      <c r="M14" s="45">
        <v>34278485</v>
      </c>
      <c r="N14" s="13">
        <f t="shared" si="3"/>
        <v>-1</v>
      </c>
      <c r="O14" s="56">
        <f t="shared" si="4"/>
        <v>16.4</v>
      </c>
      <c r="P14" s="15">
        <v>22988794</v>
      </c>
      <c r="Q14" s="45">
        <v>21282969</v>
      </c>
      <c r="R14" s="17">
        <v>-7.420245707539073</v>
      </c>
      <c r="S14" s="45">
        <v>21440681</v>
      </c>
      <c r="T14" s="13">
        <f t="shared" si="5"/>
        <v>0.7</v>
      </c>
      <c r="U14" s="57">
        <f t="shared" si="6"/>
        <v>18</v>
      </c>
    </row>
    <row r="15" spans="1:21" ht="25.5" customHeight="1">
      <c r="A15" s="33"/>
      <c r="B15" s="10"/>
      <c r="C15" s="42" t="s">
        <v>7</v>
      </c>
      <c r="D15" s="43">
        <v>5881764</v>
      </c>
      <c r="E15" s="44">
        <v>6024361</v>
      </c>
      <c r="F15" s="17">
        <f t="shared" si="0"/>
        <v>2.4</v>
      </c>
      <c r="G15" s="45">
        <v>4864124</v>
      </c>
      <c r="H15" s="13">
        <f t="shared" si="1"/>
        <v>-19.3</v>
      </c>
      <c r="I15" s="57">
        <f t="shared" si="2"/>
        <v>1.5</v>
      </c>
      <c r="J15" s="15">
        <v>3075109</v>
      </c>
      <c r="K15" s="45">
        <v>3721183</v>
      </c>
      <c r="L15" s="17">
        <v>21.009791848028804</v>
      </c>
      <c r="M15" s="45">
        <v>2788210</v>
      </c>
      <c r="N15" s="13">
        <f t="shared" si="3"/>
        <v>-25.1</v>
      </c>
      <c r="O15" s="56">
        <f t="shared" si="4"/>
        <v>1.3</v>
      </c>
      <c r="P15" s="15">
        <v>2806655</v>
      </c>
      <c r="Q15" s="45">
        <v>2303178</v>
      </c>
      <c r="R15" s="17">
        <v>-17.938685018286893</v>
      </c>
      <c r="S15" s="45">
        <v>2075914</v>
      </c>
      <c r="T15" s="13">
        <f t="shared" si="5"/>
        <v>-9.9</v>
      </c>
      <c r="U15" s="57">
        <f t="shared" si="6"/>
        <v>1.7</v>
      </c>
    </row>
    <row r="16" spans="1:21" ht="25.5" customHeight="1">
      <c r="A16" s="33"/>
      <c r="B16" s="10"/>
      <c r="C16" s="42" t="s">
        <v>8</v>
      </c>
      <c r="D16" s="43">
        <v>11699697</v>
      </c>
      <c r="E16" s="44">
        <v>11208111</v>
      </c>
      <c r="F16" s="17">
        <f t="shared" si="0"/>
        <v>-4.2</v>
      </c>
      <c r="G16" s="45">
        <v>10534630</v>
      </c>
      <c r="H16" s="13">
        <f t="shared" si="1"/>
        <v>-6</v>
      </c>
      <c r="I16" s="57">
        <f t="shared" si="2"/>
        <v>3.2</v>
      </c>
      <c r="J16" s="15">
        <v>5332450</v>
      </c>
      <c r="K16" s="45">
        <v>4771148</v>
      </c>
      <c r="L16" s="17">
        <v>-10.526155894570039</v>
      </c>
      <c r="M16" s="45">
        <v>4331834</v>
      </c>
      <c r="N16" s="13">
        <f t="shared" si="3"/>
        <v>-9.2</v>
      </c>
      <c r="O16" s="56">
        <f t="shared" si="4"/>
        <v>2.1</v>
      </c>
      <c r="P16" s="15">
        <v>6367247</v>
      </c>
      <c r="Q16" s="45">
        <v>6436963</v>
      </c>
      <c r="R16" s="17">
        <v>1.0949159032153144</v>
      </c>
      <c r="S16" s="45">
        <v>6202796</v>
      </c>
      <c r="T16" s="13">
        <f t="shared" si="5"/>
        <v>-3.6</v>
      </c>
      <c r="U16" s="57">
        <f t="shared" si="6"/>
        <v>5.2</v>
      </c>
    </row>
    <row r="17" spans="1:21" ht="25.5" customHeight="1">
      <c r="A17" s="33"/>
      <c r="B17" s="10"/>
      <c r="C17" s="42" t="s">
        <v>9</v>
      </c>
      <c r="D17" s="43">
        <v>6950208</v>
      </c>
      <c r="E17" s="44">
        <v>6275912</v>
      </c>
      <c r="F17" s="17">
        <f t="shared" si="0"/>
        <v>-9.7</v>
      </c>
      <c r="G17" s="45">
        <v>6288280</v>
      </c>
      <c r="H17" s="13">
        <f t="shared" si="1"/>
        <v>0.2</v>
      </c>
      <c r="I17" s="57">
        <f t="shared" si="2"/>
        <v>1.9</v>
      </c>
      <c r="J17" s="15">
        <v>2252428</v>
      </c>
      <c r="K17" s="45">
        <v>2200493</v>
      </c>
      <c r="L17" s="17">
        <v>-2.3057340789583507</v>
      </c>
      <c r="M17" s="45">
        <v>2476039</v>
      </c>
      <c r="N17" s="13">
        <f t="shared" si="3"/>
        <v>12.5</v>
      </c>
      <c r="O17" s="56">
        <f t="shared" si="4"/>
        <v>1.2</v>
      </c>
      <c r="P17" s="15">
        <v>4697780</v>
      </c>
      <c r="Q17" s="45">
        <v>4075419</v>
      </c>
      <c r="R17" s="17">
        <v>-13.24798096121998</v>
      </c>
      <c r="S17" s="45">
        <v>3812241</v>
      </c>
      <c r="T17" s="13">
        <f t="shared" si="5"/>
        <v>-6.5</v>
      </c>
      <c r="U17" s="57">
        <f t="shared" si="6"/>
        <v>3.2</v>
      </c>
    </row>
    <row r="18" spans="1:21" ht="25.5" customHeight="1">
      <c r="A18" s="33"/>
      <c r="B18" s="10"/>
      <c r="C18" s="42" t="s">
        <v>10</v>
      </c>
      <c r="D18" s="43">
        <v>3927082</v>
      </c>
      <c r="E18" s="44">
        <v>3965190</v>
      </c>
      <c r="F18" s="17">
        <f t="shared" si="0"/>
        <v>1</v>
      </c>
      <c r="G18" s="45">
        <v>3690477</v>
      </c>
      <c r="H18" s="13">
        <f t="shared" si="1"/>
        <v>-6.9</v>
      </c>
      <c r="I18" s="57">
        <f t="shared" si="2"/>
        <v>1.1</v>
      </c>
      <c r="J18" s="15">
        <v>1215222</v>
      </c>
      <c r="K18" s="45">
        <v>978270</v>
      </c>
      <c r="L18" s="17">
        <v>-19.49865950418936</v>
      </c>
      <c r="M18" s="45">
        <v>942690</v>
      </c>
      <c r="N18" s="13">
        <f t="shared" si="3"/>
        <v>-3.6</v>
      </c>
      <c r="O18" s="56">
        <f t="shared" si="4"/>
        <v>0.5</v>
      </c>
      <c r="P18" s="15">
        <v>2711860</v>
      </c>
      <c r="Q18" s="45">
        <v>2986920</v>
      </c>
      <c r="R18" s="17">
        <v>10.142853982137721</v>
      </c>
      <c r="S18" s="45">
        <v>2747787</v>
      </c>
      <c r="T18" s="13">
        <f t="shared" si="5"/>
        <v>-8</v>
      </c>
      <c r="U18" s="57">
        <f t="shared" si="6"/>
        <v>2.3</v>
      </c>
    </row>
    <row r="19" spans="1:21" ht="25.5" customHeight="1">
      <c r="A19" s="33"/>
      <c r="B19" s="10"/>
      <c r="C19" s="42" t="s">
        <v>11</v>
      </c>
      <c r="D19" s="43">
        <v>6022928</v>
      </c>
      <c r="E19" s="44">
        <v>5320100</v>
      </c>
      <c r="F19" s="17">
        <f t="shared" si="0"/>
        <v>-11.7</v>
      </c>
      <c r="G19" s="45">
        <v>4709220</v>
      </c>
      <c r="H19" s="13">
        <f t="shared" si="1"/>
        <v>-11.5</v>
      </c>
      <c r="I19" s="57">
        <f t="shared" si="2"/>
        <v>1.4</v>
      </c>
      <c r="J19" s="15">
        <v>1591691</v>
      </c>
      <c r="K19" s="45">
        <v>1334004</v>
      </c>
      <c r="L19" s="17">
        <v>-16.189511657727536</v>
      </c>
      <c r="M19" s="45">
        <v>1286527</v>
      </c>
      <c r="N19" s="13">
        <f t="shared" si="3"/>
        <v>-3.6</v>
      </c>
      <c r="O19" s="56">
        <f t="shared" si="4"/>
        <v>0.6</v>
      </c>
      <c r="P19" s="15">
        <v>4431237</v>
      </c>
      <c r="Q19" s="45">
        <v>3986096</v>
      </c>
      <c r="R19" s="17">
        <v>-10.04552453411993</v>
      </c>
      <c r="S19" s="45">
        <v>3422693</v>
      </c>
      <c r="T19" s="13">
        <f t="shared" si="5"/>
        <v>-14.1</v>
      </c>
      <c r="U19" s="57">
        <f t="shared" si="6"/>
        <v>2.9</v>
      </c>
    </row>
    <row r="20" spans="1:21" ht="25.5" customHeight="1">
      <c r="A20" s="33"/>
      <c r="B20" s="10"/>
      <c r="C20" s="42" t="s">
        <v>48</v>
      </c>
      <c r="D20" s="43">
        <v>8925410</v>
      </c>
      <c r="E20" s="44">
        <v>8829421</v>
      </c>
      <c r="F20" s="17">
        <f t="shared" si="0"/>
        <v>-1.1</v>
      </c>
      <c r="G20" s="45">
        <v>9414908</v>
      </c>
      <c r="H20" s="13">
        <f t="shared" si="1"/>
        <v>6.6</v>
      </c>
      <c r="I20" s="57">
        <f t="shared" si="2"/>
        <v>2.9</v>
      </c>
      <c r="J20" s="15">
        <v>3484507</v>
      </c>
      <c r="K20" s="45">
        <v>2898406</v>
      </c>
      <c r="L20" s="17">
        <v>-16.820198667989477</v>
      </c>
      <c r="M20" s="45">
        <v>3308539</v>
      </c>
      <c r="N20" s="13">
        <f t="shared" si="3"/>
        <v>14.2</v>
      </c>
      <c r="O20" s="56">
        <f t="shared" si="4"/>
        <v>1.6</v>
      </c>
      <c r="P20" s="15">
        <v>5440903</v>
      </c>
      <c r="Q20" s="45">
        <v>5931015</v>
      </c>
      <c r="R20" s="17">
        <v>9.007916516798774</v>
      </c>
      <c r="S20" s="45">
        <v>6106369</v>
      </c>
      <c r="T20" s="13">
        <f t="shared" si="5"/>
        <v>3</v>
      </c>
      <c r="U20" s="57">
        <f t="shared" si="6"/>
        <v>5.1</v>
      </c>
    </row>
    <row r="21" spans="1:21" ht="25.5" customHeight="1">
      <c r="A21" s="33"/>
      <c r="B21" s="10"/>
      <c r="C21" s="42" t="s">
        <v>12</v>
      </c>
      <c r="D21" s="43">
        <v>5278802</v>
      </c>
      <c r="E21" s="44">
        <v>4935572</v>
      </c>
      <c r="F21" s="17">
        <f t="shared" si="0"/>
        <v>-6.5</v>
      </c>
      <c r="G21" s="45">
        <v>5342716</v>
      </c>
      <c r="H21" s="13">
        <f t="shared" si="1"/>
        <v>8.2</v>
      </c>
      <c r="I21" s="57">
        <f t="shared" si="2"/>
        <v>1.6</v>
      </c>
      <c r="J21" s="15">
        <v>2207885</v>
      </c>
      <c r="K21" s="45">
        <v>2191460</v>
      </c>
      <c r="L21" s="17">
        <v>-0.7439246156389485</v>
      </c>
      <c r="M21" s="45">
        <v>3003453</v>
      </c>
      <c r="N21" s="13">
        <f t="shared" si="3"/>
        <v>37.1</v>
      </c>
      <c r="O21" s="56">
        <f t="shared" si="4"/>
        <v>1.4</v>
      </c>
      <c r="P21" s="15">
        <v>3070917</v>
      </c>
      <c r="Q21" s="45">
        <v>2744112</v>
      </c>
      <c r="R21" s="17">
        <v>-10.641935291640902</v>
      </c>
      <c r="S21" s="45">
        <v>2339263</v>
      </c>
      <c r="T21" s="13">
        <f t="shared" si="5"/>
        <v>-14.8</v>
      </c>
      <c r="U21" s="57">
        <f t="shared" si="6"/>
        <v>2</v>
      </c>
    </row>
    <row r="22" spans="1:21" ht="9" customHeight="1">
      <c r="A22" s="33"/>
      <c r="B22" s="10"/>
      <c r="C22" s="14"/>
      <c r="D22" s="43"/>
      <c r="E22" s="16"/>
      <c r="F22" s="17"/>
      <c r="G22" s="16"/>
      <c r="H22" s="13"/>
      <c r="I22" s="57"/>
      <c r="J22" s="45"/>
      <c r="K22" s="16"/>
      <c r="L22" s="17"/>
      <c r="M22" s="16"/>
      <c r="N22" s="13"/>
      <c r="O22" s="56"/>
      <c r="P22" s="45"/>
      <c r="Q22" s="16"/>
      <c r="R22" s="17"/>
      <c r="S22" s="16"/>
      <c r="T22" s="13"/>
      <c r="U22" s="57"/>
    </row>
    <row r="23" spans="1:21" ht="25.5" customHeight="1">
      <c r="A23" s="33"/>
      <c r="B23" s="10"/>
      <c r="C23" s="42" t="s">
        <v>13</v>
      </c>
      <c r="D23" s="43">
        <v>2045784</v>
      </c>
      <c r="E23" s="44">
        <v>1846074</v>
      </c>
      <c r="F23" s="17">
        <f t="shared" si="0"/>
        <v>-9.8</v>
      </c>
      <c r="G23" s="86">
        <v>2075432</v>
      </c>
      <c r="H23" s="13">
        <f t="shared" si="1"/>
        <v>12.4</v>
      </c>
      <c r="I23" s="57">
        <f t="shared" si="2"/>
        <v>0.6</v>
      </c>
      <c r="J23" s="15">
        <v>181884</v>
      </c>
      <c r="K23" s="45">
        <v>144926</v>
      </c>
      <c r="L23" s="17">
        <v>-20.319544324954368</v>
      </c>
      <c r="M23" s="45">
        <v>295509</v>
      </c>
      <c r="N23" s="13">
        <f t="shared" si="3"/>
        <v>103.9</v>
      </c>
      <c r="O23" s="56">
        <f t="shared" si="4"/>
        <v>0.1</v>
      </c>
      <c r="P23" s="15">
        <v>1863900</v>
      </c>
      <c r="Q23" s="45">
        <v>1701148</v>
      </c>
      <c r="R23" s="17">
        <v>-8.731798916250872</v>
      </c>
      <c r="S23" s="45">
        <v>1779923</v>
      </c>
      <c r="T23" s="13">
        <f t="shared" si="5"/>
        <v>4.6</v>
      </c>
      <c r="U23" s="57">
        <f t="shared" si="6"/>
        <v>1.5</v>
      </c>
    </row>
    <row r="24" spans="1:21" ht="25.5" customHeight="1">
      <c r="A24" s="33"/>
      <c r="B24" s="10"/>
      <c r="C24" s="42" t="s">
        <v>14</v>
      </c>
      <c r="D24" s="43">
        <v>551176</v>
      </c>
      <c r="E24" s="44">
        <v>459238</v>
      </c>
      <c r="F24" s="17">
        <f t="shared" si="0"/>
        <v>-16.7</v>
      </c>
      <c r="G24" s="86">
        <v>354601</v>
      </c>
      <c r="H24" s="13">
        <f t="shared" si="1"/>
        <v>-22.8</v>
      </c>
      <c r="I24" s="57">
        <f t="shared" si="2"/>
        <v>0.1</v>
      </c>
      <c r="J24" s="15">
        <v>69529</v>
      </c>
      <c r="K24" s="45">
        <v>34807</v>
      </c>
      <c r="L24" s="17">
        <v>-49.938874426498295</v>
      </c>
      <c r="M24" s="45">
        <v>37177</v>
      </c>
      <c r="N24" s="13">
        <f t="shared" si="3"/>
        <v>6.8</v>
      </c>
      <c r="O24" s="56">
        <f t="shared" si="4"/>
        <v>0</v>
      </c>
      <c r="P24" s="15">
        <v>481647</v>
      </c>
      <c r="Q24" s="45">
        <v>424431</v>
      </c>
      <c r="R24" s="17">
        <v>-11.879239359946185</v>
      </c>
      <c r="S24" s="45">
        <v>317424</v>
      </c>
      <c r="T24" s="13">
        <f t="shared" si="5"/>
        <v>-25.2</v>
      </c>
      <c r="U24" s="57">
        <f t="shared" si="6"/>
        <v>0.3</v>
      </c>
    </row>
    <row r="25" spans="1:21" ht="25.5" customHeight="1">
      <c r="A25" s="33"/>
      <c r="B25" s="10"/>
      <c r="C25" s="42" t="s">
        <v>15</v>
      </c>
      <c r="D25" s="43">
        <v>119589</v>
      </c>
      <c r="E25" s="44">
        <v>120122</v>
      </c>
      <c r="F25" s="17">
        <f t="shared" si="0"/>
        <v>0.4</v>
      </c>
      <c r="G25" s="86">
        <v>107568</v>
      </c>
      <c r="H25" s="13">
        <f t="shared" si="1"/>
        <v>-10.5</v>
      </c>
      <c r="I25" s="57">
        <f t="shared" si="2"/>
        <v>0</v>
      </c>
      <c r="J25" s="15">
        <v>60946</v>
      </c>
      <c r="K25" s="45">
        <v>19242</v>
      </c>
      <c r="L25" s="17">
        <v>-68.42778853411217</v>
      </c>
      <c r="M25" s="45">
        <v>6327</v>
      </c>
      <c r="N25" s="13">
        <f t="shared" si="3"/>
        <v>-67.1</v>
      </c>
      <c r="O25" s="56">
        <f t="shared" si="4"/>
        <v>0</v>
      </c>
      <c r="P25" s="15">
        <v>58643</v>
      </c>
      <c r="Q25" s="45">
        <v>100880</v>
      </c>
      <c r="R25" s="17">
        <v>72.02394147639104</v>
      </c>
      <c r="S25" s="45">
        <v>101241</v>
      </c>
      <c r="T25" s="13">
        <f t="shared" si="5"/>
        <v>0.4</v>
      </c>
      <c r="U25" s="57">
        <f t="shared" si="6"/>
        <v>0.1</v>
      </c>
    </row>
    <row r="26" spans="1:21" ht="25.5" customHeight="1">
      <c r="A26" s="33"/>
      <c r="B26" s="10"/>
      <c r="C26" s="42" t="s">
        <v>16</v>
      </c>
      <c r="D26" s="43">
        <v>2303942</v>
      </c>
      <c r="E26" s="44">
        <v>2236553</v>
      </c>
      <c r="F26" s="17">
        <f t="shared" si="0"/>
        <v>-2.9</v>
      </c>
      <c r="G26" s="86">
        <v>1989006</v>
      </c>
      <c r="H26" s="13">
        <f t="shared" si="1"/>
        <v>-11.1</v>
      </c>
      <c r="I26" s="57">
        <f t="shared" si="2"/>
        <v>0.6</v>
      </c>
      <c r="J26" s="15">
        <v>356929</v>
      </c>
      <c r="K26" s="45">
        <v>390674</v>
      </c>
      <c r="L26" s="17">
        <v>9.454261211613515</v>
      </c>
      <c r="M26" s="45">
        <v>187635</v>
      </c>
      <c r="N26" s="13">
        <f t="shared" si="3"/>
        <v>-52</v>
      </c>
      <c r="O26" s="56">
        <f t="shared" si="4"/>
        <v>0.1</v>
      </c>
      <c r="P26" s="15">
        <v>1947013</v>
      </c>
      <c r="Q26" s="45">
        <v>1845879</v>
      </c>
      <c r="R26" s="17">
        <v>-5.194315600358087</v>
      </c>
      <c r="S26" s="45">
        <v>1801371</v>
      </c>
      <c r="T26" s="13">
        <f t="shared" si="5"/>
        <v>-2.4</v>
      </c>
      <c r="U26" s="57">
        <f t="shared" si="6"/>
        <v>1.5</v>
      </c>
    </row>
    <row r="27" spans="1:21" ht="25.5" customHeight="1">
      <c r="A27" s="33"/>
      <c r="B27" s="10"/>
      <c r="C27" s="42" t="s">
        <v>17</v>
      </c>
      <c r="D27" s="43">
        <v>2551355</v>
      </c>
      <c r="E27" s="44">
        <v>2167378</v>
      </c>
      <c r="F27" s="17">
        <f t="shared" si="0"/>
        <v>-15</v>
      </c>
      <c r="G27" s="86">
        <v>2038662</v>
      </c>
      <c r="H27" s="13">
        <f t="shared" si="1"/>
        <v>-5.9</v>
      </c>
      <c r="I27" s="57">
        <f t="shared" si="2"/>
        <v>0.6</v>
      </c>
      <c r="J27" s="15">
        <v>571899</v>
      </c>
      <c r="K27" s="45">
        <v>658125</v>
      </c>
      <c r="L27" s="17">
        <v>15.077137746350317</v>
      </c>
      <c r="M27" s="45">
        <v>371658</v>
      </c>
      <c r="N27" s="13">
        <f t="shared" si="3"/>
        <v>-43.5</v>
      </c>
      <c r="O27" s="56">
        <f t="shared" si="4"/>
        <v>0.2</v>
      </c>
      <c r="P27" s="15">
        <v>1979456</v>
      </c>
      <c r="Q27" s="45">
        <v>1509253</v>
      </c>
      <c r="R27" s="17">
        <v>-23.75415265608329</v>
      </c>
      <c r="S27" s="45">
        <v>1667004</v>
      </c>
      <c r="T27" s="13">
        <f t="shared" si="5"/>
        <v>10.5</v>
      </c>
      <c r="U27" s="57">
        <f t="shared" si="6"/>
        <v>1.4</v>
      </c>
    </row>
    <row r="28" spans="1:21" ht="25.5" customHeight="1">
      <c r="A28" s="33"/>
      <c r="B28" s="10"/>
      <c r="C28" s="42" t="s">
        <v>18</v>
      </c>
      <c r="D28" s="43">
        <v>493110</v>
      </c>
      <c r="E28" s="44">
        <v>425844</v>
      </c>
      <c r="F28" s="17">
        <f t="shared" si="0"/>
        <v>-13.6</v>
      </c>
      <c r="G28" s="86">
        <v>498794</v>
      </c>
      <c r="H28" s="13">
        <f t="shared" si="1"/>
        <v>17.1</v>
      </c>
      <c r="I28" s="57">
        <f t="shared" si="2"/>
        <v>0.2</v>
      </c>
      <c r="J28" s="15">
        <v>145228</v>
      </c>
      <c r="K28" s="45">
        <v>72170</v>
      </c>
      <c r="L28" s="17">
        <v>-50.30572616850745</v>
      </c>
      <c r="M28" s="45">
        <v>119818</v>
      </c>
      <c r="N28" s="13">
        <f t="shared" si="3"/>
        <v>66</v>
      </c>
      <c r="O28" s="56">
        <f t="shared" si="4"/>
        <v>0.1</v>
      </c>
      <c r="P28" s="15">
        <v>347882</v>
      </c>
      <c r="Q28" s="45">
        <v>353674</v>
      </c>
      <c r="R28" s="17">
        <v>1.664932362122789</v>
      </c>
      <c r="S28" s="45">
        <v>378976</v>
      </c>
      <c r="T28" s="13">
        <f t="shared" si="5"/>
        <v>7.2</v>
      </c>
      <c r="U28" s="57">
        <f t="shared" si="6"/>
        <v>0.3</v>
      </c>
    </row>
    <row r="29" spans="1:21" ht="25.5" customHeight="1">
      <c r="A29" s="33"/>
      <c r="B29" s="10"/>
      <c r="C29" s="42" t="s">
        <v>19</v>
      </c>
      <c r="D29" s="43">
        <v>3309845</v>
      </c>
      <c r="E29" s="44">
        <v>2983385</v>
      </c>
      <c r="F29" s="17">
        <f t="shared" si="0"/>
        <v>-9.9</v>
      </c>
      <c r="G29" s="86">
        <v>2823417</v>
      </c>
      <c r="H29" s="13">
        <f t="shared" si="1"/>
        <v>-5.4</v>
      </c>
      <c r="I29" s="57">
        <f t="shared" si="2"/>
        <v>0.9</v>
      </c>
      <c r="J29" s="15">
        <v>730914</v>
      </c>
      <c r="K29" s="45">
        <v>841472</v>
      </c>
      <c r="L29" s="17">
        <v>15.125992934873322</v>
      </c>
      <c r="M29" s="45">
        <v>868408</v>
      </c>
      <c r="N29" s="13">
        <f t="shared" si="3"/>
        <v>3.2</v>
      </c>
      <c r="O29" s="56">
        <f t="shared" si="4"/>
        <v>0.4</v>
      </c>
      <c r="P29" s="15">
        <v>2578931</v>
      </c>
      <c r="Q29" s="45">
        <v>2141913</v>
      </c>
      <c r="R29" s="17">
        <v>-16.945703471709788</v>
      </c>
      <c r="S29" s="45">
        <v>1955009</v>
      </c>
      <c r="T29" s="13">
        <f t="shared" si="5"/>
        <v>-8.7</v>
      </c>
      <c r="U29" s="57">
        <f t="shared" si="6"/>
        <v>1.6</v>
      </c>
    </row>
    <row r="30" spans="1:21" ht="25.5" customHeight="1">
      <c r="A30" s="33"/>
      <c r="B30" s="10"/>
      <c r="C30" s="42" t="s">
        <v>20</v>
      </c>
      <c r="D30" s="43">
        <v>1684060</v>
      </c>
      <c r="E30" s="44">
        <v>1278074</v>
      </c>
      <c r="F30" s="17">
        <f t="shared" si="0"/>
        <v>-24.1</v>
      </c>
      <c r="G30" s="86">
        <v>1263271</v>
      </c>
      <c r="H30" s="13">
        <f t="shared" si="1"/>
        <v>-1.2</v>
      </c>
      <c r="I30" s="57">
        <f t="shared" si="2"/>
        <v>0.4</v>
      </c>
      <c r="J30" s="15">
        <v>383118</v>
      </c>
      <c r="K30" s="45">
        <v>275759</v>
      </c>
      <c r="L30" s="17">
        <v>-28.022436951539735</v>
      </c>
      <c r="M30" s="45">
        <v>234829</v>
      </c>
      <c r="N30" s="13">
        <f t="shared" si="3"/>
        <v>-14.8</v>
      </c>
      <c r="O30" s="56">
        <f t="shared" si="4"/>
        <v>0.1</v>
      </c>
      <c r="P30" s="15">
        <v>1300942</v>
      </c>
      <c r="Q30" s="45">
        <v>1002315</v>
      </c>
      <c r="R30" s="17">
        <v>-22.954674382101583</v>
      </c>
      <c r="S30" s="45">
        <v>1028442</v>
      </c>
      <c r="T30" s="13">
        <f t="shared" si="5"/>
        <v>2.6</v>
      </c>
      <c r="U30" s="57">
        <f t="shared" si="6"/>
        <v>0.9</v>
      </c>
    </row>
    <row r="31" spans="1:21" ht="25.5" customHeight="1">
      <c r="A31" s="33"/>
      <c r="B31" s="10"/>
      <c r="C31" s="42" t="s">
        <v>21</v>
      </c>
      <c r="D31" s="43">
        <v>1723822</v>
      </c>
      <c r="E31" s="44">
        <v>1534969</v>
      </c>
      <c r="F31" s="17">
        <f t="shared" si="0"/>
        <v>-11</v>
      </c>
      <c r="G31" s="86">
        <v>1546738</v>
      </c>
      <c r="H31" s="13">
        <f t="shared" si="1"/>
        <v>0.8</v>
      </c>
      <c r="I31" s="57">
        <f t="shared" si="2"/>
        <v>0.5</v>
      </c>
      <c r="J31" s="15">
        <v>258367</v>
      </c>
      <c r="K31" s="45">
        <v>247446</v>
      </c>
      <c r="L31" s="17">
        <v>-4.226933006150166</v>
      </c>
      <c r="M31" s="45">
        <v>325883</v>
      </c>
      <c r="N31" s="13">
        <f t="shared" si="3"/>
        <v>31.7</v>
      </c>
      <c r="O31" s="56">
        <f t="shared" si="4"/>
        <v>0.2</v>
      </c>
      <c r="P31" s="15">
        <v>1465455</v>
      </c>
      <c r="Q31" s="45">
        <v>1287523</v>
      </c>
      <c r="R31" s="17">
        <v>-12.14175802054652</v>
      </c>
      <c r="S31" s="45">
        <v>1220855</v>
      </c>
      <c r="T31" s="13">
        <f t="shared" si="5"/>
        <v>-5.2</v>
      </c>
      <c r="U31" s="57">
        <f t="shared" si="6"/>
        <v>1</v>
      </c>
    </row>
    <row r="32" spans="1:21" ht="25.5" customHeight="1">
      <c r="A32" s="33"/>
      <c r="B32" s="10"/>
      <c r="C32" s="42" t="s">
        <v>22</v>
      </c>
      <c r="D32" s="43">
        <v>3332079</v>
      </c>
      <c r="E32" s="44">
        <v>5216785</v>
      </c>
      <c r="F32" s="17">
        <f t="shared" si="0"/>
        <v>56.6</v>
      </c>
      <c r="G32" s="86">
        <v>5239932</v>
      </c>
      <c r="H32" s="13">
        <f t="shared" si="1"/>
        <v>0.4</v>
      </c>
      <c r="I32" s="57">
        <f t="shared" si="2"/>
        <v>1.6</v>
      </c>
      <c r="J32" s="15">
        <v>863653</v>
      </c>
      <c r="K32" s="45">
        <v>831493</v>
      </c>
      <c r="L32" s="17">
        <v>-3.7237177431213695</v>
      </c>
      <c r="M32" s="45">
        <v>1022241</v>
      </c>
      <c r="N32" s="13">
        <f t="shared" si="3"/>
        <v>22.9</v>
      </c>
      <c r="O32" s="56">
        <f t="shared" si="4"/>
        <v>0.5</v>
      </c>
      <c r="P32" s="15">
        <v>2468426</v>
      </c>
      <c r="Q32" s="45">
        <v>4385292</v>
      </c>
      <c r="R32" s="17">
        <v>77.65539659685969</v>
      </c>
      <c r="S32" s="45">
        <v>4217691</v>
      </c>
      <c r="T32" s="13">
        <f t="shared" si="5"/>
        <v>-3.8</v>
      </c>
      <c r="U32" s="57">
        <f t="shared" si="6"/>
        <v>3.5</v>
      </c>
    </row>
    <row r="33" spans="1:22" ht="25.5" customHeight="1">
      <c r="A33" s="33"/>
      <c r="B33" s="10"/>
      <c r="C33" s="42" t="s">
        <v>23</v>
      </c>
      <c r="D33" s="43">
        <v>42063</v>
      </c>
      <c r="E33" s="44">
        <v>38752</v>
      </c>
      <c r="F33" s="17">
        <f t="shared" si="0"/>
        <v>-7.9</v>
      </c>
      <c r="G33" s="86">
        <v>67583</v>
      </c>
      <c r="H33" s="13">
        <f t="shared" si="1"/>
        <v>74.4</v>
      </c>
      <c r="I33" s="57">
        <f t="shared" si="2"/>
        <v>0</v>
      </c>
      <c r="J33" s="15" t="s">
        <v>54</v>
      </c>
      <c r="K33" s="17" t="s">
        <v>51</v>
      </c>
      <c r="L33" s="17" t="s">
        <v>51</v>
      </c>
      <c r="M33" s="17" t="s">
        <v>51</v>
      </c>
      <c r="N33" s="17" t="s">
        <v>51</v>
      </c>
      <c r="O33" s="88" t="s">
        <v>51</v>
      </c>
      <c r="P33" s="61" t="s">
        <v>51</v>
      </c>
      <c r="Q33" s="17" t="s">
        <v>51</v>
      </c>
      <c r="R33" s="17" t="s">
        <v>51</v>
      </c>
      <c r="S33" s="17" t="s">
        <v>51</v>
      </c>
      <c r="T33" s="17" t="s">
        <v>51</v>
      </c>
      <c r="U33" s="88" t="s">
        <v>51</v>
      </c>
      <c r="V33" s="10"/>
    </row>
    <row r="34" spans="1:22" ht="25.5" customHeight="1">
      <c r="A34" s="33"/>
      <c r="B34" s="10"/>
      <c r="C34" s="42" t="s">
        <v>24</v>
      </c>
      <c r="D34" s="43">
        <v>91385</v>
      </c>
      <c r="E34" s="44">
        <v>72965</v>
      </c>
      <c r="F34" s="17">
        <f t="shared" si="0"/>
        <v>-20.2</v>
      </c>
      <c r="G34" s="86">
        <v>71891</v>
      </c>
      <c r="H34" s="13">
        <f t="shared" si="1"/>
        <v>-1.5</v>
      </c>
      <c r="I34" s="57">
        <f t="shared" si="2"/>
        <v>0</v>
      </c>
      <c r="J34" s="15" t="s">
        <v>51</v>
      </c>
      <c r="K34" s="17" t="s">
        <v>51</v>
      </c>
      <c r="L34" s="17" t="s">
        <v>51</v>
      </c>
      <c r="M34" s="17" t="s">
        <v>51</v>
      </c>
      <c r="N34" s="17" t="s">
        <v>51</v>
      </c>
      <c r="O34" s="88" t="s">
        <v>51</v>
      </c>
      <c r="P34" s="61" t="s">
        <v>51</v>
      </c>
      <c r="Q34" s="17" t="s">
        <v>51</v>
      </c>
      <c r="R34" s="17" t="s">
        <v>51</v>
      </c>
      <c r="S34" s="17" t="s">
        <v>51</v>
      </c>
      <c r="T34" s="17" t="s">
        <v>51</v>
      </c>
      <c r="U34" s="88" t="s">
        <v>51</v>
      </c>
      <c r="V34" s="10"/>
    </row>
    <row r="35" spans="1:21" ht="25.5" customHeight="1">
      <c r="A35" s="33"/>
      <c r="B35" s="10"/>
      <c r="C35" s="42" t="s">
        <v>25</v>
      </c>
      <c r="D35" s="43">
        <v>10399296</v>
      </c>
      <c r="E35" s="44">
        <v>11035056</v>
      </c>
      <c r="F35" s="17">
        <f t="shared" si="0"/>
        <v>6.1</v>
      </c>
      <c r="G35" s="86">
        <v>10213567</v>
      </c>
      <c r="H35" s="13">
        <f t="shared" si="1"/>
        <v>-7.4</v>
      </c>
      <c r="I35" s="57">
        <f t="shared" si="2"/>
        <v>3.1</v>
      </c>
      <c r="J35" s="15">
        <v>5940076</v>
      </c>
      <c r="K35" s="45">
        <v>6629427</v>
      </c>
      <c r="L35" s="17">
        <v>11.60508720763842</v>
      </c>
      <c r="M35" s="45">
        <v>6198902</v>
      </c>
      <c r="N35" s="13">
        <f t="shared" si="3"/>
        <v>-6.5</v>
      </c>
      <c r="O35" s="56">
        <f t="shared" si="4"/>
        <v>3</v>
      </c>
      <c r="P35" s="15">
        <v>4459220</v>
      </c>
      <c r="Q35" s="45">
        <v>4405629</v>
      </c>
      <c r="R35" s="17">
        <v>-1.2018021088889985</v>
      </c>
      <c r="S35" s="45">
        <v>4014665</v>
      </c>
      <c r="T35" s="13">
        <f t="shared" si="5"/>
        <v>-8.9</v>
      </c>
      <c r="U35" s="57">
        <f t="shared" si="6"/>
        <v>3.4</v>
      </c>
    </row>
    <row r="36" spans="1:21" ht="25.5" customHeight="1">
      <c r="A36" s="33"/>
      <c r="B36" s="10"/>
      <c r="C36" s="42" t="s">
        <v>26</v>
      </c>
      <c r="D36" s="43">
        <v>7325008</v>
      </c>
      <c r="E36" s="44">
        <v>7073294</v>
      </c>
      <c r="F36" s="17">
        <f t="shared" si="0"/>
        <v>-3.4</v>
      </c>
      <c r="G36" s="86">
        <v>8803572</v>
      </c>
      <c r="H36" s="13">
        <f t="shared" si="1"/>
        <v>24.5</v>
      </c>
      <c r="I36" s="57">
        <f t="shared" si="2"/>
        <v>2.7</v>
      </c>
      <c r="J36" s="15">
        <v>6411737</v>
      </c>
      <c r="K36" s="45">
        <v>6273182</v>
      </c>
      <c r="L36" s="17">
        <v>-2.1609588790057983</v>
      </c>
      <c r="M36" s="45">
        <v>8075409</v>
      </c>
      <c r="N36" s="13">
        <f t="shared" si="3"/>
        <v>28.7</v>
      </c>
      <c r="O36" s="56">
        <f t="shared" si="4"/>
        <v>3.9</v>
      </c>
      <c r="P36" s="15">
        <v>913271</v>
      </c>
      <c r="Q36" s="45">
        <v>800112</v>
      </c>
      <c r="R36" s="17">
        <v>-12.390517163032658</v>
      </c>
      <c r="S36" s="45">
        <v>728163</v>
      </c>
      <c r="T36" s="13">
        <f t="shared" si="5"/>
        <v>-9</v>
      </c>
      <c r="U36" s="57">
        <f t="shared" si="6"/>
        <v>0.6</v>
      </c>
    </row>
    <row r="37" spans="1:22" ht="25.5" customHeight="1">
      <c r="A37" s="33"/>
      <c r="B37" s="10"/>
      <c r="C37" s="42" t="s">
        <v>27</v>
      </c>
      <c r="D37" s="43">
        <v>199750</v>
      </c>
      <c r="E37" s="44">
        <v>181901</v>
      </c>
      <c r="F37" s="17">
        <f t="shared" si="0"/>
        <v>-8.9</v>
      </c>
      <c r="G37" s="86">
        <v>240082</v>
      </c>
      <c r="H37" s="13">
        <f t="shared" si="1"/>
        <v>32</v>
      </c>
      <c r="I37" s="57">
        <f t="shared" si="2"/>
        <v>0.1</v>
      </c>
      <c r="J37" s="15" t="s">
        <v>51</v>
      </c>
      <c r="K37" s="17" t="s">
        <v>51</v>
      </c>
      <c r="L37" s="17" t="s">
        <v>51</v>
      </c>
      <c r="M37" s="58">
        <v>53900</v>
      </c>
      <c r="N37" s="17" t="s">
        <v>51</v>
      </c>
      <c r="O37" s="46">
        <f t="shared" si="4"/>
        <v>0</v>
      </c>
      <c r="P37" s="15" t="s">
        <v>51</v>
      </c>
      <c r="Q37" s="17" t="s">
        <v>51</v>
      </c>
      <c r="R37" s="17" t="s">
        <v>51</v>
      </c>
      <c r="S37" s="58">
        <v>186182</v>
      </c>
      <c r="T37" s="17" t="s">
        <v>51</v>
      </c>
      <c r="U37" s="57">
        <f t="shared" si="6"/>
        <v>0.2</v>
      </c>
      <c r="V37" s="10"/>
    </row>
    <row r="38" spans="1:22" ht="25.5" customHeight="1">
      <c r="A38" s="33"/>
      <c r="B38" s="10"/>
      <c r="C38" s="42" t="s">
        <v>28</v>
      </c>
      <c r="D38" s="43">
        <v>4069593</v>
      </c>
      <c r="E38" s="44">
        <v>3449674</v>
      </c>
      <c r="F38" s="17">
        <f t="shared" si="0"/>
        <v>-15.2</v>
      </c>
      <c r="G38" s="86">
        <v>3540727</v>
      </c>
      <c r="H38" s="13">
        <f t="shared" si="1"/>
        <v>2.6</v>
      </c>
      <c r="I38" s="57">
        <f t="shared" si="2"/>
        <v>1.1</v>
      </c>
      <c r="J38" s="15">
        <v>2735566</v>
      </c>
      <c r="K38" s="45">
        <v>2381940</v>
      </c>
      <c r="L38" s="17">
        <v>-12.926977451832638</v>
      </c>
      <c r="M38" s="45">
        <v>2552901</v>
      </c>
      <c r="N38" s="13">
        <f t="shared" si="3"/>
        <v>7.2</v>
      </c>
      <c r="O38" s="56">
        <f t="shared" si="4"/>
        <v>1.2</v>
      </c>
      <c r="P38" s="15">
        <v>1334027</v>
      </c>
      <c r="Q38" s="45">
        <v>1067734</v>
      </c>
      <c r="R38" s="17">
        <v>-19.961589982811443</v>
      </c>
      <c r="S38" s="45">
        <v>987826</v>
      </c>
      <c r="T38" s="13">
        <f t="shared" si="5"/>
        <v>-7.5</v>
      </c>
      <c r="U38" s="57">
        <f t="shared" si="6"/>
        <v>0.8</v>
      </c>
      <c r="V38" s="10"/>
    </row>
    <row r="39" spans="1:22" ht="25.5" customHeight="1">
      <c r="A39" s="33"/>
      <c r="B39" s="10"/>
      <c r="C39" s="42" t="s">
        <v>29</v>
      </c>
      <c r="D39" s="43">
        <v>1214615</v>
      </c>
      <c r="E39" s="44">
        <v>1088532</v>
      </c>
      <c r="F39" s="17">
        <f t="shared" si="0"/>
        <v>-10.4</v>
      </c>
      <c r="G39" s="86">
        <v>863128</v>
      </c>
      <c r="H39" s="13">
        <f t="shared" si="1"/>
        <v>-20.7</v>
      </c>
      <c r="I39" s="57">
        <f t="shared" si="2"/>
        <v>0.3</v>
      </c>
      <c r="J39" s="15">
        <v>220891</v>
      </c>
      <c r="K39" s="45">
        <v>444642</v>
      </c>
      <c r="L39" s="17">
        <v>101.29475623723918</v>
      </c>
      <c r="M39" s="45">
        <v>192458</v>
      </c>
      <c r="N39" s="13">
        <f t="shared" si="3"/>
        <v>-56.7</v>
      </c>
      <c r="O39" s="56">
        <f t="shared" si="4"/>
        <v>0.1</v>
      </c>
      <c r="P39" s="15">
        <v>993724</v>
      </c>
      <c r="Q39" s="45">
        <v>643890</v>
      </c>
      <c r="R39" s="17">
        <v>-35.204342453236514</v>
      </c>
      <c r="S39" s="45">
        <v>670670</v>
      </c>
      <c r="T39" s="13">
        <f t="shared" si="5"/>
        <v>4.2</v>
      </c>
      <c r="U39" s="57">
        <f t="shared" si="6"/>
        <v>0.6</v>
      </c>
      <c r="V39" s="10"/>
    </row>
    <row r="40" spans="1:22" ht="25.5" customHeight="1">
      <c r="A40" s="33"/>
      <c r="B40" s="10"/>
      <c r="C40" s="42" t="s">
        <v>30</v>
      </c>
      <c r="D40" s="43">
        <v>129309</v>
      </c>
      <c r="E40" s="44">
        <v>93078</v>
      </c>
      <c r="F40" s="17">
        <f t="shared" si="0"/>
        <v>-28</v>
      </c>
      <c r="G40" s="86">
        <v>91881</v>
      </c>
      <c r="H40" s="13">
        <f t="shared" si="1"/>
        <v>-1.3</v>
      </c>
      <c r="I40" s="57">
        <f t="shared" si="2"/>
        <v>0</v>
      </c>
      <c r="J40" s="15" t="s">
        <v>51</v>
      </c>
      <c r="K40" s="17" t="s">
        <v>51</v>
      </c>
      <c r="L40" s="17" t="s">
        <v>51</v>
      </c>
      <c r="M40" s="17" t="s">
        <v>51</v>
      </c>
      <c r="N40" s="17" t="s">
        <v>51</v>
      </c>
      <c r="O40" s="88" t="s">
        <v>51</v>
      </c>
      <c r="P40" s="61" t="s">
        <v>51</v>
      </c>
      <c r="Q40" s="17" t="s">
        <v>51</v>
      </c>
      <c r="R40" s="17" t="s">
        <v>51</v>
      </c>
      <c r="S40" s="17" t="s">
        <v>51</v>
      </c>
      <c r="T40" s="17" t="s">
        <v>51</v>
      </c>
      <c r="U40" s="88" t="s">
        <v>51</v>
      </c>
      <c r="V40" s="10"/>
    </row>
    <row r="41" spans="1:22" ht="25.5" customHeight="1">
      <c r="A41" s="33"/>
      <c r="B41" s="10"/>
      <c r="C41" s="42" t="s">
        <v>31</v>
      </c>
      <c r="D41" s="43">
        <v>90542</v>
      </c>
      <c r="E41" s="44">
        <v>53686</v>
      </c>
      <c r="F41" s="17">
        <f t="shared" si="0"/>
        <v>-40.7</v>
      </c>
      <c r="G41" s="86">
        <v>22941</v>
      </c>
      <c r="H41" s="13">
        <f t="shared" si="1"/>
        <v>-57.3</v>
      </c>
      <c r="I41" s="57">
        <f t="shared" si="2"/>
        <v>0</v>
      </c>
      <c r="J41" s="15" t="s">
        <v>41</v>
      </c>
      <c r="K41" s="45" t="s">
        <v>41</v>
      </c>
      <c r="L41" s="17" t="s">
        <v>40</v>
      </c>
      <c r="M41" s="45" t="s">
        <v>55</v>
      </c>
      <c r="N41" s="17" t="s">
        <v>57</v>
      </c>
      <c r="O41" s="46" t="s">
        <v>57</v>
      </c>
      <c r="P41" s="15">
        <v>90542</v>
      </c>
      <c r="Q41" s="45">
        <v>53686</v>
      </c>
      <c r="R41" s="17">
        <v>-40.70597070972587</v>
      </c>
      <c r="S41" s="45">
        <v>22941</v>
      </c>
      <c r="T41" s="13">
        <f t="shared" si="5"/>
        <v>-57.3</v>
      </c>
      <c r="U41" s="57">
        <f t="shared" si="6"/>
        <v>0</v>
      </c>
      <c r="V41" s="10"/>
    </row>
    <row r="42" spans="1:22" ht="25.5" customHeight="1">
      <c r="A42" s="33"/>
      <c r="B42" s="10"/>
      <c r="C42" s="42" t="s">
        <v>32</v>
      </c>
      <c r="D42" s="43">
        <v>33550</v>
      </c>
      <c r="E42" s="44">
        <v>10592</v>
      </c>
      <c r="F42" s="17">
        <f t="shared" si="0"/>
        <v>-68.4</v>
      </c>
      <c r="G42" s="86">
        <v>5332</v>
      </c>
      <c r="H42" s="13">
        <f t="shared" si="1"/>
        <v>-49.7</v>
      </c>
      <c r="I42" s="57">
        <f t="shared" si="2"/>
        <v>0</v>
      </c>
      <c r="J42" s="15" t="s">
        <v>51</v>
      </c>
      <c r="K42" s="17" t="s">
        <v>41</v>
      </c>
      <c r="L42" s="17" t="s">
        <v>40</v>
      </c>
      <c r="M42" s="17" t="s">
        <v>56</v>
      </c>
      <c r="N42" s="17" t="s">
        <v>57</v>
      </c>
      <c r="O42" s="46" t="s">
        <v>57</v>
      </c>
      <c r="P42" s="15" t="s">
        <v>51</v>
      </c>
      <c r="Q42" s="17">
        <v>10592</v>
      </c>
      <c r="R42" s="17" t="s">
        <v>51</v>
      </c>
      <c r="S42" s="45">
        <v>5332</v>
      </c>
      <c r="T42" s="13">
        <f t="shared" si="5"/>
        <v>-49.7</v>
      </c>
      <c r="U42" s="57">
        <f t="shared" si="6"/>
        <v>0</v>
      </c>
      <c r="V42" s="10"/>
    </row>
    <row r="43" spans="1:22" ht="25.5" customHeight="1">
      <c r="A43" s="33"/>
      <c r="B43" s="10"/>
      <c r="C43" s="42" t="s">
        <v>33</v>
      </c>
      <c r="D43" s="43">
        <v>631344</v>
      </c>
      <c r="E43" s="44">
        <v>545805</v>
      </c>
      <c r="F43" s="17">
        <f t="shared" si="0"/>
        <v>-13.5</v>
      </c>
      <c r="G43" s="86">
        <v>556961</v>
      </c>
      <c r="H43" s="13">
        <f t="shared" si="1"/>
        <v>2</v>
      </c>
      <c r="I43" s="57">
        <f t="shared" si="2"/>
        <v>0.2</v>
      </c>
      <c r="J43" s="15">
        <v>33310</v>
      </c>
      <c r="K43" s="45">
        <v>127308</v>
      </c>
      <c r="L43" s="17">
        <v>282.1915340738517</v>
      </c>
      <c r="M43" s="45">
        <v>130517</v>
      </c>
      <c r="N43" s="13">
        <f t="shared" si="3"/>
        <v>2.5</v>
      </c>
      <c r="O43" s="56">
        <f t="shared" si="4"/>
        <v>0.1</v>
      </c>
      <c r="P43" s="15">
        <v>598034</v>
      </c>
      <c r="Q43" s="45">
        <v>418497</v>
      </c>
      <c r="R43" s="17">
        <v>-30.02120280786711</v>
      </c>
      <c r="S43" s="45">
        <v>426444</v>
      </c>
      <c r="T43" s="13">
        <f t="shared" si="5"/>
        <v>1.9</v>
      </c>
      <c r="U43" s="57">
        <f t="shared" si="6"/>
        <v>0.4</v>
      </c>
      <c r="V43" s="10"/>
    </row>
    <row r="44" spans="1:22" ht="25.5" customHeight="1">
      <c r="A44" s="33"/>
      <c r="B44" s="10"/>
      <c r="C44" s="42" t="s">
        <v>34</v>
      </c>
      <c r="D44" s="43">
        <v>1241083</v>
      </c>
      <c r="E44" s="44">
        <v>939442</v>
      </c>
      <c r="F44" s="17">
        <f t="shared" si="0"/>
        <v>-24.3</v>
      </c>
      <c r="G44" s="86">
        <v>862925</v>
      </c>
      <c r="H44" s="13">
        <f t="shared" si="1"/>
        <v>-8.1</v>
      </c>
      <c r="I44" s="57">
        <f t="shared" si="2"/>
        <v>0.3</v>
      </c>
      <c r="J44" s="15">
        <v>228334</v>
      </c>
      <c r="K44" s="45">
        <v>132963</v>
      </c>
      <c r="L44" s="17">
        <v>-41.768199216936594</v>
      </c>
      <c r="M44" s="45">
        <v>168080</v>
      </c>
      <c r="N44" s="13">
        <f t="shared" si="3"/>
        <v>26.4</v>
      </c>
      <c r="O44" s="56">
        <f t="shared" si="4"/>
        <v>0.1</v>
      </c>
      <c r="P44" s="15">
        <v>1012749</v>
      </c>
      <c r="Q44" s="45">
        <v>806479</v>
      </c>
      <c r="R44" s="17">
        <v>-20.36733682284554</v>
      </c>
      <c r="S44" s="45">
        <v>694845</v>
      </c>
      <c r="T44" s="13">
        <f t="shared" si="5"/>
        <v>-13.8</v>
      </c>
      <c r="U44" s="57">
        <f t="shared" si="6"/>
        <v>0.6</v>
      </c>
      <c r="V44" s="10"/>
    </row>
    <row r="45" spans="1:22" ht="25.5" customHeight="1">
      <c r="A45" s="33"/>
      <c r="B45" s="10"/>
      <c r="C45" s="42" t="s">
        <v>35</v>
      </c>
      <c r="D45" s="43">
        <v>82219</v>
      </c>
      <c r="E45" s="44">
        <v>81241</v>
      </c>
      <c r="F45" s="17">
        <f t="shared" si="0"/>
        <v>-1.2</v>
      </c>
      <c r="G45" s="86">
        <v>74823</v>
      </c>
      <c r="H45" s="13">
        <f t="shared" si="1"/>
        <v>-7.9</v>
      </c>
      <c r="I45" s="57">
        <f t="shared" si="2"/>
        <v>0</v>
      </c>
      <c r="J45" s="15" t="s">
        <v>51</v>
      </c>
      <c r="K45" s="17" t="s">
        <v>51</v>
      </c>
      <c r="L45" s="17" t="s">
        <v>51</v>
      </c>
      <c r="M45" s="17" t="s">
        <v>57</v>
      </c>
      <c r="N45" s="17" t="s">
        <v>57</v>
      </c>
      <c r="O45" s="46" t="s">
        <v>57</v>
      </c>
      <c r="P45" s="15" t="s">
        <v>51</v>
      </c>
      <c r="Q45" s="17" t="s">
        <v>51</v>
      </c>
      <c r="R45" s="17" t="s">
        <v>51</v>
      </c>
      <c r="S45" s="58">
        <v>74823</v>
      </c>
      <c r="T45" s="17" t="s">
        <v>58</v>
      </c>
      <c r="U45" s="57">
        <f t="shared" si="6"/>
        <v>0.1</v>
      </c>
      <c r="V45" s="10"/>
    </row>
    <row r="46" spans="1:22" ht="25.5" customHeight="1">
      <c r="A46" s="33"/>
      <c r="B46" s="10"/>
      <c r="C46" s="42" t="s">
        <v>36</v>
      </c>
      <c r="D46" s="43">
        <v>2371773</v>
      </c>
      <c r="E46" s="44">
        <v>1983084</v>
      </c>
      <c r="F46" s="17">
        <f t="shared" si="0"/>
        <v>-16.4</v>
      </c>
      <c r="G46" s="86">
        <v>2840306</v>
      </c>
      <c r="H46" s="13">
        <f t="shared" si="1"/>
        <v>43.2</v>
      </c>
      <c r="I46" s="57">
        <f t="shared" si="2"/>
        <v>0.9</v>
      </c>
      <c r="J46" s="15">
        <v>680398</v>
      </c>
      <c r="K46" s="45">
        <v>638751</v>
      </c>
      <c r="L46" s="17">
        <v>-6.1209762521347795</v>
      </c>
      <c r="M46" s="45">
        <v>1365333</v>
      </c>
      <c r="N46" s="13">
        <f t="shared" si="3"/>
        <v>113.8</v>
      </c>
      <c r="O46" s="56">
        <f t="shared" si="4"/>
        <v>0.7</v>
      </c>
      <c r="P46" s="15">
        <v>1691375</v>
      </c>
      <c r="Q46" s="45">
        <v>1344333</v>
      </c>
      <c r="R46" s="17">
        <v>-20.518335673638312</v>
      </c>
      <c r="S46" s="45">
        <v>1474973</v>
      </c>
      <c r="T46" s="13">
        <f t="shared" si="5"/>
        <v>9.7</v>
      </c>
      <c r="U46" s="57">
        <f t="shared" si="6"/>
        <v>1.2</v>
      </c>
      <c r="V46" s="10"/>
    </row>
    <row r="47" spans="1:22" ht="25.5" customHeight="1">
      <c r="A47" s="33"/>
      <c r="B47" s="10"/>
      <c r="C47" s="42" t="s">
        <v>37</v>
      </c>
      <c r="D47" s="43">
        <v>2509855</v>
      </c>
      <c r="E47" s="44">
        <v>2193602</v>
      </c>
      <c r="F47" s="17">
        <f t="shared" si="0"/>
        <v>-12.6</v>
      </c>
      <c r="G47" s="86">
        <v>1815140</v>
      </c>
      <c r="H47" s="13">
        <f t="shared" si="1"/>
        <v>-17.3</v>
      </c>
      <c r="I47" s="57">
        <f t="shared" si="2"/>
        <v>0.6</v>
      </c>
      <c r="J47" s="15">
        <v>630094</v>
      </c>
      <c r="K47" s="45">
        <v>515275</v>
      </c>
      <c r="L47" s="17">
        <v>-18.222519179677953</v>
      </c>
      <c r="M47" s="45">
        <v>207934</v>
      </c>
      <c r="N47" s="13">
        <f t="shared" si="3"/>
        <v>-59.6</v>
      </c>
      <c r="O47" s="56">
        <f t="shared" si="4"/>
        <v>0.1</v>
      </c>
      <c r="P47" s="15">
        <v>1879761</v>
      </c>
      <c r="Q47" s="45">
        <v>1678327</v>
      </c>
      <c r="R47" s="17">
        <v>-10.71593676004556</v>
      </c>
      <c r="S47" s="45">
        <v>1607206</v>
      </c>
      <c r="T47" s="13">
        <f t="shared" si="5"/>
        <v>-4.2</v>
      </c>
      <c r="U47" s="57">
        <f t="shared" si="6"/>
        <v>1.3</v>
      </c>
      <c r="V47" s="10"/>
    </row>
    <row r="48" spans="1:22" ht="25.5" customHeight="1">
      <c r="A48" s="33"/>
      <c r="B48" s="10"/>
      <c r="C48" s="47" t="s">
        <v>38</v>
      </c>
      <c r="D48" s="38">
        <v>1877032</v>
      </c>
      <c r="E48" s="41">
        <v>1402304</v>
      </c>
      <c r="F48" s="39">
        <f t="shared" si="0"/>
        <v>-25.3</v>
      </c>
      <c r="G48" s="87">
        <v>1544578</v>
      </c>
      <c r="H48" s="12">
        <f t="shared" si="1"/>
        <v>10.1</v>
      </c>
      <c r="I48" s="59">
        <f t="shared" si="2"/>
        <v>0.5</v>
      </c>
      <c r="J48" s="8">
        <v>976988</v>
      </c>
      <c r="K48" s="40">
        <v>606966</v>
      </c>
      <c r="L48" s="39">
        <v>-37.873750752312205</v>
      </c>
      <c r="M48" s="40">
        <v>757658</v>
      </c>
      <c r="N48" s="12">
        <f t="shared" si="3"/>
        <v>24.8</v>
      </c>
      <c r="O48" s="60">
        <f t="shared" si="4"/>
        <v>0.4</v>
      </c>
      <c r="P48" s="8">
        <v>900044</v>
      </c>
      <c r="Q48" s="40">
        <v>795338</v>
      </c>
      <c r="R48" s="39">
        <v>-11.633431254472004</v>
      </c>
      <c r="S48" s="40">
        <v>786920</v>
      </c>
      <c r="T48" s="12">
        <f t="shared" si="5"/>
        <v>-1.1</v>
      </c>
      <c r="U48" s="59">
        <f t="shared" si="6"/>
        <v>0.7</v>
      </c>
      <c r="V48" s="10"/>
    </row>
    <row r="49" spans="1:21" s="10" customFormat="1" ht="10.5" customHeight="1">
      <c r="A49" s="24"/>
      <c r="B49" s="25"/>
      <c r="C49" s="48"/>
      <c r="D49" s="49"/>
      <c r="E49" s="50"/>
      <c r="F49" s="51"/>
      <c r="G49" s="85"/>
      <c r="H49" s="51"/>
      <c r="I49" s="53"/>
      <c r="J49" s="54"/>
      <c r="K49" s="55"/>
      <c r="L49" s="51"/>
      <c r="M49" s="52"/>
      <c r="N49" s="51"/>
      <c r="O49" s="53"/>
      <c r="P49" s="54"/>
      <c r="Q49" s="55"/>
      <c r="R49" s="51"/>
      <c r="S49" s="52"/>
      <c r="T49" s="51"/>
      <c r="U49" s="53"/>
    </row>
    <row r="51" spans="4:17" ht="19.5" customHeight="1">
      <c r="D51" s="2"/>
      <c r="E51" s="2"/>
      <c r="F51" s="3"/>
      <c r="G51" s="2"/>
      <c r="H51" s="3"/>
      <c r="I51" s="4"/>
      <c r="J51" s="2"/>
      <c r="K51" s="2"/>
      <c r="L51" s="3"/>
      <c r="M51" s="2"/>
      <c r="N51" s="3"/>
      <c r="O51" s="3"/>
      <c r="P51" s="2"/>
      <c r="Q51" s="2"/>
    </row>
    <row r="52" spans="4:17" ht="12">
      <c r="D52" s="2"/>
      <c r="E52" s="2"/>
      <c r="F52" s="3"/>
      <c r="G52" s="2"/>
      <c r="H52" s="3"/>
      <c r="I52" s="4"/>
      <c r="J52" s="2"/>
      <c r="K52" s="2"/>
      <c r="L52" s="3"/>
      <c r="M52" s="2"/>
      <c r="N52" s="3"/>
      <c r="O52" s="3"/>
      <c r="P52" s="2"/>
      <c r="Q52" s="2"/>
    </row>
  </sheetData>
  <mergeCells count="9">
    <mergeCell ref="Q4:R4"/>
    <mergeCell ref="S4:U4"/>
    <mergeCell ref="D3:I3"/>
    <mergeCell ref="E4:F4"/>
    <mergeCell ref="G4:I4"/>
    <mergeCell ref="J3:O3"/>
    <mergeCell ref="P3:U3"/>
    <mergeCell ref="K4:L4"/>
    <mergeCell ref="M4:O4"/>
  </mergeCells>
  <printOptions/>
  <pageMargins left="0.75" right="0.75" top="1" bottom="1" header="0.512" footer="0.512"/>
  <pageSetup fitToHeight="1" fitToWidth="1"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2006-04-17T07:21:21Z</cp:lastPrinted>
  <dcterms:created xsi:type="dcterms:W3CDTF">1998-04-14T01:58:55Z</dcterms:created>
  <dcterms:modified xsi:type="dcterms:W3CDTF">2006-05-12T00:15:00Z</dcterms:modified>
  <cp:category/>
  <cp:version/>
  <cp:contentType/>
  <cp:contentStatus/>
</cp:coreProperties>
</file>