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第15表" sheetId="1" r:id="rId1"/>
  </sheets>
  <definedNames>
    <definedName name="_xlnm.Print_Area" localSheetId="0">'第15表'!$B$2:$AM$55</definedName>
  </definedNames>
  <calcPr fullCalcOnLoad="1"/>
</workbook>
</file>

<file path=xl/sharedStrings.xml><?xml version="1.0" encoding="utf-8"?>
<sst xmlns="http://schemas.openxmlformats.org/spreadsheetml/2006/main" count="106" uniqueCount="60">
  <si>
    <t>卸　　売　　業</t>
  </si>
  <si>
    <t>小　　売　　業</t>
  </si>
  <si>
    <t>事業所数</t>
  </si>
  <si>
    <t>従業者数（人）</t>
  </si>
  <si>
    <t>年間商品販売額（百万円）</t>
  </si>
  <si>
    <t>14年</t>
  </si>
  <si>
    <t>順位</t>
  </si>
  <si>
    <t>前回比</t>
  </si>
  <si>
    <t>全 国 計</t>
  </si>
  <si>
    <t>－</t>
  </si>
  <si>
    <t>北海道</t>
  </si>
  <si>
    <t>青 　森</t>
  </si>
  <si>
    <t>岩　 手</t>
  </si>
  <si>
    <t>宮 　城</t>
  </si>
  <si>
    <t>秋 　田</t>
  </si>
  <si>
    <t>山 　形</t>
  </si>
  <si>
    <t>福 　島</t>
  </si>
  <si>
    <t>茨　 城</t>
  </si>
  <si>
    <t>栃　 木</t>
  </si>
  <si>
    <t>群 　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</si>
  <si>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</si>
  <si>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</si>
  <si>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</si>
  <si>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</si>
  <si>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</si>
  <si>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</si>
  <si>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</si>
  <si>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</si>
  <si>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</si>
  <si>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</si>
  <si>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</si>
  <si>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</si>
  <si>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</si>
  <si>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</si>
  <si>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</si>
  <si>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</si>
  <si>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</si>
  <si>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</si>
  <si>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</si>
  <si>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</si>
  <si>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</si>
  <si>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</si>
  <si>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</si>
  <si>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</si>
  <si>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</si>
  <si>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</si>
  <si>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</si>
  <si>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</si>
  <si>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</si>
  <si>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</si>
  <si>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</si>
  <si>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</si>
  <si>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</si>
  <si>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</si>
  <si>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</si>
  <si>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</si>
  <si>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</si>
  <si>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16年</t>
  </si>
  <si>
    <t>第15表    都道府県別卸売業、小売業の事業所数、従業者数、年間商品販売額</t>
  </si>
  <si>
    <t>卸売業・小売業計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</si>
</sst>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0;&quot;▲ &quot;0"/>
    <numFmt numFmtId="179" formatCode="0_);[Red]\(0\)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7" fontId="4" fillId="2" borderId="21" xfId="0" applyNumberFormat="1" applyFont="1" applyFill="1" applyBorder="1" applyAlignment="1">
      <alignment vertical="center"/>
    </xf>
    <xf numFmtId="178" fontId="4" fillId="2" borderId="22" xfId="0" applyNumberFormat="1" applyFont="1" applyFill="1" applyBorder="1" applyAlignment="1">
      <alignment vertical="center"/>
    </xf>
    <xf numFmtId="177" fontId="4" fillId="2" borderId="23" xfId="0" applyNumberFormat="1" applyFont="1" applyFill="1" applyBorder="1" applyAlignment="1">
      <alignment vertical="center"/>
    </xf>
    <xf numFmtId="177" fontId="4" fillId="2" borderId="22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6" fontId="4" fillId="2" borderId="24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2" borderId="26" xfId="0" applyNumberFormat="1" applyFont="1" applyFill="1" applyBorder="1" applyAlignment="1">
      <alignment vertical="center"/>
    </xf>
    <xf numFmtId="177" fontId="4" fillId="2" borderId="24" xfId="0" applyNumberFormat="1" applyFont="1" applyFill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5" fillId="0" borderId="16" xfId="0" applyNumberFormat="1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5"/>
  <sheetViews>
    <sheetView tabSelected="1" view="pageBreakPreview" zoomScaleSheetLayoutView="100" workbookViewId="0" topLeftCell="A7">
      <selection activeCell="X21" sqref="X21"/>
    </sheetView>
  </sheetViews>
  <sheetFormatPr defaultColWidth="9.00390625" defaultRowHeight="13.5"/>
  <cols>
    <col min="1" max="1" width="1.625" style="0" customWidth="1"/>
    <col min="2" max="2" width="0.875" style="0" customWidth="1"/>
    <col min="3" max="3" width="7.625" style="0" customWidth="1"/>
    <col min="4" max="4" width="9.75390625" style="0" customWidth="1"/>
    <col min="5" max="5" width="5.25390625" style="0" customWidth="1"/>
    <col min="6" max="6" width="8.625" style="0" customWidth="1"/>
    <col min="7" max="7" width="7.75390625" style="0" customWidth="1"/>
    <col min="8" max="8" width="10.25390625" style="0" customWidth="1"/>
    <col min="9" max="9" width="5.125" style="0" customWidth="1"/>
    <col min="10" max="10" width="11.00390625" style="0" customWidth="1"/>
    <col min="11" max="11" width="7.625" style="0" customWidth="1"/>
    <col min="12" max="12" width="11.375" style="0" customWidth="1"/>
    <col min="13" max="13" width="4.875" style="0" customWidth="1"/>
    <col min="14" max="14" width="10.625" style="0" customWidth="1"/>
    <col min="15" max="15" width="7.75390625" style="0" customWidth="1"/>
    <col min="16" max="16" width="9.625" style="0" customWidth="1"/>
    <col min="17" max="17" width="6.00390625" style="0" customWidth="1"/>
    <col min="18" max="18" width="8.50390625" style="0" customWidth="1"/>
    <col min="19" max="19" width="8.375" style="0" customWidth="1"/>
    <col min="20" max="20" width="10.375" style="0" customWidth="1"/>
    <col min="21" max="21" width="5.375" style="0" customWidth="1"/>
    <col min="22" max="22" width="9.125" style="0" customWidth="1"/>
    <col min="23" max="23" width="7.875" style="0" customWidth="1"/>
    <col min="24" max="24" width="11.625" style="0" customWidth="1"/>
    <col min="25" max="25" width="5.375" style="0" customWidth="1"/>
    <col min="26" max="26" width="10.625" style="0" customWidth="1"/>
    <col min="27" max="27" width="8.00390625" style="0" customWidth="1"/>
    <col min="28" max="28" width="9.50390625" style="0" customWidth="1"/>
    <col min="29" max="29" width="5.25390625" style="0" customWidth="1"/>
    <col min="30" max="30" width="8.625" style="0" customWidth="1"/>
    <col min="31" max="31" width="7.875" style="0" customWidth="1"/>
    <col min="32" max="32" width="10.125" style="0" customWidth="1"/>
    <col min="33" max="33" width="5.125" style="0" customWidth="1"/>
    <col min="34" max="34" width="9.125" style="0" customWidth="1"/>
    <col min="35" max="35" width="7.875" style="0" customWidth="1"/>
    <col min="36" max="36" width="11.25390625" style="0" customWidth="1"/>
    <col min="37" max="37" width="5.375" style="0" customWidth="1"/>
    <col min="38" max="38" width="10.625" style="0" customWidth="1"/>
    <col min="39" max="39" width="7.875" style="0" customWidth="1"/>
    <col min="40" max="40" width="1.875" style="0" customWidth="1"/>
  </cols>
  <sheetData>
    <row r="1" ht="6.75" customHeight="1">
      <c r="B1" s="1"/>
    </row>
    <row r="2" spans="2:14" ht="17.25">
      <c r="B2" s="1"/>
      <c r="D2" s="2" t="s">
        <v>58</v>
      </c>
      <c r="E2" s="1"/>
      <c r="F2" s="1"/>
      <c r="G2" s="1"/>
      <c r="H2" s="1"/>
      <c r="I2" s="1"/>
      <c r="J2" s="1"/>
      <c r="K2" s="1"/>
      <c r="L2" s="1"/>
      <c r="M2" s="1"/>
      <c r="N2" s="1"/>
    </row>
    <row r="4" spans="2:39" ht="13.5">
      <c r="B4" s="3"/>
      <c r="C4" s="4"/>
      <c r="D4" s="82" t="s">
        <v>59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2:39" ht="13.5"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84" t="s">
        <v>0</v>
      </c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4" t="s">
        <v>1</v>
      </c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9"/>
    </row>
    <row r="6" spans="2:39" ht="13.5">
      <c r="B6" s="6"/>
      <c r="C6" s="7"/>
      <c r="D6" s="78" t="s">
        <v>2</v>
      </c>
      <c r="E6" s="79"/>
      <c r="F6" s="79"/>
      <c r="G6" s="80"/>
      <c r="H6" s="81" t="s">
        <v>3</v>
      </c>
      <c r="I6" s="79"/>
      <c r="J6" s="79"/>
      <c r="K6" s="80"/>
      <c r="L6" s="81" t="s">
        <v>4</v>
      </c>
      <c r="M6" s="79"/>
      <c r="N6" s="79"/>
      <c r="O6" s="79"/>
      <c r="P6" s="81" t="s">
        <v>2</v>
      </c>
      <c r="Q6" s="79"/>
      <c r="R6" s="79"/>
      <c r="S6" s="80"/>
      <c r="T6" s="81" t="s">
        <v>3</v>
      </c>
      <c r="U6" s="79"/>
      <c r="V6" s="79"/>
      <c r="W6" s="80"/>
      <c r="X6" s="81" t="s">
        <v>4</v>
      </c>
      <c r="Y6" s="79"/>
      <c r="Z6" s="79"/>
      <c r="AA6" s="79"/>
      <c r="AB6" s="81" t="s">
        <v>2</v>
      </c>
      <c r="AC6" s="79"/>
      <c r="AD6" s="79"/>
      <c r="AE6" s="80"/>
      <c r="AF6" s="81" t="s">
        <v>3</v>
      </c>
      <c r="AG6" s="79"/>
      <c r="AH6" s="79"/>
      <c r="AI6" s="80"/>
      <c r="AJ6" s="86" t="s">
        <v>4</v>
      </c>
      <c r="AK6" s="87"/>
      <c r="AL6" s="87"/>
      <c r="AM6" s="88"/>
    </row>
    <row r="7" spans="2:39" ht="13.5">
      <c r="B7" s="10"/>
      <c r="C7" s="11"/>
      <c r="D7" s="12" t="s">
        <v>57</v>
      </c>
      <c r="E7" s="13" t="s">
        <v>6</v>
      </c>
      <c r="F7" s="13" t="s">
        <v>5</v>
      </c>
      <c r="G7" s="14" t="s">
        <v>7</v>
      </c>
      <c r="H7" s="15" t="s">
        <v>57</v>
      </c>
      <c r="I7" s="13" t="s">
        <v>6</v>
      </c>
      <c r="J7" s="13" t="s">
        <v>5</v>
      </c>
      <c r="K7" s="14" t="s">
        <v>7</v>
      </c>
      <c r="L7" s="15" t="s">
        <v>57</v>
      </c>
      <c r="M7" s="13" t="s">
        <v>6</v>
      </c>
      <c r="N7" s="13" t="s">
        <v>5</v>
      </c>
      <c r="O7" s="14" t="s">
        <v>7</v>
      </c>
      <c r="P7" s="15" t="s">
        <v>57</v>
      </c>
      <c r="Q7" s="13" t="s">
        <v>6</v>
      </c>
      <c r="R7" s="13" t="s">
        <v>5</v>
      </c>
      <c r="S7" s="14" t="s">
        <v>7</v>
      </c>
      <c r="T7" s="15" t="s">
        <v>57</v>
      </c>
      <c r="U7" s="13" t="s">
        <v>6</v>
      </c>
      <c r="V7" s="13" t="s">
        <v>5</v>
      </c>
      <c r="W7" s="14" t="s">
        <v>7</v>
      </c>
      <c r="X7" s="15" t="s">
        <v>57</v>
      </c>
      <c r="Y7" s="13" t="s">
        <v>6</v>
      </c>
      <c r="Z7" s="13" t="s">
        <v>5</v>
      </c>
      <c r="AA7" s="14" t="s">
        <v>7</v>
      </c>
      <c r="AB7" s="15" t="s">
        <v>57</v>
      </c>
      <c r="AC7" s="13" t="s">
        <v>6</v>
      </c>
      <c r="AD7" s="13" t="s">
        <v>5</v>
      </c>
      <c r="AE7" s="14" t="s">
        <v>7</v>
      </c>
      <c r="AF7" s="15" t="s">
        <v>57</v>
      </c>
      <c r="AG7" s="13" t="s">
        <v>6</v>
      </c>
      <c r="AH7" s="13" t="s">
        <v>5</v>
      </c>
      <c r="AI7" s="14" t="s">
        <v>7</v>
      </c>
      <c r="AJ7" s="15" t="s">
        <v>57</v>
      </c>
      <c r="AK7" s="15" t="s">
        <v>6</v>
      </c>
      <c r="AL7" s="13" t="s">
        <v>5</v>
      </c>
      <c r="AM7" s="16" t="s">
        <v>7</v>
      </c>
    </row>
    <row r="8" spans="2:39" ht="19.5" customHeight="1">
      <c r="B8" s="6" t="s">
        <v>8</v>
      </c>
      <c r="C8" s="7"/>
      <c r="D8" s="17">
        <v>1613318</v>
      </c>
      <c r="E8" s="18" t="s">
        <v>9</v>
      </c>
      <c r="F8" s="33">
        <v>1679606</v>
      </c>
      <c r="G8" s="36">
        <f aca="true" t="shared" si="0" ref="G8:G55">D8/F8*100-100</f>
        <v>-3.9466398667306493</v>
      </c>
      <c r="H8" s="19">
        <v>11565953</v>
      </c>
      <c r="I8" s="18" t="s">
        <v>9</v>
      </c>
      <c r="J8" s="21">
        <v>11974766</v>
      </c>
      <c r="K8" s="20">
        <f aca="true" t="shared" si="1" ref="K8:K55">H8/J8*100-100</f>
        <v>-3.413953976219659</v>
      </c>
      <c r="L8" s="21">
        <v>538775810</v>
      </c>
      <c r="M8" s="18" t="s">
        <v>9</v>
      </c>
      <c r="N8" s="33">
        <v>548464125</v>
      </c>
      <c r="O8" s="22">
        <f aca="true" t="shared" si="2" ref="O8:O55">L8/N8*100-100</f>
        <v>-1.7664446147685595</v>
      </c>
      <c r="P8" s="19">
        <v>375269</v>
      </c>
      <c r="Q8" s="18" t="s">
        <v>9</v>
      </c>
      <c r="R8" s="21">
        <v>379549</v>
      </c>
      <c r="S8" s="20">
        <f aca="true" t="shared" si="3" ref="S8:S55">P8/R8*100-100</f>
        <v>-1.1276541368835211</v>
      </c>
      <c r="T8" s="19">
        <v>3803652</v>
      </c>
      <c r="U8" s="18" t="s">
        <v>9</v>
      </c>
      <c r="V8" s="21">
        <v>4001961</v>
      </c>
      <c r="W8" s="20">
        <f aca="true" t="shared" si="4" ref="W8:W55">T8/V8*100-100</f>
        <v>-4.955295666299591</v>
      </c>
      <c r="X8" s="19">
        <v>405497180</v>
      </c>
      <c r="Y8" s="18" t="s">
        <v>9</v>
      </c>
      <c r="Z8" s="21">
        <v>413354831</v>
      </c>
      <c r="AA8" s="20">
        <f aca="true" t="shared" si="5" ref="AA8:AA55">X8/Z8*100-100</f>
        <v>-1.9009457276670787</v>
      </c>
      <c r="AB8" s="19">
        <v>1238049</v>
      </c>
      <c r="AC8" s="18" t="s">
        <v>9</v>
      </c>
      <c r="AD8" s="21">
        <v>1300057</v>
      </c>
      <c r="AE8" s="20">
        <f aca="true" t="shared" si="6" ref="AE8:AE55">AB8/AD8*100-100</f>
        <v>-4.76963702360743</v>
      </c>
      <c r="AF8" s="19">
        <v>7762301</v>
      </c>
      <c r="AG8" s="18" t="s">
        <v>9</v>
      </c>
      <c r="AH8" s="21">
        <v>7972805</v>
      </c>
      <c r="AI8" s="20">
        <f aca="true" t="shared" si="7" ref="AI8:AI55">AF8/AH8*100-100</f>
        <v>-2.6402752857996603</v>
      </c>
      <c r="AJ8" s="19">
        <v>133278631</v>
      </c>
      <c r="AK8" s="18" t="s">
        <v>9</v>
      </c>
      <c r="AL8" s="33">
        <v>135109295</v>
      </c>
      <c r="AM8" s="37">
        <f aca="true" t="shared" si="8" ref="AM8:AM55">AJ8/AL8*100-100</f>
        <v>-1.354950449560107</v>
      </c>
    </row>
    <row r="9" spans="2:39" ht="19.5" customHeight="1">
      <c r="B9" s="6"/>
      <c r="C9" s="23" t="s">
        <v>10</v>
      </c>
      <c r="D9" s="39">
        <v>64471</v>
      </c>
      <c r="E9" s="40">
        <f aca="true" t="shared" si="9" ref="E9:E55">RANK(D9,$D$9:$D$55)</f>
        <v>7</v>
      </c>
      <c r="F9" s="41">
        <v>66506</v>
      </c>
      <c r="G9" s="42">
        <f t="shared" si="0"/>
        <v>-3.059874297055913</v>
      </c>
      <c r="H9" s="43">
        <v>502536</v>
      </c>
      <c r="I9" s="44">
        <f aca="true" t="shared" si="10" ref="I9:I55">RANK(H9,$H$9:$H$55)</f>
        <v>5</v>
      </c>
      <c r="J9" s="44">
        <v>516518</v>
      </c>
      <c r="K9" s="42">
        <f t="shared" si="1"/>
        <v>-2.7069724578814345</v>
      </c>
      <c r="L9" s="44">
        <v>19728125</v>
      </c>
      <c r="M9" s="44">
        <f aca="true" t="shared" si="11" ref="M9:M55">RANK(L9,$L$9:$L$55)</f>
        <v>6</v>
      </c>
      <c r="N9" s="41">
        <v>20247834</v>
      </c>
      <c r="O9" s="45">
        <f t="shared" si="2"/>
        <v>-2.566738743512019</v>
      </c>
      <c r="P9" s="43">
        <v>15613</v>
      </c>
      <c r="Q9" s="43">
        <f aca="true" t="shared" si="12" ref="Q9:Q55">RANK(P9,$P$9:$P$55)</f>
        <v>5</v>
      </c>
      <c r="R9" s="43">
        <v>15499</v>
      </c>
      <c r="S9" s="42">
        <f t="shared" si="3"/>
        <v>0.7355313246015811</v>
      </c>
      <c r="T9" s="43">
        <v>142639</v>
      </c>
      <c r="U9" s="43">
        <f aca="true" t="shared" si="13" ref="U9:U55">RANK(T9,$T$9:$T$55)</f>
        <v>6</v>
      </c>
      <c r="V9" s="43">
        <v>148077</v>
      </c>
      <c r="W9" s="42">
        <f t="shared" si="4"/>
        <v>-3.6724136766682136</v>
      </c>
      <c r="X9" s="43">
        <v>13162939</v>
      </c>
      <c r="Y9" s="43">
        <f aca="true" t="shared" si="14" ref="Y9:Y55">RANK(X9,$X$9:$X$55)</f>
        <v>5</v>
      </c>
      <c r="Z9" s="43">
        <v>13571643</v>
      </c>
      <c r="AA9" s="42">
        <f t="shared" si="5"/>
        <v>-3.0114555768966227</v>
      </c>
      <c r="AB9" s="43">
        <v>48858</v>
      </c>
      <c r="AC9" s="43">
        <f aca="true" t="shared" si="15" ref="AC9:AC55">RANK(AB9,AB$9:AB$55)</f>
        <v>7</v>
      </c>
      <c r="AD9" s="43">
        <v>51007</v>
      </c>
      <c r="AE9" s="42">
        <f t="shared" si="6"/>
        <v>-4.213147215088114</v>
      </c>
      <c r="AF9" s="43">
        <v>359897</v>
      </c>
      <c r="AG9" s="43">
        <f aca="true" t="shared" si="16" ref="AG9:AG55">RANK(AF9,$AF$9:$AF$55)</f>
        <v>5</v>
      </c>
      <c r="AH9" s="43">
        <v>368441</v>
      </c>
      <c r="AI9" s="42">
        <f t="shared" si="7"/>
        <v>-2.3189601591571005</v>
      </c>
      <c r="AJ9" s="43">
        <v>6565186</v>
      </c>
      <c r="AK9" s="43">
        <f aca="true" t="shared" si="17" ref="AK9:AK55">RANK(AJ9,$AJ$9:$AJ$55)</f>
        <v>5</v>
      </c>
      <c r="AL9" s="46">
        <v>6676190</v>
      </c>
      <c r="AM9" s="47">
        <f t="shared" si="8"/>
        <v>-1.6626848546850823</v>
      </c>
    </row>
    <row r="10" spans="2:39" ht="19.5" customHeight="1">
      <c r="B10" s="6"/>
      <c r="C10" s="24" t="s">
        <v>11</v>
      </c>
      <c r="D10" s="48">
        <v>20214</v>
      </c>
      <c r="E10" s="49">
        <f t="shared" si="9"/>
        <v>28</v>
      </c>
      <c r="F10" s="50">
        <v>21030</v>
      </c>
      <c r="G10" s="51">
        <f t="shared" si="0"/>
        <v>-3.880171184022828</v>
      </c>
      <c r="H10" s="52">
        <v>125723</v>
      </c>
      <c r="I10" s="53">
        <f t="shared" si="10"/>
        <v>28</v>
      </c>
      <c r="J10" s="53">
        <v>130458</v>
      </c>
      <c r="K10" s="51">
        <f t="shared" si="1"/>
        <v>-3.6295206119977337</v>
      </c>
      <c r="L10" s="53">
        <v>3577699</v>
      </c>
      <c r="M10" s="53">
        <f t="shared" si="11"/>
        <v>28</v>
      </c>
      <c r="N10" s="50">
        <v>3693933</v>
      </c>
      <c r="O10" s="54">
        <f t="shared" si="2"/>
        <v>-3.1466190642873073</v>
      </c>
      <c r="P10" s="52">
        <v>3825</v>
      </c>
      <c r="Q10" s="52">
        <f t="shared" si="12"/>
        <v>30</v>
      </c>
      <c r="R10" s="52">
        <v>3737</v>
      </c>
      <c r="S10" s="51">
        <f t="shared" si="3"/>
        <v>2.354830077602358</v>
      </c>
      <c r="T10" s="52">
        <v>34070</v>
      </c>
      <c r="U10" s="52">
        <f t="shared" si="13"/>
        <v>26</v>
      </c>
      <c r="V10" s="52">
        <v>34597</v>
      </c>
      <c r="W10" s="51">
        <f t="shared" si="4"/>
        <v>-1.5232534612827635</v>
      </c>
      <c r="X10" s="52">
        <v>2091701</v>
      </c>
      <c r="Y10" s="52">
        <f t="shared" si="14"/>
        <v>27</v>
      </c>
      <c r="Z10" s="52">
        <v>2157924</v>
      </c>
      <c r="AA10" s="51">
        <f t="shared" si="5"/>
        <v>-3.0688291153905425</v>
      </c>
      <c r="AB10" s="52">
        <v>16389</v>
      </c>
      <c r="AC10" s="52">
        <f t="shared" si="15"/>
        <v>28</v>
      </c>
      <c r="AD10" s="52">
        <v>17293</v>
      </c>
      <c r="AE10" s="51">
        <f t="shared" si="6"/>
        <v>-5.227548719134916</v>
      </c>
      <c r="AF10" s="52">
        <v>91653</v>
      </c>
      <c r="AG10" s="52">
        <f t="shared" si="16"/>
        <v>27</v>
      </c>
      <c r="AH10" s="52">
        <v>95861</v>
      </c>
      <c r="AI10" s="51">
        <f t="shared" si="7"/>
        <v>-4.389689237541859</v>
      </c>
      <c r="AJ10" s="52">
        <v>1485997</v>
      </c>
      <c r="AK10" s="52">
        <f t="shared" si="17"/>
        <v>26</v>
      </c>
      <c r="AL10" s="55">
        <v>1536008</v>
      </c>
      <c r="AM10" s="56">
        <f t="shared" si="8"/>
        <v>-3.2559075213149953</v>
      </c>
    </row>
    <row r="11" spans="2:39" ht="19.5" customHeight="1">
      <c r="B11" s="6"/>
      <c r="C11" s="24" t="s">
        <v>12</v>
      </c>
      <c r="D11" s="48">
        <v>19516</v>
      </c>
      <c r="E11" s="49">
        <f t="shared" si="9"/>
        <v>29</v>
      </c>
      <c r="F11" s="50">
        <v>20295</v>
      </c>
      <c r="G11" s="51">
        <f t="shared" si="0"/>
        <v>-3.838383838383834</v>
      </c>
      <c r="H11" s="52">
        <v>115600</v>
      </c>
      <c r="I11" s="53">
        <f t="shared" si="10"/>
        <v>29</v>
      </c>
      <c r="J11" s="53">
        <v>118983</v>
      </c>
      <c r="K11" s="51">
        <f t="shared" si="1"/>
        <v>-2.8432633233318967</v>
      </c>
      <c r="L11" s="53">
        <v>3383463</v>
      </c>
      <c r="M11" s="53">
        <f t="shared" si="11"/>
        <v>30</v>
      </c>
      <c r="N11" s="50">
        <v>3525821</v>
      </c>
      <c r="O11" s="54">
        <f t="shared" si="2"/>
        <v>-4.037584437780595</v>
      </c>
      <c r="P11" s="52">
        <v>3487</v>
      </c>
      <c r="Q11" s="52">
        <f t="shared" si="12"/>
        <v>33</v>
      </c>
      <c r="R11" s="52">
        <v>3498</v>
      </c>
      <c r="S11" s="51">
        <f t="shared" si="3"/>
        <v>-0.3144654088050345</v>
      </c>
      <c r="T11" s="52">
        <v>29391</v>
      </c>
      <c r="U11" s="52">
        <f t="shared" si="13"/>
        <v>33</v>
      </c>
      <c r="V11" s="52">
        <v>30689</v>
      </c>
      <c r="W11" s="51">
        <f t="shared" si="4"/>
        <v>-4.229528495552145</v>
      </c>
      <c r="X11" s="52">
        <v>2011838</v>
      </c>
      <c r="Y11" s="52">
        <f t="shared" si="14"/>
        <v>30</v>
      </c>
      <c r="Z11" s="52">
        <v>2129830</v>
      </c>
      <c r="AA11" s="51">
        <f t="shared" si="5"/>
        <v>-5.539972673875383</v>
      </c>
      <c r="AB11" s="52">
        <v>16029</v>
      </c>
      <c r="AC11" s="52">
        <f t="shared" si="15"/>
        <v>29</v>
      </c>
      <c r="AD11" s="52">
        <v>16797</v>
      </c>
      <c r="AE11" s="51">
        <f t="shared" si="6"/>
        <v>-4.5722450437578175</v>
      </c>
      <c r="AF11" s="52">
        <v>86209</v>
      </c>
      <c r="AG11" s="52">
        <f t="shared" si="16"/>
        <v>29</v>
      </c>
      <c r="AH11" s="52">
        <v>88294</v>
      </c>
      <c r="AI11" s="51">
        <f t="shared" si="7"/>
        <v>-2.3614288626633737</v>
      </c>
      <c r="AJ11" s="52">
        <v>1371626</v>
      </c>
      <c r="AK11" s="52">
        <f t="shared" si="17"/>
        <v>29</v>
      </c>
      <c r="AL11" s="55">
        <v>1395991</v>
      </c>
      <c r="AM11" s="56">
        <f t="shared" si="8"/>
        <v>-1.745355091830831</v>
      </c>
    </row>
    <row r="12" spans="2:39" ht="19.5" customHeight="1">
      <c r="B12" s="6"/>
      <c r="C12" s="24" t="s">
        <v>13</v>
      </c>
      <c r="D12" s="48">
        <v>31706</v>
      </c>
      <c r="E12" s="49">
        <f t="shared" si="9"/>
        <v>15</v>
      </c>
      <c r="F12" s="50">
        <v>32733</v>
      </c>
      <c r="G12" s="51">
        <f t="shared" si="0"/>
        <v>-3.137506491919467</v>
      </c>
      <c r="H12" s="52">
        <v>227982</v>
      </c>
      <c r="I12" s="53">
        <f t="shared" si="10"/>
        <v>14</v>
      </c>
      <c r="J12" s="53">
        <v>236848</v>
      </c>
      <c r="K12" s="51">
        <f t="shared" si="1"/>
        <v>-3.74332905492129</v>
      </c>
      <c r="L12" s="53">
        <v>10236543</v>
      </c>
      <c r="M12" s="53">
        <f t="shared" si="11"/>
        <v>12</v>
      </c>
      <c r="N12" s="50">
        <v>10933309</v>
      </c>
      <c r="O12" s="54">
        <f t="shared" si="2"/>
        <v>-6.372873939627979</v>
      </c>
      <c r="P12" s="52">
        <v>8213</v>
      </c>
      <c r="Q12" s="52">
        <f t="shared" si="12"/>
        <v>13</v>
      </c>
      <c r="R12" s="52">
        <v>8358</v>
      </c>
      <c r="S12" s="51">
        <f t="shared" si="3"/>
        <v>-1.7348648001914313</v>
      </c>
      <c r="T12" s="52">
        <v>77482</v>
      </c>
      <c r="U12" s="52">
        <f t="shared" si="13"/>
        <v>12</v>
      </c>
      <c r="V12" s="52">
        <v>82193</v>
      </c>
      <c r="W12" s="51">
        <f t="shared" si="4"/>
        <v>-5.7316316474638995</v>
      </c>
      <c r="X12" s="52">
        <v>7746025</v>
      </c>
      <c r="Y12" s="52">
        <f t="shared" si="14"/>
        <v>9</v>
      </c>
      <c r="Z12" s="52">
        <v>8406629</v>
      </c>
      <c r="AA12" s="51">
        <f t="shared" si="5"/>
        <v>-7.858131957530176</v>
      </c>
      <c r="AB12" s="52">
        <v>23493</v>
      </c>
      <c r="AC12" s="52">
        <f t="shared" si="15"/>
        <v>16</v>
      </c>
      <c r="AD12" s="52">
        <v>24375</v>
      </c>
      <c r="AE12" s="51">
        <f t="shared" si="6"/>
        <v>-3.6184615384615313</v>
      </c>
      <c r="AF12" s="52">
        <v>150500</v>
      </c>
      <c r="AG12" s="52">
        <f t="shared" si="16"/>
        <v>15</v>
      </c>
      <c r="AH12" s="52">
        <v>154655</v>
      </c>
      <c r="AI12" s="51">
        <f t="shared" si="7"/>
        <v>-2.6866250687013036</v>
      </c>
      <c r="AJ12" s="52">
        <v>2490518</v>
      </c>
      <c r="AK12" s="52">
        <f t="shared" si="17"/>
        <v>14</v>
      </c>
      <c r="AL12" s="55">
        <v>2526680</v>
      </c>
      <c r="AM12" s="56">
        <f t="shared" si="8"/>
        <v>-1.431206167777475</v>
      </c>
    </row>
    <row r="13" spans="2:39" ht="19.5" customHeight="1">
      <c r="B13" s="6"/>
      <c r="C13" s="25" t="s">
        <v>14</v>
      </c>
      <c r="D13" s="57">
        <v>17521</v>
      </c>
      <c r="E13" s="58">
        <f t="shared" si="9"/>
        <v>35</v>
      </c>
      <c r="F13" s="59">
        <v>18047</v>
      </c>
      <c r="G13" s="60">
        <f t="shared" si="0"/>
        <v>-2.914611846844352</v>
      </c>
      <c r="H13" s="61">
        <v>98775</v>
      </c>
      <c r="I13" s="62">
        <f t="shared" si="10"/>
        <v>38</v>
      </c>
      <c r="J13" s="62">
        <v>100238</v>
      </c>
      <c r="K13" s="60">
        <f t="shared" si="1"/>
        <v>-1.4595263273409387</v>
      </c>
      <c r="L13" s="62">
        <v>2626070</v>
      </c>
      <c r="M13" s="62">
        <f t="shared" si="11"/>
        <v>35</v>
      </c>
      <c r="N13" s="59">
        <v>2714120</v>
      </c>
      <c r="O13" s="63">
        <f t="shared" si="2"/>
        <v>-3.244145432036902</v>
      </c>
      <c r="P13" s="61">
        <v>3058</v>
      </c>
      <c r="Q13" s="61">
        <f t="shared" si="12"/>
        <v>37</v>
      </c>
      <c r="R13" s="61">
        <v>3055</v>
      </c>
      <c r="S13" s="60">
        <f t="shared" si="3"/>
        <v>0.09819967266776075</v>
      </c>
      <c r="T13" s="61">
        <v>23253</v>
      </c>
      <c r="U13" s="61">
        <f t="shared" si="13"/>
        <v>37</v>
      </c>
      <c r="V13" s="61">
        <v>25166</v>
      </c>
      <c r="W13" s="60">
        <f t="shared" si="4"/>
        <v>-7.601525868234916</v>
      </c>
      <c r="X13" s="61">
        <v>1452772</v>
      </c>
      <c r="Y13" s="61">
        <f t="shared" si="14"/>
        <v>36</v>
      </c>
      <c r="Z13" s="61">
        <v>1532529</v>
      </c>
      <c r="AA13" s="60">
        <f t="shared" si="5"/>
        <v>-5.204273459099312</v>
      </c>
      <c r="AB13" s="61">
        <v>14463</v>
      </c>
      <c r="AC13" s="61">
        <f t="shared" si="15"/>
        <v>33</v>
      </c>
      <c r="AD13" s="61">
        <v>14992</v>
      </c>
      <c r="AE13" s="60">
        <f t="shared" si="6"/>
        <v>-3.528548559231595</v>
      </c>
      <c r="AF13" s="61">
        <v>75522</v>
      </c>
      <c r="AG13" s="61">
        <f t="shared" si="16"/>
        <v>36</v>
      </c>
      <c r="AH13" s="61">
        <v>75072</v>
      </c>
      <c r="AI13" s="60">
        <f t="shared" si="7"/>
        <v>0.5994245524296673</v>
      </c>
      <c r="AJ13" s="61">
        <v>1173298</v>
      </c>
      <c r="AK13" s="61">
        <f t="shared" si="17"/>
        <v>36</v>
      </c>
      <c r="AL13" s="64">
        <v>1181591</v>
      </c>
      <c r="AM13" s="65">
        <f t="shared" si="8"/>
        <v>-0.7018503018387889</v>
      </c>
    </row>
    <row r="14" spans="2:39" ht="19.5" customHeight="1">
      <c r="B14" s="6"/>
      <c r="C14" s="23" t="s">
        <v>15</v>
      </c>
      <c r="D14" s="39">
        <v>18592</v>
      </c>
      <c r="E14" s="40">
        <f t="shared" si="9"/>
        <v>31</v>
      </c>
      <c r="F14" s="41">
        <v>19121</v>
      </c>
      <c r="G14" s="42">
        <f t="shared" si="0"/>
        <v>-2.7665917054547293</v>
      </c>
      <c r="H14" s="43">
        <v>105549</v>
      </c>
      <c r="I14" s="44">
        <f t="shared" si="10"/>
        <v>33</v>
      </c>
      <c r="J14" s="44">
        <v>107842</v>
      </c>
      <c r="K14" s="42">
        <f t="shared" si="1"/>
        <v>-2.126258786001742</v>
      </c>
      <c r="L14" s="44">
        <v>2833161</v>
      </c>
      <c r="M14" s="44">
        <f t="shared" si="11"/>
        <v>33</v>
      </c>
      <c r="N14" s="41">
        <v>2968623</v>
      </c>
      <c r="O14" s="45">
        <f t="shared" si="2"/>
        <v>-4.56312573203131</v>
      </c>
      <c r="P14" s="43">
        <v>3551</v>
      </c>
      <c r="Q14" s="43">
        <f t="shared" si="12"/>
        <v>32</v>
      </c>
      <c r="R14" s="43">
        <v>3477</v>
      </c>
      <c r="S14" s="42">
        <f t="shared" si="3"/>
        <v>2.1282714984181723</v>
      </c>
      <c r="T14" s="43">
        <v>27468</v>
      </c>
      <c r="U14" s="43">
        <f t="shared" si="13"/>
        <v>34</v>
      </c>
      <c r="V14" s="43">
        <v>27934</v>
      </c>
      <c r="W14" s="42">
        <f t="shared" si="4"/>
        <v>-1.668217942292543</v>
      </c>
      <c r="X14" s="43">
        <v>1598686</v>
      </c>
      <c r="Y14" s="43">
        <f t="shared" si="14"/>
        <v>33</v>
      </c>
      <c r="Z14" s="43">
        <v>1668736</v>
      </c>
      <c r="AA14" s="42">
        <f t="shared" si="5"/>
        <v>-4.197788026386434</v>
      </c>
      <c r="AB14" s="43">
        <v>15041</v>
      </c>
      <c r="AC14" s="43">
        <f t="shared" si="15"/>
        <v>31</v>
      </c>
      <c r="AD14" s="43">
        <v>15644</v>
      </c>
      <c r="AE14" s="42">
        <f t="shared" si="6"/>
        <v>-3.8545129122986452</v>
      </c>
      <c r="AF14" s="43">
        <v>78081</v>
      </c>
      <c r="AG14" s="43">
        <f t="shared" si="16"/>
        <v>34</v>
      </c>
      <c r="AH14" s="43">
        <v>79908</v>
      </c>
      <c r="AI14" s="42">
        <f t="shared" si="7"/>
        <v>-2.2863793362366778</v>
      </c>
      <c r="AJ14" s="43">
        <v>1234474</v>
      </c>
      <c r="AK14" s="43">
        <f t="shared" si="17"/>
        <v>33</v>
      </c>
      <c r="AL14" s="46">
        <v>1299887</v>
      </c>
      <c r="AM14" s="47">
        <f t="shared" si="8"/>
        <v>-5.032206645654583</v>
      </c>
    </row>
    <row r="15" spans="2:39" ht="19.5" customHeight="1">
      <c r="B15" s="6"/>
      <c r="C15" s="24" t="s">
        <v>16</v>
      </c>
      <c r="D15" s="48">
        <v>28644</v>
      </c>
      <c r="E15" s="49">
        <f t="shared" si="9"/>
        <v>18</v>
      </c>
      <c r="F15" s="50">
        <v>29802</v>
      </c>
      <c r="G15" s="51">
        <f t="shared" si="0"/>
        <v>-3.88564525870747</v>
      </c>
      <c r="H15" s="52">
        <v>171586</v>
      </c>
      <c r="I15" s="53">
        <f t="shared" si="10"/>
        <v>19</v>
      </c>
      <c r="J15" s="53">
        <v>178744</v>
      </c>
      <c r="K15" s="51">
        <f t="shared" si="1"/>
        <v>-4.004609944949195</v>
      </c>
      <c r="L15" s="53">
        <v>4720635</v>
      </c>
      <c r="M15" s="53">
        <f t="shared" si="11"/>
        <v>21</v>
      </c>
      <c r="N15" s="50">
        <v>4898557</v>
      </c>
      <c r="O15" s="54">
        <f t="shared" si="2"/>
        <v>-3.63213084996255</v>
      </c>
      <c r="P15" s="52">
        <v>5407</v>
      </c>
      <c r="Q15" s="52">
        <f t="shared" si="12"/>
        <v>19</v>
      </c>
      <c r="R15" s="52">
        <v>5392</v>
      </c>
      <c r="S15" s="51">
        <f t="shared" si="3"/>
        <v>0.2781899109792363</v>
      </c>
      <c r="T15" s="52">
        <v>42033</v>
      </c>
      <c r="U15" s="52">
        <f t="shared" si="13"/>
        <v>21</v>
      </c>
      <c r="V15" s="52">
        <v>43768</v>
      </c>
      <c r="W15" s="51">
        <f t="shared" si="4"/>
        <v>-3.9640833485651683</v>
      </c>
      <c r="X15" s="52">
        <v>2641859</v>
      </c>
      <c r="Y15" s="52">
        <f t="shared" si="14"/>
        <v>23</v>
      </c>
      <c r="Z15" s="52">
        <v>2753139</v>
      </c>
      <c r="AA15" s="51">
        <f t="shared" si="5"/>
        <v>-4.04193177315058</v>
      </c>
      <c r="AB15" s="52">
        <v>23237</v>
      </c>
      <c r="AC15" s="52">
        <f t="shared" si="15"/>
        <v>17</v>
      </c>
      <c r="AD15" s="52">
        <v>24410</v>
      </c>
      <c r="AE15" s="51">
        <f t="shared" si="6"/>
        <v>-4.805407619827946</v>
      </c>
      <c r="AF15" s="52">
        <v>129553</v>
      </c>
      <c r="AG15" s="52">
        <f t="shared" si="16"/>
        <v>17</v>
      </c>
      <c r="AH15" s="52">
        <v>134976</v>
      </c>
      <c r="AI15" s="51">
        <f t="shared" si="7"/>
        <v>-4.017751303935512</v>
      </c>
      <c r="AJ15" s="52">
        <v>2078776</v>
      </c>
      <c r="AK15" s="52">
        <f t="shared" si="17"/>
        <v>19</v>
      </c>
      <c r="AL15" s="55">
        <v>2145418</v>
      </c>
      <c r="AM15" s="56">
        <f t="shared" si="8"/>
        <v>-3.106247826763834</v>
      </c>
    </row>
    <row r="16" spans="2:39" ht="19.5" customHeight="1">
      <c r="B16" s="6"/>
      <c r="C16" s="24" t="s">
        <v>17</v>
      </c>
      <c r="D16" s="48">
        <v>34642</v>
      </c>
      <c r="E16" s="49">
        <f t="shared" si="9"/>
        <v>14</v>
      </c>
      <c r="F16" s="50">
        <v>35633</v>
      </c>
      <c r="G16" s="51">
        <f t="shared" si="0"/>
        <v>-2.7811298515421043</v>
      </c>
      <c r="H16" s="52">
        <v>231904</v>
      </c>
      <c r="I16" s="53">
        <f t="shared" si="10"/>
        <v>13</v>
      </c>
      <c r="J16" s="53">
        <v>235483</v>
      </c>
      <c r="K16" s="51">
        <f t="shared" si="1"/>
        <v>-1.5198549364497609</v>
      </c>
      <c r="L16" s="53">
        <v>6651294</v>
      </c>
      <c r="M16" s="53">
        <f t="shared" si="11"/>
        <v>15</v>
      </c>
      <c r="N16" s="50">
        <v>6574412</v>
      </c>
      <c r="O16" s="54">
        <f t="shared" si="2"/>
        <v>1.1694125649563745</v>
      </c>
      <c r="P16" s="52">
        <v>6716</v>
      </c>
      <c r="Q16" s="52">
        <f t="shared" si="12"/>
        <v>16</v>
      </c>
      <c r="R16" s="52">
        <v>6523</v>
      </c>
      <c r="S16" s="51">
        <f t="shared" si="3"/>
        <v>2.9587613061474656</v>
      </c>
      <c r="T16" s="52">
        <v>53380</v>
      </c>
      <c r="U16" s="52">
        <f t="shared" si="13"/>
        <v>16</v>
      </c>
      <c r="V16" s="52">
        <v>54122</v>
      </c>
      <c r="W16" s="51">
        <f t="shared" si="4"/>
        <v>-1.370976682310328</v>
      </c>
      <c r="X16" s="52">
        <v>3749078</v>
      </c>
      <c r="Y16" s="52">
        <f t="shared" si="14"/>
        <v>16</v>
      </c>
      <c r="Z16" s="52">
        <v>3591967</v>
      </c>
      <c r="AA16" s="51">
        <f t="shared" si="5"/>
        <v>4.373954437777414</v>
      </c>
      <c r="AB16" s="52">
        <v>27926</v>
      </c>
      <c r="AC16" s="52">
        <f t="shared" si="15"/>
        <v>14</v>
      </c>
      <c r="AD16" s="52">
        <v>29110</v>
      </c>
      <c r="AE16" s="51">
        <f t="shared" si="6"/>
        <v>-4.067330814153209</v>
      </c>
      <c r="AF16" s="52">
        <v>178524</v>
      </c>
      <c r="AG16" s="52">
        <f t="shared" si="16"/>
        <v>12</v>
      </c>
      <c r="AH16" s="52">
        <v>181361</v>
      </c>
      <c r="AI16" s="51">
        <f t="shared" si="7"/>
        <v>-1.5642833905856293</v>
      </c>
      <c r="AJ16" s="52">
        <v>2902215</v>
      </c>
      <c r="AK16" s="52">
        <f t="shared" si="17"/>
        <v>13</v>
      </c>
      <c r="AL16" s="55">
        <v>2982446</v>
      </c>
      <c r="AM16" s="56">
        <f t="shared" si="8"/>
        <v>-2.6901073816592174</v>
      </c>
    </row>
    <row r="17" spans="2:39" ht="19.5" customHeight="1">
      <c r="B17" s="6"/>
      <c r="C17" s="24" t="s">
        <v>18</v>
      </c>
      <c r="D17" s="48">
        <v>25752</v>
      </c>
      <c r="E17" s="49">
        <f t="shared" si="9"/>
        <v>21</v>
      </c>
      <c r="F17" s="50">
        <v>26936</v>
      </c>
      <c r="G17" s="51">
        <f t="shared" si="0"/>
        <v>-4.395604395604394</v>
      </c>
      <c r="H17" s="52">
        <v>165252</v>
      </c>
      <c r="I17" s="53">
        <f t="shared" si="10"/>
        <v>21</v>
      </c>
      <c r="J17" s="53">
        <v>171067</v>
      </c>
      <c r="K17" s="51">
        <f t="shared" si="1"/>
        <v>-3.399252924292824</v>
      </c>
      <c r="L17" s="53">
        <v>5472396</v>
      </c>
      <c r="M17" s="53">
        <f t="shared" si="11"/>
        <v>18</v>
      </c>
      <c r="N17" s="50">
        <v>5646460</v>
      </c>
      <c r="O17" s="54">
        <f t="shared" si="2"/>
        <v>-3.0827102290638777</v>
      </c>
      <c r="P17" s="52">
        <v>5545</v>
      </c>
      <c r="Q17" s="52">
        <f t="shared" si="12"/>
        <v>18</v>
      </c>
      <c r="R17" s="52">
        <v>5606</v>
      </c>
      <c r="S17" s="51">
        <f t="shared" si="3"/>
        <v>-1.0881198715661782</v>
      </c>
      <c r="T17" s="52">
        <v>44195</v>
      </c>
      <c r="U17" s="52">
        <f t="shared" si="13"/>
        <v>20</v>
      </c>
      <c r="V17" s="52">
        <v>47152</v>
      </c>
      <c r="W17" s="51">
        <f t="shared" si="4"/>
        <v>-6.271208008143887</v>
      </c>
      <c r="X17" s="52">
        <v>3400777</v>
      </c>
      <c r="Y17" s="52">
        <f t="shared" si="14"/>
        <v>19</v>
      </c>
      <c r="Z17" s="52">
        <v>3561652</v>
      </c>
      <c r="AA17" s="51">
        <f t="shared" si="5"/>
        <v>-4.5168646459564314</v>
      </c>
      <c r="AB17" s="52">
        <v>20207</v>
      </c>
      <c r="AC17" s="52">
        <f t="shared" si="15"/>
        <v>23</v>
      </c>
      <c r="AD17" s="52">
        <v>21330</v>
      </c>
      <c r="AE17" s="51">
        <f t="shared" si="6"/>
        <v>-5.2648851383028585</v>
      </c>
      <c r="AF17" s="52">
        <v>121057</v>
      </c>
      <c r="AG17" s="52">
        <f t="shared" si="16"/>
        <v>20</v>
      </c>
      <c r="AH17" s="52">
        <v>123915</v>
      </c>
      <c r="AI17" s="51">
        <f t="shared" si="7"/>
        <v>-2.306419723197351</v>
      </c>
      <c r="AJ17" s="52">
        <v>2071619</v>
      </c>
      <c r="AK17" s="52">
        <f t="shared" si="17"/>
        <v>20</v>
      </c>
      <c r="AL17" s="55">
        <v>2084808</v>
      </c>
      <c r="AM17" s="56">
        <f t="shared" si="8"/>
        <v>-0.6326242032839531</v>
      </c>
    </row>
    <row r="18" spans="2:39" ht="19.5" customHeight="1">
      <c r="B18" s="6"/>
      <c r="C18" s="25" t="s">
        <v>19</v>
      </c>
      <c r="D18" s="57">
        <v>26922</v>
      </c>
      <c r="E18" s="58">
        <f t="shared" si="9"/>
        <v>19</v>
      </c>
      <c r="F18" s="59">
        <v>27823</v>
      </c>
      <c r="G18" s="60">
        <f t="shared" si="0"/>
        <v>-3.2383280020127216</v>
      </c>
      <c r="H18" s="61">
        <v>173901</v>
      </c>
      <c r="I18" s="62">
        <f t="shared" si="10"/>
        <v>18</v>
      </c>
      <c r="J18" s="62">
        <v>180612</v>
      </c>
      <c r="K18" s="60">
        <f t="shared" si="1"/>
        <v>-3.715699953491452</v>
      </c>
      <c r="L18" s="62">
        <v>6045598</v>
      </c>
      <c r="M18" s="62">
        <f t="shared" si="11"/>
        <v>17</v>
      </c>
      <c r="N18" s="59">
        <v>5362438</v>
      </c>
      <c r="O18" s="63">
        <f t="shared" si="2"/>
        <v>12.73972771340199</v>
      </c>
      <c r="P18" s="61">
        <v>5334</v>
      </c>
      <c r="Q18" s="61">
        <f t="shared" si="12"/>
        <v>20</v>
      </c>
      <c r="R18" s="61">
        <v>5617</v>
      </c>
      <c r="S18" s="60">
        <f t="shared" si="3"/>
        <v>-5.038276660138862</v>
      </c>
      <c r="T18" s="61">
        <v>44899</v>
      </c>
      <c r="U18" s="61">
        <f t="shared" si="13"/>
        <v>19</v>
      </c>
      <c r="V18" s="61">
        <v>48842</v>
      </c>
      <c r="W18" s="60">
        <f t="shared" si="4"/>
        <v>-8.07296998484911</v>
      </c>
      <c r="X18" s="61">
        <v>3918928</v>
      </c>
      <c r="Y18" s="61">
        <f t="shared" si="14"/>
        <v>15</v>
      </c>
      <c r="Z18" s="61">
        <v>3183160</v>
      </c>
      <c r="AA18" s="60">
        <f t="shared" si="5"/>
        <v>23.114389474610135</v>
      </c>
      <c r="AB18" s="61">
        <v>21588</v>
      </c>
      <c r="AC18" s="61">
        <f t="shared" si="15"/>
        <v>19</v>
      </c>
      <c r="AD18" s="61">
        <v>22206</v>
      </c>
      <c r="AE18" s="60">
        <f t="shared" si="6"/>
        <v>-2.78303161307754</v>
      </c>
      <c r="AF18" s="61">
        <v>129002</v>
      </c>
      <c r="AG18" s="61">
        <f t="shared" si="16"/>
        <v>18</v>
      </c>
      <c r="AH18" s="61">
        <v>131770</v>
      </c>
      <c r="AI18" s="60">
        <f t="shared" si="7"/>
        <v>-2.1006298854063914</v>
      </c>
      <c r="AJ18" s="61">
        <v>2126670</v>
      </c>
      <c r="AK18" s="61">
        <f t="shared" si="17"/>
        <v>17</v>
      </c>
      <c r="AL18" s="64">
        <v>2179278</v>
      </c>
      <c r="AM18" s="65">
        <f t="shared" si="8"/>
        <v>-2.4140105117382973</v>
      </c>
    </row>
    <row r="19" spans="2:39" ht="19.5" customHeight="1">
      <c r="B19" s="6"/>
      <c r="C19" s="23" t="s">
        <v>20</v>
      </c>
      <c r="D19" s="39">
        <v>58104</v>
      </c>
      <c r="E19" s="40">
        <f t="shared" si="9"/>
        <v>8</v>
      </c>
      <c r="F19" s="41">
        <v>63216</v>
      </c>
      <c r="G19" s="42">
        <f t="shared" si="0"/>
        <v>-8.086560364464688</v>
      </c>
      <c r="H19" s="43">
        <v>462440</v>
      </c>
      <c r="I19" s="44">
        <f t="shared" si="10"/>
        <v>7</v>
      </c>
      <c r="J19" s="44">
        <v>489542</v>
      </c>
      <c r="K19" s="42">
        <f t="shared" si="1"/>
        <v>-5.536195055786834</v>
      </c>
      <c r="L19" s="44">
        <v>14363838</v>
      </c>
      <c r="M19" s="44">
        <f t="shared" si="11"/>
        <v>7</v>
      </c>
      <c r="N19" s="41">
        <v>15024770</v>
      </c>
      <c r="O19" s="45">
        <f t="shared" si="2"/>
        <v>-4.398949201884619</v>
      </c>
      <c r="P19" s="43">
        <v>12577</v>
      </c>
      <c r="Q19" s="43">
        <f t="shared" si="12"/>
        <v>8</v>
      </c>
      <c r="R19" s="43">
        <v>13677</v>
      </c>
      <c r="S19" s="42">
        <f t="shared" si="3"/>
        <v>-8.042699422387955</v>
      </c>
      <c r="T19" s="43">
        <v>114400</v>
      </c>
      <c r="U19" s="43">
        <f t="shared" si="13"/>
        <v>7</v>
      </c>
      <c r="V19" s="43">
        <v>125529</v>
      </c>
      <c r="W19" s="42">
        <f t="shared" si="4"/>
        <v>-8.865680440376323</v>
      </c>
      <c r="X19" s="43">
        <v>8307703</v>
      </c>
      <c r="Y19" s="43">
        <f t="shared" si="14"/>
        <v>8</v>
      </c>
      <c r="Z19" s="43">
        <v>8931834</v>
      </c>
      <c r="AA19" s="42">
        <f t="shared" si="5"/>
        <v>-6.987713833463545</v>
      </c>
      <c r="AB19" s="43">
        <v>45527</v>
      </c>
      <c r="AC19" s="43">
        <f t="shared" si="15"/>
        <v>8</v>
      </c>
      <c r="AD19" s="43">
        <v>49539</v>
      </c>
      <c r="AE19" s="42">
        <f t="shared" si="6"/>
        <v>-8.098669734956303</v>
      </c>
      <c r="AF19" s="43">
        <v>348040</v>
      </c>
      <c r="AG19" s="43">
        <f t="shared" si="16"/>
        <v>6</v>
      </c>
      <c r="AH19" s="43">
        <v>364013</v>
      </c>
      <c r="AI19" s="42">
        <f t="shared" si="7"/>
        <v>-4.388030097826174</v>
      </c>
      <c r="AJ19" s="43">
        <v>6056135</v>
      </c>
      <c r="AK19" s="43">
        <f t="shared" si="17"/>
        <v>6</v>
      </c>
      <c r="AL19" s="46">
        <v>6092936</v>
      </c>
      <c r="AM19" s="47">
        <f t="shared" si="8"/>
        <v>-0.6039945274330876</v>
      </c>
    </row>
    <row r="20" spans="2:39" ht="19.5" customHeight="1">
      <c r="B20" s="6"/>
      <c r="C20" s="24" t="s">
        <v>21</v>
      </c>
      <c r="D20" s="48">
        <v>52569</v>
      </c>
      <c r="E20" s="49">
        <f t="shared" si="9"/>
        <v>9</v>
      </c>
      <c r="F20" s="50">
        <v>54686</v>
      </c>
      <c r="G20" s="51">
        <f t="shared" si="0"/>
        <v>-3.8711918955491313</v>
      </c>
      <c r="H20" s="52">
        <v>418924</v>
      </c>
      <c r="I20" s="53">
        <f t="shared" si="10"/>
        <v>9</v>
      </c>
      <c r="J20" s="53">
        <v>430162</v>
      </c>
      <c r="K20" s="51">
        <f t="shared" si="1"/>
        <v>-2.6125041263524054</v>
      </c>
      <c r="L20" s="53">
        <v>11607883</v>
      </c>
      <c r="M20" s="53">
        <f t="shared" si="11"/>
        <v>10</v>
      </c>
      <c r="N20" s="50">
        <v>12294183</v>
      </c>
      <c r="O20" s="54">
        <f t="shared" si="2"/>
        <v>-5.5823148231972795</v>
      </c>
      <c r="P20" s="52">
        <v>9712</v>
      </c>
      <c r="Q20" s="52">
        <f t="shared" si="12"/>
        <v>10</v>
      </c>
      <c r="R20" s="52">
        <v>9799</v>
      </c>
      <c r="S20" s="51">
        <f t="shared" si="3"/>
        <v>-0.8878456985406729</v>
      </c>
      <c r="T20" s="52">
        <v>86720</v>
      </c>
      <c r="U20" s="52">
        <f t="shared" si="13"/>
        <v>11</v>
      </c>
      <c r="V20" s="52">
        <v>90447</v>
      </c>
      <c r="W20" s="51">
        <f t="shared" si="4"/>
        <v>-4.120645239753671</v>
      </c>
      <c r="X20" s="52">
        <v>6154786</v>
      </c>
      <c r="Y20" s="52">
        <f t="shared" si="14"/>
        <v>12</v>
      </c>
      <c r="Z20" s="52">
        <v>6607030</v>
      </c>
      <c r="AA20" s="51">
        <f t="shared" si="5"/>
        <v>-6.844890972191735</v>
      </c>
      <c r="AB20" s="52">
        <v>42857</v>
      </c>
      <c r="AC20" s="52">
        <f t="shared" si="15"/>
        <v>9</v>
      </c>
      <c r="AD20" s="52">
        <v>44887</v>
      </c>
      <c r="AE20" s="51">
        <f t="shared" si="6"/>
        <v>-4.522467529574257</v>
      </c>
      <c r="AF20" s="52">
        <v>332204</v>
      </c>
      <c r="AG20" s="52">
        <f t="shared" si="16"/>
        <v>8</v>
      </c>
      <c r="AH20" s="52">
        <v>339715</v>
      </c>
      <c r="AI20" s="51">
        <f t="shared" si="7"/>
        <v>-2.210970960952565</v>
      </c>
      <c r="AJ20" s="52">
        <v>5453097</v>
      </c>
      <c r="AK20" s="52">
        <f t="shared" si="17"/>
        <v>7</v>
      </c>
      <c r="AL20" s="55">
        <v>5687153</v>
      </c>
      <c r="AM20" s="56">
        <f t="shared" si="8"/>
        <v>-4.115521421702567</v>
      </c>
    </row>
    <row r="21" spans="2:39" ht="19.5" customHeight="1">
      <c r="B21" s="6"/>
      <c r="C21" s="24" t="s">
        <v>22</v>
      </c>
      <c r="D21" s="48">
        <v>171155</v>
      </c>
      <c r="E21" s="49">
        <f t="shared" si="9"/>
        <v>1</v>
      </c>
      <c r="F21" s="50">
        <v>176669</v>
      </c>
      <c r="G21" s="51">
        <f t="shared" si="0"/>
        <v>-3.121090853517032</v>
      </c>
      <c r="H21" s="52">
        <v>1665591</v>
      </c>
      <c r="I21" s="53">
        <f t="shared" si="10"/>
        <v>1</v>
      </c>
      <c r="J21" s="53">
        <v>1713852</v>
      </c>
      <c r="K21" s="51">
        <f t="shared" si="1"/>
        <v>-2.8159374321703297</v>
      </c>
      <c r="L21" s="53">
        <v>176898500</v>
      </c>
      <c r="M21" s="53">
        <f t="shared" si="11"/>
        <v>1</v>
      </c>
      <c r="N21" s="50">
        <v>176704287</v>
      </c>
      <c r="O21" s="54">
        <f t="shared" si="2"/>
        <v>0.10990848229958772</v>
      </c>
      <c r="P21" s="52">
        <v>56942</v>
      </c>
      <c r="Q21" s="52">
        <f t="shared" si="12"/>
        <v>1</v>
      </c>
      <c r="R21" s="52">
        <v>57653</v>
      </c>
      <c r="S21" s="51">
        <f t="shared" si="3"/>
        <v>-1.2332402476887552</v>
      </c>
      <c r="T21" s="52">
        <v>864001</v>
      </c>
      <c r="U21" s="52">
        <f t="shared" si="13"/>
        <v>1</v>
      </c>
      <c r="V21" s="52">
        <v>903221</v>
      </c>
      <c r="W21" s="51">
        <f t="shared" si="4"/>
        <v>-4.3422373926204045</v>
      </c>
      <c r="X21" s="52">
        <v>160109435</v>
      </c>
      <c r="Y21" s="52">
        <f t="shared" si="14"/>
        <v>1</v>
      </c>
      <c r="Z21" s="90">
        <v>159958252</v>
      </c>
      <c r="AA21" s="51">
        <f t="shared" si="5"/>
        <v>0.09451403607485531</v>
      </c>
      <c r="AB21" s="52">
        <v>114213</v>
      </c>
      <c r="AC21" s="52">
        <f t="shared" si="15"/>
        <v>1</v>
      </c>
      <c r="AD21" s="52">
        <v>119016</v>
      </c>
      <c r="AE21" s="51">
        <f t="shared" si="6"/>
        <v>-4.035591853196209</v>
      </c>
      <c r="AF21" s="52">
        <v>801590</v>
      </c>
      <c r="AG21" s="52">
        <f t="shared" si="16"/>
        <v>1</v>
      </c>
      <c r="AH21" s="52">
        <v>810631</v>
      </c>
      <c r="AI21" s="51">
        <f t="shared" si="7"/>
        <v>-1.1153040039179416</v>
      </c>
      <c r="AJ21" s="52">
        <v>16789065</v>
      </c>
      <c r="AK21" s="52">
        <f t="shared" si="17"/>
        <v>1</v>
      </c>
      <c r="AL21" s="55">
        <v>16746035</v>
      </c>
      <c r="AM21" s="56">
        <f t="shared" si="8"/>
        <v>0.25695634817435575</v>
      </c>
    </row>
    <row r="22" spans="2:39" ht="19.5" customHeight="1">
      <c r="B22" s="6"/>
      <c r="C22" s="24" t="s">
        <v>23</v>
      </c>
      <c r="D22" s="48">
        <v>74540</v>
      </c>
      <c r="E22" s="49">
        <f t="shared" si="9"/>
        <v>4</v>
      </c>
      <c r="F22" s="50">
        <v>76460</v>
      </c>
      <c r="G22" s="51">
        <f t="shared" si="0"/>
        <v>-2.5111169238817723</v>
      </c>
      <c r="H22" s="52">
        <v>621811</v>
      </c>
      <c r="I22" s="53">
        <f t="shared" si="10"/>
        <v>4</v>
      </c>
      <c r="J22" s="53">
        <v>632616</v>
      </c>
      <c r="K22" s="51">
        <f t="shared" si="1"/>
        <v>-1.7079871517634615</v>
      </c>
      <c r="L22" s="53">
        <v>19818957</v>
      </c>
      <c r="M22" s="53">
        <f t="shared" si="11"/>
        <v>5</v>
      </c>
      <c r="N22" s="50">
        <v>20028848</v>
      </c>
      <c r="O22" s="54">
        <f t="shared" si="2"/>
        <v>-1.0479434463729547</v>
      </c>
      <c r="P22" s="52">
        <v>14764</v>
      </c>
      <c r="Q22" s="52">
        <f t="shared" si="12"/>
        <v>6</v>
      </c>
      <c r="R22" s="52">
        <v>14520</v>
      </c>
      <c r="S22" s="51">
        <f t="shared" si="3"/>
        <v>1.6804407713498506</v>
      </c>
      <c r="T22" s="52">
        <v>147350</v>
      </c>
      <c r="U22" s="52">
        <f t="shared" si="13"/>
        <v>5</v>
      </c>
      <c r="V22" s="52">
        <v>148624</v>
      </c>
      <c r="W22" s="51">
        <f t="shared" si="4"/>
        <v>-0.8571966842501837</v>
      </c>
      <c r="X22" s="52">
        <v>11383871</v>
      </c>
      <c r="Y22" s="52">
        <f t="shared" si="14"/>
        <v>6</v>
      </c>
      <c r="Z22" s="52">
        <v>11564583</v>
      </c>
      <c r="AA22" s="51">
        <f t="shared" si="5"/>
        <v>-1.5626330841328269</v>
      </c>
      <c r="AB22" s="52">
        <v>59776</v>
      </c>
      <c r="AC22" s="52">
        <f t="shared" si="15"/>
        <v>4</v>
      </c>
      <c r="AD22" s="52">
        <v>61940</v>
      </c>
      <c r="AE22" s="51">
        <f t="shared" si="6"/>
        <v>-3.4937035841136606</v>
      </c>
      <c r="AF22" s="52">
        <v>474461</v>
      </c>
      <c r="AG22" s="52">
        <f t="shared" si="16"/>
        <v>3</v>
      </c>
      <c r="AH22" s="52">
        <v>483992</v>
      </c>
      <c r="AI22" s="51">
        <f t="shared" si="7"/>
        <v>-1.9692474255772794</v>
      </c>
      <c r="AJ22" s="52">
        <v>8435086</v>
      </c>
      <c r="AK22" s="52">
        <f t="shared" si="17"/>
        <v>3</v>
      </c>
      <c r="AL22" s="55">
        <v>8464265</v>
      </c>
      <c r="AM22" s="56">
        <f t="shared" si="8"/>
        <v>-0.34473164533483214</v>
      </c>
    </row>
    <row r="23" spans="2:39" ht="19.5" customHeight="1">
      <c r="B23" s="6"/>
      <c r="C23" s="25" t="s">
        <v>24</v>
      </c>
      <c r="D23" s="57">
        <v>36512</v>
      </c>
      <c r="E23" s="58">
        <f t="shared" si="9"/>
        <v>13</v>
      </c>
      <c r="F23" s="59">
        <v>38109</v>
      </c>
      <c r="G23" s="60">
        <f t="shared" si="0"/>
        <v>-4.190611141725057</v>
      </c>
      <c r="H23" s="61">
        <v>223858</v>
      </c>
      <c r="I23" s="62">
        <f t="shared" si="10"/>
        <v>15</v>
      </c>
      <c r="J23" s="62">
        <v>229471</v>
      </c>
      <c r="K23" s="60">
        <f t="shared" si="1"/>
        <v>-2.4460607222699196</v>
      </c>
      <c r="L23" s="62">
        <v>7215214</v>
      </c>
      <c r="M23" s="62">
        <f t="shared" si="11"/>
        <v>14</v>
      </c>
      <c r="N23" s="59">
        <v>7330619</v>
      </c>
      <c r="O23" s="63">
        <f t="shared" si="2"/>
        <v>-1.5742872464112594</v>
      </c>
      <c r="P23" s="61">
        <v>7940</v>
      </c>
      <c r="Q23" s="61">
        <f t="shared" si="12"/>
        <v>14</v>
      </c>
      <c r="R23" s="61">
        <v>7873</v>
      </c>
      <c r="S23" s="60">
        <f t="shared" si="3"/>
        <v>0.8510097802616485</v>
      </c>
      <c r="T23" s="61">
        <v>70237</v>
      </c>
      <c r="U23" s="61">
        <f t="shared" si="13"/>
        <v>14</v>
      </c>
      <c r="V23" s="61">
        <v>71208</v>
      </c>
      <c r="W23" s="60">
        <f t="shared" si="4"/>
        <v>-1.3636108302437862</v>
      </c>
      <c r="X23" s="61">
        <v>4729634</v>
      </c>
      <c r="Y23" s="61">
        <f t="shared" si="14"/>
        <v>13</v>
      </c>
      <c r="Z23" s="61">
        <v>4754803</v>
      </c>
      <c r="AA23" s="60">
        <f t="shared" si="5"/>
        <v>-0.529338439468475</v>
      </c>
      <c r="AB23" s="61">
        <v>28572</v>
      </c>
      <c r="AC23" s="61">
        <f t="shared" si="15"/>
        <v>13</v>
      </c>
      <c r="AD23" s="61">
        <v>30236</v>
      </c>
      <c r="AE23" s="60">
        <f t="shared" si="6"/>
        <v>-5.503373462098153</v>
      </c>
      <c r="AF23" s="61">
        <v>153621</v>
      </c>
      <c r="AG23" s="61">
        <f t="shared" si="16"/>
        <v>14</v>
      </c>
      <c r="AH23" s="61">
        <v>158263</v>
      </c>
      <c r="AI23" s="60">
        <f t="shared" si="7"/>
        <v>-2.9330923841959304</v>
      </c>
      <c r="AJ23" s="61">
        <v>2485581</v>
      </c>
      <c r="AK23" s="61">
        <f t="shared" si="17"/>
        <v>15</v>
      </c>
      <c r="AL23" s="64">
        <v>2575816</v>
      </c>
      <c r="AM23" s="65">
        <f t="shared" si="8"/>
        <v>-3.5031617165201254</v>
      </c>
    </row>
    <row r="24" spans="2:39" ht="19.5" customHeight="1">
      <c r="B24" s="6"/>
      <c r="C24" s="77" t="s">
        <v>25</v>
      </c>
      <c r="D24" s="26">
        <v>17995</v>
      </c>
      <c r="E24" s="27">
        <f t="shared" si="9"/>
        <v>33</v>
      </c>
      <c r="F24" s="34">
        <v>18968</v>
      </c>
      <c r="G24" s="30">
        <f t="shared" si="0"/>
        <v>-5.129692113032476</v>
      </c>
      <c r="H24" s="28">
        <v>103434</v>
      </c>
      <c r="I24" s="29">
        <f t="shared" si="10"/>
        <v>35</v>
      </c>
      <c r="J24" s="29">
        <v>107992</v>
      </c>
      <c r="K24" s="30">
        <f t="shared" si="1"/>
        <v>-4.2206830135565525</v>
      </c>
      <c r="L24" s="29">
        <v>3278317</v>
      </c>
      <c r="M24" s="29">
        <f t="shared" si="11"/>
        <v>32</v>
      </c>
      <c r="N24" s="34">
        <v>3305066</v>
      </c>
      <c r="O24" s="31">
        <f t="shared" si="2"/>
        <v>-0.8093333083212286</v>
      </c>
      <c r="P24" s="28">
        <v>3591</v>
      </c>
      <c r="Q24" s="28">
        <f t="shared" si="12"/>
        <v>31</v>
      </c>
      <c r="R24" s="28">
        <v>3513</v>
      </c>
      <c r="S24" s="30">
        <f t="shared" si="3"/>
        <v>2.220324508966698</v>
      </c>
      <c r="T24" s="28">
        <v>30071</v>
      </c>
      <c r="U24" s="28">
        <f t="shared" si="13"/>
        <v>32</v>
      </c>
      <c r="V24" s="28">
        <v>31094</v>
      </c>
      <c r="W24" s="30">
        <f t="shared" si="4"/>
        <v>-3.290023798803631</v>
      </c>
      <c r="X24" s="28">
        <v>2087426</v>
      </c>
      <c r="Y24" s="28">
        <f t="shared" si="14"/>
        <v>28</v>
      </c>
      <c r="Z24" s="28">
        <v>2060241</v>
      </c>
      <c r="AA24" s="30">
        <f t="shared" si="5"/>
        <v>1.319505824803997</v>
      </c>
      <c r="AB24" s="28">
        <v>14404</v>
      </c>
      <c r="AC24" s="28">
        <f t="shared" si="15"/>
        <v>34</v>
      </c>
      <c r="AD24" s="28">
        <v>15455</v>
      </c>
      <c r="AE24" s="30">
        <f t="shared" si="6"/>
        <v>-6.800388223875757</v>
      </c>
      <c r="AF24" s="28">
        <v>73363</v>
      </c>
      <c r="AG24" s="28">
        <f t="shared" si="16"/>
        <v>38</v>
      </c>
      <c r="AH24" s="28">
        <v>76898</v>
      </c>
      <c r="AI24" s="30">
        <f t="shared" si="7"/>
        <v>-4.596998621550625</v>
      </c>
      <c r="AJ24" s="28">
        <v>1190891</v>
      </c>
      <c r="AK24" s="28">
        <f t="shared" si="17"/>
        <v>35</v>
      </c>
      <c r="AL24" s="35">
        <v>1244825</v>
      </c>
      <c r="AM24" s="38">
        <f t="shared" si="8"/>
        <v>-4.332657200811369</v>
      </c>
    </row>
    <row r="25" spans="2:39" ht="19.5" customHeight="1">
      <c r="B25" s="6"/>
      <c r="C25" s="24" t="s">
        <v>26</v>
      </c>
      <c r="D25" s="48">
        <v>18091</v>
      </c>
      <c r="E25" s="49">
        <f t="shared" si="9"/>
        <v>32</v>
      </c>
      <c r="F25" s="50">
        <v>18379</v>
      </c>
      <c r="G25" s="51">
        <f t="shared" si="0"/>
        <v>-1.5670058218619118</v>
      </c>
      <c r="H25" s="52">
        <v>115045</v>
      </c>
      <c r="I25" s="53">
        <f t="shared" si="10"/>
        <v>30</v>
      </c>
      <c r="J25" s="53">
        <v>117839</v>
      </c>
      <c r="K25" s="51">
        <f t="shared" si="1"/>
        <v>-2.371031661843702</v>
      </c>
      <c r="L25" s="53">
        <v>4335303</v>
      </c>
      <c r="M25" s="53">
        <f t="shared" si="11"/>
        <v>22</v>
      </c>
      <c r="N25" s="50">
        <v>4280880</v>
      </c>
      <c r="O25" s="54">
        <f t="shared" si="2"/>
        <v>1.271304030946908</v>
      </c>
      <c r="P25" s="52">
        <v>4428</v>
      </c>
      <c r="Q25" s="52">
        <f t="shared" si="12"/>
        <v>25</v>
      </c>
      <c r="R25" s="52">
        <v>4240</v>
      </c>
      <c r="S25" s="51">
        <f t="shared" si="3"/>
        <v>4.433962264150935</v>
      </c>
      <c r="T25" s="52">
        <v>37813</v>
      </c>
      <c r="U25" s="52">
        <f t="shared" si="13"/>
        <v>24</v>
      </c>
      <c r="V25" s="52">
        <v>39527</v>
      </c>
      <c r="W25" s="51">
        <f t="shared" si="4"/>
        <v>-4.3362764692488724</v>
      </c>
      <c r="X25" s="52">
        <v>3028760</v>
      </c>
      <c r="Y25" s="52">
        <f t="shared" si="14"/>
        <v>20</v>
      </c>
      <c r="Z25" s="52">
        <v>2971169</v>
      </c>
      <c r="AA25" s="51">
        <f t="shared" si="5"/>
        <v>1.9383279779776785</v>
      </c>
      <c r="AB25" s="52">
        <v>13663</v>
      </c>
      <c r="AC25" s="52">
        <f t="shared" si="15"/>
        <v>36</v>
      </c>
      <c r="AD25" s="52">
        <v>14139</v>
      </c>
      <c r="AE25" s="51">
        <f t="shared" si="6"/>
        <v>-3.3665747223990365</v>
      </c>
      <c r="AF25" s="52">
        <v>77232</v>
      </c>
      <c r="AG25" s="52">
        <f t="shared" si="16"/>
        <v>35</v>
      </c>
      <c r="AH25" s="52">
        <v>78312</v>
      </c>
      <c r="AI25" s="51">
        <f t="shared" si="7"/>
        <v>-1.3790989886607434</v>
      </c>
      <c r="AJ25" s="52">
        <v>1306543</v>
      </c>
      <c r="AK25" s="52">
        <f t="shared" si="17"/>
        <v>31</v>
      </c>
      <c r="AL25" s="55">
        <v>1309711</v>
      </c>
      <c r="AM25" s="56">
        <f t="shared" si="8"/>
        <v>-0.2418854235781822</v>
      </c>
    </row>
    <row r="26" spans="2:39" ht="19.5" customHeight="1">
      <c r="B26" s="6"/>
      <c r="C26" s="24" t="s">
        <v>27</v>
      </c>
      <c r="D26" s="48">
        <v>13295</v>
      </c>
      <c r="E26" s="49">
        <f t="shared" si="9"/>
        <v>41</v>
      </c>
      <c r="F26" s="50">
        <v>13731</v>
      </c>
      <c r="G26" s="51">
        <f t="shared" si="0"/>
        <v>-3.1752967737236872</v>
      </c>
      <c r="H26" s="52">
        <v>76940</v>
      </c>
      <c r="I26" s="53">
        <f t="shared" si="10"/>
        <v>41</v>
      </c>
      <c r="J26" s="53">
        <v>80517</v>
      </c>
      <c r="K26" s="51">
        <f t="shared" si="1"/>
        <v>-4.4425400847026</v>
      </c>
      <c r="L26" s="53">
        <v>2296069</v>
      </c>
      <c r="M26" s="53">
        <f t="shared" si="11"/>
        <v>39</v>
      </c>
      <c r="N26" s="50">
        <v>2315651</v>
      </c>
      <c r="O26" s="54">
        <f t="shared" si="2"/>
        <v>-0.8456369288809071</v>
      </c>
      <c r="P26" s="52">
        <v>2940</v>
      </c>
      <c r="Q26" s="52">
        <f t="shared" si="12"/>
        <v>38</v>
      </c>
      <c r="R26" s="52">
        <v>2911</v>
      </c>
      <c r="S26" s="51">
        <f t="shared" si="3"/>
        <v>0.9962212298179338</v>
      </c>
      <c r="T26" s="52">
        <v>23126</v>
      </c>
      <c r="U26" s="52">
        <f t="shared" si="13"/>
        <v>38</v>
      </c>
      <c r="V26" s="52">
        <v>24182</v>
      </c>
      <c r="W26" s="51">
        <f t="shared" si="4"/>
        <v>-4.366884459515347</v>
      </c>
      <c r="X26" s="52">
        <v>1400399</v>
      </c>
      <c r="Y26" s="52">
        <f t="shared" si="14"/>
        <v>37</v>
      </c>
      <c r="Z26" s="52">
        <v>1410470</v>
      </c>
      <c r="AA26" s="51">
        <f t="shared" si="5"/>
        <v>-0.7140173133778092</v>
      </c>
      <c r="AB26" s="52">
        <v>10355</v>
      </c>
      <c r="AC26" s="52">
        <f t="shared" si="15"/>
        <v>41</v>
      </c>
      <c r="AD26" s="52">
        <v>10820</v>
      </c>
      <c r="AE26" s="51">
        <f t="shared" si="6"/>
        <v>-4.297597042513871</v>
      </c>
      <c r="AF26" s="52">
        <v>53814</v>
      </c>
      <c r="AG26" s="52">
        <f t="shared" si="16"/>
        <v>42</v>
      </c>
      <c r="AH26" s="52">
        <v>56335</v>
      </c>
      <c r="AI26" s="51">
        <f t="shared" si="7"/>
        <v>-4.4750155320848535</v>
      </c>
      <c r="AJ26" s="52">
        <v>895670</v>
      </c>
      <c r="AK26" s="52">
        <f t="shared" si="17"/>
        <v>42</v>
      </c>
      <c r="AL26" s="55">
        <v>905181</v>
      </c>
      <c r="AM26" s="56">
        <f t="shared" si="8"/>
        <v>-1.0507290807031922</v>
      </c>
    </row>
    <row r="27" spans="2:39" ht="19.5" customHeight="1">
      <c r="B27" s="6"/>
      <c r="C27" s="24" t="s">
        <v>28</v>
      </c>
      <c r="D27" s="48">
        <v>12361</v>
      </c>
      <c r="E27" s="49">
        <f t="shared" si="9"/>
        <v>45</v>
      </c>
      <c r="F27" s="50">
        <v>13141</v>
      </c>
      <c r="G27" s="51">
        <f t="shared" si="0"/>
        <v>-5.935621337797741</v>
      </c>
      <c r="H27" s="52">
        <v>72057</v>
      </c>
      <c r="I27" s="53">
        <f t="shared" si="10"/>
        <v>43</v>
      </c>
      <c r="J27" s="53">
        <v>75420</v>
      </c>
      <c r="K27" s="51">
        <f t="shared" si="1"/>
        <v>-4.459029435163089</v>
      </c>
      <c r="L27" s="53">
        <v>1938459</v>
      </c>
      <c r="M27" s="53">
        <f t="shared" si="11"/>
        <v>41</v>
      </c>
      <c r="N27" s="50">
        <v>1928163</v>
      </c>
      <c r="O27" s="54">
        <f t="shared" si="2"/>
        <v>0.5339797517118541</v>
      </c>
      <c r="P27" s="52">
        <v>2392</v>
      </c>
      <c r="Q27" s="52">
        <f t="shared" si="12"/>
        <v>41</v>
      </c>
      <c r="R27" s="52">
        <v>2398</v>
      </c>
      <c r="S27" s="51">
        <f t="shared" si="3"/>
        <v>-0.2502085070892406</v>
      </c>
      <c r="T27" s="52">
        <v>18458</v>
      </c>
      <c r="U27" s="52">
        <f t="shared" si="13"/>
        <v>41</v>
      </c>
      <c r="V27" s="52">
        <v>18307</v>
      </c>
      <c r="W27" s="51">
        <f t="shared" si="4"/>
        <v>0.8248211066805027</v>
      </c>
      <c r="X27" s="52">
        <v>1042472</v>
      </c>
      <c r="Y27" s="52">
        <f t="shared" si="14"/>
        <v>41</v>
      </c>
      <c r="Z27" s="52">
        <v>985826</v>
      </c>
      <c r="AA27" s="51">
        <f t="shared" si="5"/>
        <v>5.746044433804755</v>
      </c>
      <c r="AB27" s="52">
        <v>9969</v>
      </c>
      <c r="AC27" s="52">
        <f t="shared" si="15"/>
        <v>45</v>
      </c>
      <c r="AD27" s="52">
        <v>10743</v>
      </c>
      <c r="AE27" s="51">
        <f t="shared" si="6"/>
        <v>-7.2046914269757</v>
      </c>
      <c r="AF27" s="52">
        <v>53599</v>
      </c>
      <c r="AG27" s="52">
        <f t="shared" si="16"/>
        <v>43</v>
      </c>
      <c r="AH27" s="52">
        <v>57113</v>
      </c>
      <c r="AI27" s="51">
        <f t="shared" si="7"/>
        <v>-6.152714793479603</v>
      </c>
      <c r="AJ27" s="52">
        <v>895987</v>
      </c>
      <c r="AK27" s="52">
        <f t="shared" si="17"/>
        <v>41</v>
      </c>
      <c r="AL27" s="55">
        <v>942336</v>
      </c>
      <c r="AM27" s="56">
        <f t="shared" si="8"/>
        <v>-4.918521631350188</v>
      </c>
    </row>
    <row r="28" spans="2:39" ht="19.5" customHeight="1">
      <c r="B28" s="6"/>
      <c r="C28" s="25" t="s">
        <v>29</v>
      </c>
      <c r="D28" s="57">
        <v>29538</v>
      </c>
      <c r="E28" s="58">
        <f t="shared" si="9"/>
        <v>16</v>
      </c>
      <c r="F28" s="59">
        <v>30731</v>
      </c>
      <c r="G28" s="60">
        <f t="shared" si="0"/>
        <v>-3.882073476294295</v>
      </c>
      <c r="H28" s="61">
        <v>187479</v>
      </c>
      <c r="I28" s="62">
        <f t="shared" si="10"/>
        <v>16</v>
      </c>
      <c r="J28" s="62">
        <v>197604</v>
      </c>
      <c r="K28" s="60">
        <f t="shared" si="1"/>
        <v>-5.123884131900169</v>
      </c>
      <c r="L28" s="62">
        <v>6062901</v>
      </c>
      <c r="M28" s="62">
        <f t="shared" si="11"/>
        <v>16</v>
      </c>
      <c r="N28" s="59">
        <v>6464420</v>
      </c>
      <c r="O28" s="63">
        <f t="shared" si="2"/>
        <v>-6.211214617862083</v>
      </c>
      <c r="P28" s="61">
        <v>5846</v>
      </c>
      <c r="Q28" s="61">
        <f t="shared" si="12"/>
        <v>17</v>
      </c>
      <c r="R28" s="61">
        <v>6183</v>
      </c>
      <c r="S28" s="60">
        <f t="shared" si="3"/>
        <v>-5.450428594533392</v>
      </c>
      <c r="T28" s="61">
        <v>48540</v>
      </c>
      <c r="U28" s="61">
        <f t="shared" si="13"/>
        <v>17</v>
      </c>
      <c r="V28" s="61">
        <v>55387</v>
      </c>
      <c r="W28" s="60">
        <f t="shared" si="4"/>
        <v>-12.362106631520035</v>
      </c>
      <c r="X28" s="61">
        <v>3661743</v>
      </c>
      <c r="Y28" s="61">
        <f t="shared" si="14"/>
        <v>17</v>
      </c>
      <c r="Z28" s="61">
        <v>3979824</v>
      </c>
      <c r="AA28" s="60">
        <f t="shared" si="5"/>
        <v>-7.992338354660916</v>
      </c>
      <c r="AB28" s="61">
        <v>23692</v>
      </c>
      <c r="AC28" s="61">
        <f t="shared" si="15"/>
        <v>15</v>
      </c>
      <c r="AD28" s="61">
        <v>24548</v>
      </c>
      <c r="AE28" s="60">
        <f t="shared" si="6"/>
        <v>-3.487045787844224</v>
      </c>
      <c r="AF28" s="61">
        <v>138939</v>
      </c>
      <c r="AG28" s="61">
        <f t="shared" si="16"/>
        <v>16</v>
      </c>
      <c r="AH28" s="61">
        <v>142217</v>
      </c>
      <c r="AI28" s="60">
        <f t="shared" si="7"/>
        <v>-2.304928384089095</v>
      </c>
      <c r="AJ28" s="61">
        <v>2401157</v>
      </c>
      <c r="AK28" s="61">
        <f t="shared" si="17"/>
        <v>16</v>
      </c>
      <c r="AL28" s="64">
        <v>2484596</v>
      </c>
      <c r="AM28" s="65">
        <f t="shared" si="8"/>
        <v>-3.3582522067974026</v>
      </c>
    </row>
    <row r="29" spans="2:39" ht="19.5" customHeight="1">
      <c r="B29" s="6"/>
      <c r="C29" s="23" t="s">
        <v>30</v>
      </c>
      <c r="D29" s="39">
        <v>29231</v>
      </c>
      <c r="E29" s="40">
        <f t="shared" si="9"/>
        <v>17</v>
      </c>
      <c r="F29" s="41">
        <v>30909</v>
      </c>
      <c r="G29" s="42">
        <f t="shared" si="0"/>
        <v>-5.428839496586761</v>
      </c>
      <c r="H29" s="43">
        <v>182493</v>
      </c>
      <c r="I29" s="44">
        <f t="shared" si="10"/>
        <v>17</v>
      </c>
      <c r="J29" s="44">
        <v>191204</v>
      </c>
      <c r="K29" s="42">
        <f t="shared" si="1"/>
        <v>-4.555867032070466</v>
      </c>
      <c r="L29" s="66">
        <v>4918143</v>
      </c>
      <c r="M29" s="44">
        <f t="shared" si="11"/>
        <v>20</v>
      </c>
      <c r="N29" s="67">
        <v>5234017</v>
      </c>
      <c r="O29" s="45">
        <f t="shared" si="2"/>
        <v>-6.03502052056767</v>
      </c>
      <c r="P29" s="43">
        <v>6885</v>
      </c>
      <c r="Q29" s="43">
        <f t="shared" si="12"/>
        <v>15</v>
      </c>
      <c r="R29" s="43">
        <v>7043</v>
      </c>
      <c r="S29" s="42">
        <f t="shared" si="3"/>
        <v>-2.2433622036064094</v>
      </c>
      <c r="T29" s="43">
        <v>53994</v>
      </c>
      <c r="U29" s="43">
        <f t="shared" si="13"/>
        <v>15</v>
      </c>
      <c r="V29" s="43">
        <v>57086</v>
      </c>
      <c r="W29" s="42">
        <f t="shared" si="4"/>
        <v>-5.416389307360831</v>
      </c>
      <c r="X29" s="43">
        <v>2825421</v>
      </c>
      <c r="Y29" s="43">
        <f t="shared" si="14"/>
        <v>21</v>
      </c>
      <c r="Z29" s="43">
        <v>3047157</v>
      </c>
      <c r="AA29" s="42">
        <f t="shared" si="5"/>
        <v>-7.276815733485336</v>
      </c>
      <c r="AB29" s="43">
        <v>22346</v>
      </c>
      <c r="AC29" s="43">
        <f t="shared" si="15"/>
        <v>18</v>
      </c>
      <c r="AD29" s="43">
        <v>23866</v>
      </c>
      <c r="AE29" s="42">
        <f t="shared" si="6"/>
        <v>-6.36889298583759</v>
      </c>
      <c r="AF29" s="43">
        <v>128499</v>
      </c>
      <c r="AG29" s="43">
        <f t="shared" si="16"/>
        <v>19</v>
      </c>
      <c r="AH29" s="43">
        <v>134118</v>
      </c>
      <c r="AI29" s="42">
        <f t="shared" si="7"/>
        <v>-4.189594237909901</v>
      </c>
      <c r="AJ29" s="43">
        <v>2092722</v>
      </c>
      <c r="AK29" s="43">
        <f t="shared" si="17"/>
        <v>18</v>
      </c>
      <c r="AL29" s="46">
        <v>2186860</v>
      </c>
      <c r="AM29" s="47">
        <f t="shared" si="8"/>
        <v>-4.304710863978485</v>
      </c>
    </row>
    <row r="30" spans="2:39" ht="19.5" customHeight="1">
      <c r="B30" s="6"/>
      <c r="C30" s="24" t="s">
        <v>31</v>
      </c>
      <c r="D30" s="48">
        <v>51112</v>
      </c>
      <c r="E30" s="49">
        <f t="shared" si="9"/>
        <v>10</v>
      </c>
      <c r="F30" s="50">
        <v>53891</v>
      </c>
      <c r="G30" s="51">
        <f t="shared" si="0"/>
        <v>-5.1567052012395465</v>
      </c>
      <c r="H30" s="52">
        <v>324704</v>
      </c>
      <c r="I30" s="53">
        <f t="shared" si="10"/>
        <v>10</v>
      </c>
      <c r="J30" s="53">
        <v>338914</v>
      </c>
      <c r="K30" s="51">
        <f t="shared" si="1"/>
        <v>-4.192804074189922</v>
      </c>
      <c r="L30" s="53">
        <v>10757163</v>
      </c>
      <c r="M30" s="53">
        <f t="shared" si="11"/>
        <v>11</v>
      </c>
      <c r="N30" s="50">
        <v>11266379</v>
      </c>
      <c r="O30" s="54">
        <f t="shared" si="2"/>
        <v>-4.519784040639848</v>
      </c>
      <c r="P30" s="52">
        <v>11567</v>
      </c>
      <c r="Q30" s="52">
        <f t="shared" si="12"/>
        <v>9</v>
      </c>
      <c r="R30" s="52">
        <v>12014</v>
      </c>
      <c r="S30" s="51">
        <f t="shared" si="3"/>
        <v>-3.720659230897283</v>
      </c>
      <c r="T30" s="52">
        <v>94439</v>
      </c>
      <c r="U30" s="52">
        <f t="shared" si="13"/>
        <v>9</v>
      </c>
      <c r="V30" s="52">
        <v>100558</v>
      </c>
      <c r="W30" s="51">
        <f t="shared" si="4"/>
        <v>-6.08504544640904</v>
      </c>
      <c r="X30" s="52">
        <v>6790067</v>
      </c>
      <c r="Y30" s="52">
        <f t="shared" si="14"/>
        <v>11</v>
      </c>
      <c r="Z30" s="52">
        <v>7181888</v>
      </c>
      <c r="AA30" s="51">
        <f t="shared" si="5"/>
        <v>-5.4556824055178765</v>
      </c>
      <c r="AB30" s="52">
        <v>39545</v>
      </c>
      <c r="AC30" s="52">
        <f t="shared" si="15"/>
        <v>10</v>
      </c>
      <c r="AD30" s="52">
        <v>41877</v>
      </c>
      <c r="AE30" s="51">
        <f t="shared" si="6"/>
        <v>-5.568689256632524</v>
      </c>
      <c r="AF30" s="52">
        <v>230265</v>
      </c>
      <c r="AG30" s="52">
        <f t="shared" si="16"/>
        <v>10</v>
      </c>
      <c r="AH30" s="52">
        <v>238356</v>
      </c>
      <c r="AI30" s="51">
        <f t="shared" si="7"/>
        <v>-3.3945023410361017</v>
      </c>
      <c r="AJ30" s="52">
        <v>3967096</v>
      </c>
      <c r="AK30" s="52">
        <f t="shared" si="17"/>
        <v>10</v>
      </c>
      <c r="AL30" s="55">
        <v>4084491</v>
      </c>
      <c r="AM30" s="56">
        <f t="shared" si="8"/>
        <v>-2.874164736805639</v>
      </c>
    </row>
    <row r="31" spans="2:39" ht="19.5" customHeight="1">
      <c r="B31" s="6"/>
      <c r="C31" s="24" t="s">
        <v>32</v>
      </c>
      <c r="D31" s="48">
        <v>86922</v>
      </c>
      <c r="E31" s="49">
        <f t="shared" si="9"/>
        <v>3</v>
      </c>
      <c r="F31" s="50">
        <v>92110</v>
      </c>
      <c r="G31" s="51">
        <f t="shared" si="0"/>
        <v>-5.632396048203233</v>
      </c>
      <c r="H31" s="52">
        <v>698790</v>
      </c>
      <c r="I31" s="53">
        <f t="shared" si="10"/>
        <v>3</v>
      </c>
      <c r="J31" s="53">
        <v>734312</v>
      </c>
      <c r="K31" s="51">
        <f t="shared" si="1"/>
        <v>-4.837453289609854</v>
      </c>
      <c r="L31" s="53">
        <v>40882453</v>
      </c>
      <c r="M31" s="53">
        <f t="shared" si="11"/>
        <v>3</v>
      </c>
      <c r="N31" s="50">
        <v>41525491</v>
      </c>
      <c r="O31" s="54">
        <f t="shared" si="2"/>
        <v>-1.5485379811643867</v>
      </c>
      <c r="P31" s="52">
        <v>25547</v>
      </c>
      <c r="Q31" s="52">
        <f t="shared" si="12"/>
        <v>3</v>
      </c>
      <c r="R31" s="52">
        <v>26421</v>
      </c>
      <c r="S31" s="51">
        <f t="shared" si="3"/>
        <v>-3.307974717081109</v>
      </c>
      <c r="T31" s="52">
        <v>267382</v>
      </c>
      <c r="U31" s="52">
        <f t="shared" si="13"/>
        <v>3</v>
      </c>
      <c r="V31" s="52">
        <v>287515</v>
      </c>
      <c r="W31" s="51">
        <f t="shared" si="4"/>
        <v>-7.002417265186168</v>
      </c>
      <c r="X31" s="52">
        <v>32944845</v>
      </c>
      <c r="Y31" s="52">
        <f t="shared" si="14"/>
        <v>3</v>
      </c>
      <c r="Z31" s="52">
        <v>33465615</v>
      </c>
      <c r="AA31" s="51">
        <f t="shared" si="5"/>
        <v>-1.5561345578140475</v>
      </c>
      <c r="AB31" s="52">
        <v>61375</v>
      </c>
      <c r="AC31" s="52">
        <f t="shared" si="15"/>
        <v>3</v>
      </c>
      <c r="AD31" s="52">
        <v>65689</v>
      </c>
      <c r="AE31" s="51">
        <f t="shared" si="6"/>
        <v>-6.567309595213814</v>
      </c>
      <c r="AF31" s="52">
        <v>431408</v>
      </c>
      <c r="AG31" s="52">
        <f t="shared" si="16"/>
        <v>4</v>
      </c>
      <c r="AH31" s="52">
        <v>446797</v>
      </c>
      <c r="AI31" s="51">
        <f t="shared" si="7"/>
        <v>-3.4442934934657075</v>
      </c>
      <c r="AJ31" s="52">
        <v>7937608</v>
      </c>
      <c r="AK31" s="52">
        <f t="shared" si="17"/>
        <v>4</v>
      </c>
      <c r="AL31" s="55">
        <v>8059876</v>
      </c>
      <c r="AM31" s="56">
        <f t="shared" si="8"/>
        <v>-1.5169960431152987</v>
      </c>
    </row>
    <row r="32" spans="2:39" ht="19.5" customHeight="1">
      <c r="B32" s="6"/>
      <c r="C32" s="24" t="s">
        <v>33</v>
      </c>
      <c r="D32" s="48">
        <v>23265</v>
      </c>
      <c r="E32" s="49">
        <f t="shared" si="9"/>
        <v>24</v>
      </c>
      <c r="F32" s="50">
        <v>24769</v>
      </c>
      <c r="G32" s="51">
        <f t="shared" si="0"/>
        <v>-6.072106261859574</v>
      </c>
      <c r="H32" s="52">
        <v>146728</v>
      </c>
      <c r="I32" s="53">
        <f t="shared" si="10"/>
        <v>23</v>
      </c>
      <c r="J32" s="53">
        <v>151966</v>
      </c>
      <c r="K32" s="51">
        <f t="shared" si="1"/>
        <v>-3.446823631601802</v>
      </c>
      <c r="L32" s="53">
        <v>3843820</v>
      </c>
      <c r="M32" s="53">
        <f t="shared" si="11"/>
        <v>26</v>
      </c>
      <c r="N32" s="50">
        <v>3828670</v>
      </c>
      <c r="O32" s="54">
        <f t="shared" si="2"/>
        <v>0.3956987674571053</v>
      </c>
      <c r="P32" s="52">
        <v>4379</v>
      </c>
      <c r="Q32" s="52">
        <f t="shared" si="12"/>
        <v>26</v>
      </c>
      <c r="R32" s="52">
        <v>4472</v>
      </c>
      <c r="S32" s="51">
        <f t="shared" si="3"/>
        <v>-2.079606440071558</v>
      </c>
      <c r="T32" s="52">
        <v>33679</v>
      </c>
      <c r="U32" s="52">
        <f t="shared" si="13"/>
        <v>28</v>
      </c>
      <c r="V32" s="52">
        <v>35454</v>
      </c>
      <c r="W32" s="51">
        <f t="shared" si="4"/>
        <v>-5.006487279291477</v>
      </c>
      <c r="X32" s="52">
        <v>2002999</v>
      </c>
      <c r="Y32" s="52">
        <f t="shared" si="14"/>
        <v>31</v>
      </c>
      <c r="Z32" s="52">
        <v>2034327</v>
      </c>
      <c r="AA32" s="51">
        <f t="shared" si="5"/>
        <v>-1.5399687464208114</v>
      </c>
      <c r="AB32" s="52">
        <v>18886</v>
      </c>
      <c r="AC32" s="52">
        <f t="shared" si="15"/>
        <v>24</v>
      </c>
      <c r="AD32" s="52">
        <v>20297</v>
      </c>
      <c r="AE32" s="51">
        <f t="shared" si="6"/>
        <v>-6.951766270877471</v>
      </c>
      <c r="AF32" s="52">
        <v>113049</v>
      </c>
      <c r="AG32" s="52">
        <f t="shared" si="16"/>
        <v>23</v>
      </c>
      <c r="AH32" s="52">
        <v>116512</v>
      </c>
      <c r="AI32" s="51">
        <f t="shared" si="7"/>
        <v>-2.972226036803079</v>
      </c>
      <c r="AJ32" s="52">
        <v>1840822</v>
      </c>
      <c r="AK32" s="52">
        <f t="shared" si="17"/>
        <v>22</v>
      </c>
      <c r="AL32" s="55">
        <v>1794343</v>
      </c>
      <c r="AM32" s="56">
        <f t="shared" si="8"/>
        <v>2.59030742728676</v>
      </c>
    </row>
    <row r="33" spans="2:39" ht="19.5" customHeight="1">
      <c r="B33" s="6"/>
      <c r="C33" s="25" t="s">
        <v>34</v>
      </c>
      <c r="D33" s="57">
        <v>15310</v>
      </c>
      <c r="E33" s="58">
        <f t="shared" si="9"/>
        <v>39</v>
      </c>
      <c r="F33" s="59">
        <v>15941</v>
      </c>
      <c r="G33" s="60">
        <f t="shared" si="0"/>
        <v>-3.9583464023586856</v>
      </c>
      <c r="H33" s="61">
        <v>105934</v>
      </c>
      <c r="I33" s="62">
        <f t="shared" si="10"/>
        <v>32</v>
      </c>
      <c r="J33" s="62">
        <v>108903</v>
      </c>
      <c r="K33" s="60">
        <f t="shared" si="1"/>
        <v>-2.726279349512879</v>
      </c>
      <c r="L33" s="62">
        <v>2516919</v>
      </c>
      <c r="M33" s="62">
        <f t="shared" si="11"/>
        <v>37</v>
      </c>
      <c r="N33" s="59">
        <v>2543282</v>
      </c>
      <c r="O33" s="63">
        <f t="shared" si="2"/>
        <v>-1.0365740016246718</v>
      </c>
      <c r="P33" s="61">
        <v>2634</v>
      </c>
      <c r="Q33" s="61">
        <f t="shared" si="12"/>
        <v>40</v>
      </c>
      <c r="R33" s="61">
        <v>2647</v>
      </c>
      <c r="S33" s="60">
        <f t="shared" si="3"/>
        <v>-0.4911220249338868</v>
      </c>
      <c r="T33" s="61">
        <v>20234</v>
      </c>
      <c r="U33" s="61">
        <f t="shared" si="13"/>
        <v>40</v>
      </c>
      <c r="V33" s="61">
        <v>21064</v>
      </c>
      <c r="W33" s="60">
        <f t="shared" si="4"/>
        <v>-3.940372199012529</v>
      </c>
      <c r="X33" s="61">
        <v>1205120</v>
      </c>
      <c r="Y33" s="61">
        <f t="shared" si="14"/>
        <v>39</v>
      </c>
      <c r="Z33" s="61">
        <v>1225601</v>
      </c>
      <c r="AA33" s="60">
        <f t="shared" si="5"/>
        <v>-1.671098505957474</v>
      </c>
      <c r="AB33" s="61">
        <v>12676</v>
      </c>
      <c r="AC33" s="61">
        <f t="shared" si="15"/>
        <v>38</v>
      </c>
      <c r="AD33" s="61">
        <v>13294</v>
      </c>
      <c r="AE33" s="60">
        <f t="shared" si="6"/>
        <v>-4.648713705431021</v>
      </c>
      <c r="AF33" s="61">
        <v>85700</v>
      </c>
      <c r="AG33" s="61">
        <f t="shared" si="16"/>
        <v>30</v>
      </c>
      <c r="AH33" s="61">
        <v>87839</v>
      </c>
      <c r="AI33" s="60">
        <f t="shared" si="7"/>
        <v>-2.4351370120333797</v>
      </c>
      <c r="AJ33" s="61">
        <v>1311799</v>
      </c>
      <c r="AK33" s="61">
        <f t="shared" si="17"/>
        <v>30</v>
      </c>
      <c r="AL33" s="64">
        <v>1317681</v>
      </c>
      <c r="AM33" s="65">
        <f t="shared" si="8"/>
        <v>-0.4463902871787724</v>
      </c>
    </row>
    <row r="34" spans="2:39" ht="19.5" customHeight="1">
      <c r="B34" s="6"/>
      <c r="C34" s="23" t="s">
        <v>35</v>
      </c>
      <c r="D34" s="39">
        <v>37377</v>
      </c>
      <c r="E34" s="40">
        <f t="shared" si="9"/>
        <v>12</v>
      </c>
      <c r="F34" s="41">
        <v>38196</v>
      </c>
      <c r="G34" s="42">
        <f t="shared" si="0"/>
        <v>-2.1442035815268667</v>
      </c>
      <c r="H34" s="43">
        <v>254510</v>
      </c>
      <c r="I34" s="44">
        <f t="shared" si="10"/>
        <v>12</v>
      </c>
      <c r="J34" s="44">
        <v>257523</v>
      </c>
      <c r="K34" s="42">
        <f t="shared" si="1"/>
        <v>-1.1699925831867404</v>
      </c>
      <c r="L34" s="44">
        <v>7448711</v>
      </c>
      <c r="M34" s="44">
        <f t="shared" si="11"/>
        <v>13</v>
      </c>
      <c r="N34" s="41">
        <v>7298154</v>
      </c>
      <c r="O34" s="45">
        <f t="shared" si="2"/>
        <v>2.062946328619546</v>
      </c>
      <c r="P34" s="43">
        <v>8463</v>
      </c>
      <c r="Q34" s="43">
        <f t="shared" si="12"/>
        <v>12</v>
      </c>
      <c r="R34" s="43">
        <v>8257</v>
      </c>
      <c r="S34" s="42">
        <f t="shared" si="3"/>
        <v>2.494852852125476</v>
      </c>
      <c r="T34" s="43">
        <v>76401</v>
      </c>
      <c r="U34" s="43">
        <f t="shared" si="13"/>
        <v>13</v>
      </c>
      <c r="V34" s="43">
        <v>76793</v>
      </c>
      <c r="W34" s="42">
        <f t="shared" si="4"/>
        <v>-0.5104631932597954</v>
      </c>
      <c r="X34" s="43">
        <v>4408550</v>
      </c>
      <c r="Y34" s="43">
        <f t="shared" si="14"/>
        <v>14</v>
      </c>
      <c r="Z34" s="43">
        <v>4290131</v>
      </c>
      <c r="AA34" s="42">
        <f t="shared" si="5"/>
        <v>2.7602653625262263</v>
      </c>
      <c r="AB34" s="43">
        <v>28914</v>
      </c>
      <c r="AC34" s="43">
        <f t="shared" si="15"/>
        <v>12</v>
      </c>
      <c r="AD34" s="43">
        <v>29939</v>
      </c>
      <c r="AE34" s="42">
        <f t="shared" si="6"/>
        <v>-3.4236280436888364</v>
      </c>
      <c r="AF34" s="43">
        <v>178109</v>
      </c>
      <c r="AG34" s="43">
        <f t="shared" si="16"/>
        <v>13</v>
      </c>
      <c r="AH34" s="43">
        <v>180730</v>
      </c>
      <c r="AI34" s="42">
        <f t="shared" si="7"/>
        <v>-1.4502296243014428</v>
      </c>
      <c r="AJ34" s="43">
        <v>3040161</v>
      </c>
      <c r="AK34" s="43">
        <f t="shared" si="17"/>
        <v>12</v>
      </c>
      <c r="AL34" s="46">
        <v>3008023</v>
      </c>
      <c r="AM34" s="47">
        <f t="shared" si="8"/>
        <v>1.0684093838378317</v>
      </c>
    </row>
    <row r="35" spans="2:39" ht="19.5" customHeight="1">
      <c r="B35" s="6"/>
      <c r="C35" s="24" t="s">
        <v>36</v>
      </c>
      <c r="D35" s="48">
        <v>120342</v>
      </c>
      <c r="E35" s="49">
        <f t="shared" si="9"/>
        <v>2</v>
      </c>
      <c r="F35" s="50">
        <v>126120</v>
      </c>
      <c r="G35" s="51">
        <f t="shared" si="0"/>
        <v>-4.581351094196009</v>
      </c>
      <c r="H35" s="52">
        <v>976734</v>
      </c>
      <c r="I35" s="53">
        <f t="shared" si="10"/>
        <v>2</v>
      </c>
      <c r="J35" s="53">
        <v>1049502</v>
      </c>
      <c r="K35" s="51">
        <f t="shared" si="1"/>
        <v>-6.933574209482202</v>
      </c>
      <c r="L35" s="53">
        <v>60096953</v>
      </c>
      <c r="M35" s="53">
        <f t="shared" si="11"/>
        <v>2</v>
      </c>
      <c r="N35" s="50">
        <v>63063743</v>
      </c>
      <c r="O35" s="54">
        <f t="shared" si="2"/>
        <v>-4.7044305632160075</v>
      </c>
      <c r="P35" s="52">
        <v>38041</v>
      </c>
      <c r="Q35" s="52">
        <f t="shared" si="12"/>
        <v>2</v>
      </c>
      <c r="R35" s="52">
        <v>39476</v>
      </c>
      <c r="S35" s="51">
        <f t="shared" si="3"/>
        <v>-3.635120072955715</v>
      </c>
      <c r="T35" s="52">
        <v>451637</v>
      </c>
      <c r="U35" s="52">
        <f t="shared" si="13"/>
        <v>2</v>
      </c>
      <c r="V35" s="52">
        <v>499810</v>
      </c>
      <c r="W35" s="51">
        <f t="shared" si="4"/>
        <v>-9.638262539765108</v>
      </c>
      <c r="X35" s="52">
        <v>50516986</v>
      </c>
      <c r="Y35" s="52">
        <f t="shared" si="14"/>
        <v>2</v>
      </c>
      <c r="Z35" s="52">
        <v>53414365</v>
      </c>
      <c r="AA35" s="51">
        <f t="shared" si="5"/>
        <v>-5.424344181569879</v>
      </c>
      <c r="AB35" s="52">
        <v>82301</v>
      </c>
      <c r="AC35" s="52">
        <f t="shared" si="15"/>
        <v>2</v>
      </c>
      <c r="AD35" s="52">
        <v>86644</v>
      </c>
      <c r="AE35" s="51">
        <f t="shared" si="6"/>
        <v>-5.012464798485766</v>
      </c>
      <c r="AF35" s="52">
        <v>525097</v>
      </c>
      <c r="AG35" s="52">
        <f t="shared" si="16"/>
        <v>2</v>
      </c>
      <c r="AH35" s="52">
        <v>549692</v>
      </c>
      <c r="AI35" s="51">
        <f t="shared" si="7"/>
        <v>-4.474323803147939</v>
      </c>
      <c r="AJ35" s="52">
        <v>9579967</v>
      </c>
      <c r="AK35" s="52">
        <f t="shared" si="17"/>
        <v>2</v>
      </c>
      <c r="AL35" s="55">
        <v>9649377</v>
      </c>
      <c r="AM35" s="56">
        <f t="shared" si="8"/>
        <v>-0.719321050467812</v>
      </c>
    </row>
    <row r="36" spans="2:39" ht="19.5" customHeight="1">
      <c r="B36" s="6"/>
      <c r="C36" s="24" t="s">
        <v>37</v>
      </c>
      <c r="D36" s="48">
        <v>66265</v>
      </c>
      <c r="E36" s="49">
        <f t="shared" si="9"/>
        <v>6</v>
      </c>
      <c r="F36" s="50">
        <v>68451</v>
      </c>
      <c r="G36" s="51">
        <f t="shared" si="0"/>
        <v>-3.193525295466827</v>
      </c>
      <c r="H36" s="52">
        <v>445928</v>
      </c>
      <c r="I36" s="53">
        <f t="shared" si="10"/>
        <v>8</v>
      </c>
      <c r="J36" s="53">
        <v>453965</v>
      </c>
      <c r="K36" s="51">
        <f t="shared" si="1"/>
        <v>-1.770400801823925</v>
      </c>
      <c r="L36" s="53">
        <v>12914696</v>
      </c>
      <c r="M36" s="53">
        <f t="shared" si="11"/>
        <v>8</v>
      </c>
      <c r="N36" s="50">
        <v>13177565</v>
      </c>
      <c r="O36" s="54">
        <f t="shared" si="2"/>
        <v>-1.994822260410018</v>
      </c>
      <c r="P36" s="52">
        <v>12834</v>
      </c>
      <c r="Q36" s="52">
        <f t="shared" si="12"/>
        <v>7</v>
      </c>
      <c r="R36" s="52">
        <v>12946</v>
      </c>
      <c r="S36" s="51">
        <f t="shared" si="3"/>
        <v>-0.8651320871311583</v>
      </c>
      <c r="T36" s="52">
        <v>112273</v>
      </c>
      <c r="U36" s="52">
        <f t="shared" si="13"/>
        <v>8</v>
      </c>
      <c r="V36" s="52">
        <v>114788</v>
      </c>
      <c r="W36" s="51">
        <f t="shared" si="4"/>
        <v>-2.190995574450298</v>
      </c>
      <c r="X36" s="52">
        <v>7581072</v>
      </c>
      <c r="Y36" s="52">
        <f t="shared" si="14"/>
        <v>10</v>
      </c>
      <c r="Z36" s="52">
        <v>7671281</v>
      </c>
      <c r="AA36" s="51">
        <f t="shared" si="5"/>
        <v>-1.1759313731305099</v>
      </c>
      <c r="AB36" s="52">
        <v>53431</v>
      </c>
      <c r="AC36" s="52">
        <f t="shared" si="15"/>
        <v>5</v>
      </c>
      <c r="AD36" s="52">
        <v>55505</v>
      </c>
      <c r="AE36" s="51">
        <f t="shared" si="6"/>
        <v>-3.736600306278717</v>
      </c>
      <c r="AF36" s="52">
        <v>333655</v>
      </c>
      <c r="AG36" s="52">
        <f t="shared" si="16"/>
        <v>7</v>
      </c>
      <c r="AH36" s="52">
        <v>339177</v>
      </c>
      <c r="AI36" s="51">
        <f t="shared" si="7"/>
        <v>-1.6280585063256012</v>
      </c>
      <c r="AJ36" s="52">
        <v>5333625</v>
      </c>
      <c r="AK36" s="52">
        <f t="shared" si="17"/>
        <v>8</v>
      </c>
      <c r="AL36" s="55">
        <v>5506284</v>
      </c>
      <c r="AM36" s="56">
        <f t="shared" si="8"/>
        <v>-3.135671897780796</v>
      </c>
    </row>
    <row r="37" spans="2:39" ht="19.5" customHeight="1">
      <c r="B37" s="6"/>
      <c r="C37" s="24" t="s">
        <v>38</v>
      </c>
      <c r="D37" s="48">
        <v>14507</v>
      </c>
      <c r="E37" s="49">
        <f t="shared" si="9"/>
        <v>40</v>
      </c>
      <c r="F37" s="50">
        <v>14838</v>
      </c>
      <c r="G37" s="51">
        <f t="shared" si="0"/>
        <v>-2.230758862380384</v>
      </c>
      <c r="H37" s="52">
        <v>97508</v>
      </c>
      <c r="I37" s="53">
        <f t="shared" si="10"/>
        <v>39</v>
      </c>
      <c r="J37" s="53">
        <v>97972</v>
      </c>
      <c r="K37" s="51">
        <f t="shared" si="1"/>
        <v>-0.47360470338463756</v>
      </c>
      <c r="L37" s="53">
        <v>2146574</v>
      </c>
      <c r="M37" s="53">
        <f t="shared" si="11"/>
        <v>40</v>
      </c>
      <c r="N37" s="50">
        <v>2096700</v>
      </c>
      <c r="O37" s="54">
        <f t="shared" si="2"/>
        <v>2.3786903228883602</v>
      </c>
      <c r="P37" s="52">
        <v>1973</v>
      </c>
      <c r="Q37" s="52">
        <f t="shared" si="12"/>
        <v>46</v>
      </c>
      <c r="R37" s="52">
        <v>1905</v>
      </c>
      <c r="S37" s="51">
        <f t="shared" si="3"/>
        <v>3.569553805774291</v>
      </c>
      <c r="T37" s="52">
        <v>16011</v>
      </c>
      <c r="U37" s="52">
        <f t="shared" si="13"/>
        <v>46</v>
      </c>
      <c r="V37" s="52">
        <v>16459</v>
      </c>
      <c r="W37" s="51">
        <f t="shared" si="4"/>
        <v>-2.7219150616683834</v>
      </c>
      <c r="X37" s="52">
        <v>903831</v>
      </c>
      <c r="Y37" s="52">
        <f t="shared" si="14"/>
        <v>44</v>
      </c>
      <c r="Z37" s="52">
        <v>881922</v>
      </c>
      <c r="AA37" s="51">
        <f t="shared" si="5"/>
        <v>2.4842332995435044</v>
      </c>
      <c r="AB37" s="52">
        <v>12534</v>
      </c>
      <c r="AC37" s="52">
        <f t="shared" si="15"/>
        <v>39</v>
      </c>
      <c r="AD37" s="52">
        <v>12933</v>
      </c>
      <c r="AE37" s="51">
        <f t="shared" si="6"/>
        <v>-3.085131060078865</v>
      </c>
      <c r="AF37" s="52">
        <v>81497</v>
      </c>
      <c r="AG37" s="52">
        <f t="shared" si="16"/>
        <v>31</v>
      </c>
      <c r="AH37" s="52">
        <v>81513</v>
      </c>
      <c r="AI37" s="51">
        <f t="shared" si="7"/>
        <v>-0.019628770870909307</v>
      </c>
      <c r="AJ37" s="52">
        <v>1242743</v>
      </c>
      <c r="AK37" s="52">
        <f t="shared" si="17"/>
        <v>32</v>
      </c>
      <c r="AL37" s="55">
        <v>1214778</v>
      </c>
      <c r="AM37" s="56">
        <f t="shared" si="8"/>
        <v>2.3020667150705805</v>
      </c>
    </row>
    <row r="38" spans="2:39" ht="19.5" customHeight="1">
      <c r="B38" s="6"/>
      <c r="C38" s="25" t="s">
        <v>39</v>
      </c>
      <c r="D38" s="57">
        <v>16739</v>
      </c>
      <c r="E38" s="58">
        <f t="shared" si="9"/>
        <v>37</v>
      </c>
      <c r="F38" s="59">
        <v>17258</v>
      </c>
      <c r="G38" s="60">
        <f t="shared" si="0"/>
        <v>-3.007300961872744</v>
      </c>
      <c r="H38" s="61">
        <v>84904</v>
      </c>
      <c r="I38" s="62">
        <f t="shared" si="10"/>
        <v>40</v>
      </c>
      <c r="J38" s="62">
        <v>89961</v>
      </c>
      <c r="K38" s="60">
        <f t="shared" si="1"/>
        <v>-5.621324796300627</v>
      </c>
      <c r="L38" s="62">
        <v>1855756</v>
      </c>
      <c r="M38" s="62">
        <f t="shared" si="11"/>
        <v>43</v>
      </c>
      <c r="N38" s="59">
        <v>1952240</v>
      </c>
      <c r="O38" s="63">
        <f t="shared" si="2"/>
        <v>-4.942220218825554</v>
      </c>
      <c r="P38" s="61">
        <v>2875</v>
      </c>
      <c r="Q38" s="61">
        <f t="shared" si="12"/>
        <v>39</v>
      </c>
      <c r="R38" s="61">
        <v>2860</v>
      </c>
      <c r="S38" s="60">
        <f t="shared" si="3"/>
        <v>0.5244755244755197</v>
      </c>
      <c r="T38" s="61">
        <v>20700</v>
      </c>
      <c r="U38" s="61">
        <f t="shared" si="13"/>
        <v>39</v>
      </c>
      <c r="V38" s="61">
        <v>20935</v>
      </c>
      <c r="W38" s="60">
        <f t="shared" si="4"/>
        <v>-1.1225220921901098</v>
      </c>
      <c r="X38" s="61">
        <v>911957</v>
      </c>
      <c r="Y38" s="61">
        <f t="shared" si="14"/>
        <v>43</v>
      </c>
      <c r="Z38" s="61">
        <v>984975</v>
      </c>
      <c r="AA38" s="60">
        <f t="shared" si="5"/>
        <v>-7.413183075712581</v>
      </c>
      <c r="AB38" s="61">
        <v>13864</v>
      </c>
      <c r="AC38" s="61">
        <f t="shared" si="15"/>
        <v>35</v>
      </c>
      <c r="AD38" s="61">
        <v>14398</v>
      </c>
      <c r="AE38" s="60">
        <f t="shared" si="6"/>
        <v>-3.708848451173779</v>
      </c>
      <c r="AF38" s="61">
        <v>64204</v>
      </c>
      <c r="AG38" s="61">
        <f t="shared" si="16"/>
        <v>40</v>
      </c>
      <c r="AH38" s="61">
        <v>69026</v>
      </c>
      <c r="AI38" s="60">
        <f t="shared" si="7"/>
        <v>-6.985773476660967</v>
      </c>
      <c r="AJ38" s="61">
        <v>943799</v>
      </c>
      <c r="AK38" s="61">
        <f t="shared" si="17"/>
        <v>40</v>
      </c>
      <c r="AL38" s="64">
        <v>967265</v>
      </c>
      <c r="AM38" s="65">
        <f t="shared" si="8"/>
        <v>-2.4260156213653943</v>
      </c>
    </row>
    <row r="39" spans="2:39" ht="19.5" customHeight="1">
      <c r="B39" s="6"/>
      <c r="C39" s="23" t="s">
        <v>40</v>
      </c>
      <c r="D39" s="39">
        <v>8482</v>
      </c>
      <c r="E39" s="40">
        <f t="shared" si="9"/>
        <v>47</v>
      </c>
      <c r="F39" s="41">
        <v>8886</v>
      </c>
      <c r="G39" s="42">
        <f t="shared" si="0"/>
        <v>-4.546477605221696</v>
      </c>
      <c r="H39" s="43">
        <v>51922</v>
      </c>
      <c r="I39" s="44">
        <f t="shared" si="10"/>
        <v>47</v>
      </c>
      <c r="J39" s="44">
        <v>55331</v>
      </c>
      <c r="K39" s="42">
        <f t="shared" si="1"/>
        <v>-6.161103179049718</v>
      </c>
      <c r="L39" s="44">
        <v>1478413</v>
      </c>
      <c r="M39" s="44">
        <f t="shared" si="11"/>
        <v>47</v>
      </c>
      <c r="N39" s="41">
        <v>1507277</v>
      </c>
      <c r="O39" s="45">
        <f t="shared" si="2"/>
        <v>-1.9149764774490734</v>
      </c>
      <c r="P39" s="43">
        <v>1610</v>
      </c>
      <c r="Q39" s="43">
        <f t="shared" si="12"/>
        <v>47</v>
      </c>
      <c r="R39" s="43">
        <v>1642</v>
      </c>
      <c r="S39" s="42">
        <f t="shared" si="3"/>
        <v>-1.9488428745432458</v>
      </c>
      <c r="T39" s="43">
        <v>14464</v>
      </c>
      <c r="U39" s="43">
        <f t="shared" si="13"/>
        <v>47</v>
      </c>
      <c r="V39" s="43">
        <v>15512</v>
      </c>
      <c r="W39" s="42">
        <f t="shared" si="4"/>
        <v>-6.756059824651885</v>
      </c>
      <c r="X39" s="43">
        <v>830658</v>
      </c>
      <c r="Y39" s="43">
        <f t="shared" si="14"/>
        <v>47</v>
      </c>
      <c r="Z39" s="43">
        <v>827005</v>
      </c>
      <c r="AA39" s="42">
        <f t="shared" si="5"/>
        <v>0.44171437899407806</v>
      </c>
      <c r="AB39" s="43">
        <v>6872</v>
      </c>
      <c r="AC39" s="43">
        <f t="shared" si="15"/>
        <v>47</v>
      </c>
      <c r="AD39" s="43">
        <v>7244</v>
      </c>
      <c r="AE39" s="42">
        <f t="shared" si="6"/>
        <v>-5.13528437327443</v>
      </c>
      <c r="AF39" s="43">
        <v>37458</v>
      </c>
      <c r="AG39" s="43">
        <f t="shared" si="16"/>
        <v>47</v>
      </c>
      <c r="AH39" s="43">
        <v>39819</v>
      </c>
      <c r="AI39" s="42">
        <f t="shared" si="7"/>
        <v>-5.929330219242075</v>
      </c>
      <c r="AJ39" s="43">
        <v>647755</v>
      </c>
      <c r="AK39" s="43">
        <f t="shared" si="17"/>
        <v>47</v>
      </c>
      <c r="AL39" s="46">
        <v>680272</v>
      </c>
      <c r="AM39" s="47">
        <f t="shared" si="8"/>
        <v>-4.779999764799953</v>
      </c>
    </row>
    <row r="40" spans="2:39" ht="19.5" customHeight="1">
      <c r="B40" s="6"/>
      <c r="C40" s="24" t="s">
        <v>41</v>
      </c>
      <c r="D40" s="48">
        <v>12087</v>
      </c>
      <c r="E40" s="49">
        <f t="shared" si="9"/>
        <v>46</v>
      </c>
      <c r="F40" s="50">
        <v>12940</v>
      </c>
      <c r="G40" s="51">
        <f t="shared" si="0"/>
        <v>-6.591962905718702</v>
      </c>
      <c r="H40" s="52">
        <v>64344</v>
      </c>
      <c r="I40" s="53">
        <f t="shared" si="10"/>
        <v>46</v>
      </c>
      <c r="J40" s="53">
        <v>68204</v>
      </c>
      <c r="K40" s="51">
        <f t="shared" si="1"/>
        <v>-5.659492111899596</v>
      </c>
      <c r="L40" s="53">
        <v>1642950</v>
      </c>
      <c r="M40" s="53">
        <f t="shared" si="11"/>
        <v>46</v>
      </c>
      <c r="N40" s="50">
        <v>1705491</v>
      </c>
      <c r="O40" s="54">
        <f t="shared" si="2"/>
        <v>-3.6670378207800667</v>
      </c>
      <c r="P40" s="52">
        <v>2160</v>
      </c>
      <c r="Q40" s="52">
        <f t="shared" si="12"/>
        <v>45</v>
      </c>
      <c r="R40" s="52">
        <v>2247</v>
      </c>
      <c r="S40" s="51">
        <f t="shared" si="3"/>
        <v>-3.8718291054739638</v>
      </c>
      <c r="T40" s="52">
        <v>16669</v>
      </c>
      <c r="U40" s="52">
        <f t="shared" si="13"/>
        <v>45</v>
      </c>
      <c r="V40" s="52">
        <v>17658</v>
      </c>
      <c r="W40" s="51">
        <f t="shared" si="4"/>
        <v>-5.600860799637559</v>
      </c>
      <c r="X40" s="52">
        <v>854195</v>
      </c>
      <c r="Y40" s="52">
        <f t="shared" si="14"/>
        <v>46</v>
      </c>
      <c r="Z40" s="52">
        <v>894123</v>
      </c>
      <c r="AA40" s="51">
        <f t="shared" si="5"/>
        <v>-4.4656048440762675</v>
      </c>
      <c r="AB40" s="52">
        <v>9927</v>
      </c>
      <c r="AC40" s="52">
        <f t="shared" si="15"/>
        <v>46</v>
      </c>
      <c r="AD40" s="52">
        <v>10693</v>
      </c>
      <c r="AE40" s="51">
        <f t="shared" si="6"/>
        <v>-7.163564949032079</v>
      </c>
      <c r="AF40" s="52">
        <v>47675</v>
      </c>
      <c r="AG40" s="52">
        <f t="shared" si="16"/>
        <v>46</v>
      </c>
      <c r="AH40" s="52">
        <v>50546</v>
      </c>
      <c r="AI40" s="51">
        <f t="shared" si="7"/>
        <v>-5.679974676532268</v>
      </c>
      <c r="AJ40" s="52">
        <v>788755</v>
      </c>
      <c r="AK40" s="52">
        <f t="shared" si="17"/>
        <v>44</v>
      </c>
      <c r="AL40" s="55">
        <v>811368</v>
      </c>
      <c r="AM40" s="56">
        <f t="shared" si="8"/>
        <v>-2.7870214255430312</v>
      </c>
    </row>
    <row r="41" spans="2:39" ht="19.5" customHeight="1">
      <c r="B41" s="6"/>
      <c r="C41" s="24" t="s">
        <v>42</v>
      </c>
      <c r="D41" s="48">
        <v>25468</v>
      </c>
      <c r="E41" s="49">
        <f t="shared" si="9"/>
        <v>22</v>
      </c>
      <c r="F41" s="50">
        <v>26243</v>
      </c>
      <c r="G41" s="51">
        <f t="shared" si="0"/>
        <v>-2.953168463971352</v>
      </c>
      <c r="H41" s="52">
        <v>166363</v>
      </c>
      <c r="I41" s="53">
        <f t="shared" si="10"/>
        <v>20</v>
      </c>
      <c r="J41" s="53">
        <v>171028</v>
      </c>
      <c r="K41" s="51">
        <f t="shared" si="1"/>
        <v>-2.727623547021537</v>
      </c>
      <c r="L41" s="53">
        <v>5451640</v>
      </c>
      <c r="M41" s="53">
        <f t="shared" si="11"/>
        <v>19</v>
      </c>
      <c r="N41" s="50">
        <v>5518944</v>
      </c>
      <c r="O41" s="54">
        <f t="shared" si="2"/>
        <v>-1.2195086596276496</v>
      </c>
      <c r="P41" s="52">
        <v>5134</v>
      </c>
      <c r="Q41" s="52">
        <f t="shared" si="12"/>
        <v>21</v>
      </c>
      <c r="R41" s="52">
        <v>5144</v>
      </c>
      <c r="S41" s="51">
        <f t="shared" si="3"/>
        <v>-0.19440124416796323</v>
      </c>
      <c r="T41" s="52">
        <v>47083</v>
      </c>
      <c r="U41" s="52">
        <f t="shared" si="13"/>
        <v>18</v>
      </c>
      <c r="V41" s="52">
        <v>49089</v>
      </c>
      <c r="W41" s="51">
        <f t="shared" si="4"/>
        <v>-4.086455213999059</v>
      </c>
      <c r="X41" s="52">
        <v>3455650</v>
      </c>
      <c r="Y41" s="52">
        <f t="shared" si="14"/>
        <v>18</v>
      </c>
      <c r="Z41" s="52">
        <v>3558950</v>
      </c>
      <c r="AA41" s="51">
        <f t="shared" si="5"/>
        <v>-2.902541479930875</v>
      </c>
      <c r="AB41" s="52">
        <v>20334</v>
      </c>
      <c r="AC41" s="52">
        <f t="shared" si="15"/>
        <v>22</v>
      </c>
      <c r="AD41" s="52">
        <v>21099</v>
      </c>
      <c r="AE41" s="51">
        <f t="shared" si="6"/>
        <v>-3.625764254230063</v>
      </c>
      <c r="AF41" s="52">
        <v>119280</v>
      </c>
      <c r="AG41" s="52">
        <f t="shared" si="16"/>
        <v>22</v>
      </c>
      <c r="AH41" s="52">
        <v>121939</v>
      </c>
      <c r="AI41" s="51">
        <f t="shared" si="7"/>
        <v>-2.180598495969292</v>
      </c>
      <c r="AJ41" s="52">
        <v>1995989</v>
      </c>
      <c r="AK41" s="52">
        <f t="shared" si="17"/>
        <v>21</v>
      </c>
      <c r="AL41" s="55">
        <v>1959994</v>
      </c>
      <c r="AM41" s="56">
        <f t="shared" si="8"/>
        <v>1.8364852137302563</v>
      </c>
    </row>
    <row r="42" spans="2:39" ht="19.5" customHeight="1">
      <c r="B42" s="6"/>
      <c r="C42" s="24" t="s">
        <v>43</v>
      </c>
      <c r="D42" s="48">
        <v>39264</v>
      </c>
      <c r="E42" s="49">
        <f t="shared" si="9"/>
        <v>11</v>
      </c>
      <c r="F42" s="50">
        <v>40708</v>
      </c>
      <c r="G42" s="51">
        <f t="shared" si="0"/>
        <v>-3.547214306770158</v>
      </c>
      <c r="H42" s="52">
        <v>278214</v>
      </c>
      <c r="I42" s="53">
        <f t="shared" si="10"/>
        <v>11</v>
      </c>
      <c r="J42" s="53">
        <v>289445</v>
      </c>
      <c r="K42" s="51">
        <f t="shared" si="1"/>
        <v>-3.8801844910086487</v>
      </c>
      <c r="L42" s="53">
        <v>11992582</v>
      </c>
      <c r="M42" s="53">
        <f t="shared" si="11"/>
        <v>9</v>
      </c>
      <c r="N42" s="50">
        <v>12567940</v>
      </c>
      <c r="O42" s="54">
        <f t="shared" si="2"/>
        <v>-4.577981753572985</v>
      </c>
      <c r="P42" s="52">
        <v>9663</v>
      </c>
      <c r="Q42" s="52">
        <f t="shared" si="12"/>
        <v>11</v>
      </c>
      <c r="R42" s="52">
        <v>9779</v>
      </c>
      <c r="S42" s="51">
        <f t="shared" si="3"/>
        <v>-1.1862153594437075</v>
      </c>
      <c r="T42" s="52">
        <v>93468</v>
      </c>
      <c r="U42" s="52">
        <f t="shared" si="13"/>
        <v>10</v>
      </c>
      <c r="V42" s="52">
        <v>98905</v>
      </c>
      <c r="W42" s="51">
        <f t="shared" si="4"/>
        <v>-5.497194277336831</v>
      </c>
      <c r="X42" s="52">
        <v>8909565</v>
      </c>
      <c r="Y42" s="52">
        <f t="shared" si="14"/>
        <v>7</v>
      </c>
      <c r="Z42" s="52">
        <v>9434146</v>
      </c>
      <c r="AA42" s="51">
        <f t="shared" si="5"/>
        <v>-5.560450304669857</v>
      </c>
      <c r="AB42" s="52">
        <v>29601</v>
      </c>
      <c r="AC42" s="52">
        <f t="shared" si="15"/>
        <v>11</v>
      </c>
      <c r="AD42" s="52">
        <v>30929</v>
      </c>
      <c r="AE42" s="51">
        <f t="shared" si="6"/>
        <v>-4.293704937114043</v>
      </c>
      <c r="AF42" s="52">
        <v>184746</v>
      </c>
      <c r="AG42" s="52">
        <f t="shared" si="16"/>
        <v>11</v>
      </c>
      <c r="AH42" s="52">
        <v>190540</v>
      </c>
      <c r="AI42" s="51">
        <f t="shared" si="7"/>
        <v>-3.040831321507298</v>
      </c>
      <c r="AJ42" s="52">
        <v>3083017</v>
      </c>
      <c r="AK42" s="52">
        <f t="shared" si="17"/>
        <v>11</v>
      </c>
      <c r="AL42" s="55">
        <v>3133794</v>
      </c>
      <c r="AM42" s="56">
        <f t="shared" si="8"/>
        <v>-1.6203043339798455</v>
      </c>
    </row>
    <row r="43" spans="2:39" ht="19.5" customHeight="1">
      <c r="B43" s="6"/>
      <c r="C43" s="25" t="s">
        <v>44</v>
      </c>
      <c r="D43" s="57">
        <v>22160</v>
      </c>
      <c r="E43" s="58">
        <f t="shared" si="9"/>
        <v>26</v>
      </c>
      <c r="F43" s="59">
        <v>23260</v>
      </c>
      <c r="G43" s="60">
        <f t="shared" si="0"/>
        <v>-4.729148753224422</v>
      </c>
      <c r="H43" s="61">
        <v>131380</v>
      </c>
      <c r="I43" s="62">
        <f t="shared" si="10"/>
        <v>25</v>
      </c>
      <c r="J43" s="62">
        <v>136229</v>
      </c>
      <c r="K43" s="60">
        <f t="shared" si="1"/>
        <v>-3.5594476946905473</v>
      </c>
      <c r="L43" s="62">
        <v>3557428</v>
      </c>
      <c r="M43" s="62">
        <f t="shared" si="11"/>
        <v>29</v>
      </c>
      <c r="N43" s="59">
        <v>3595032</v>
      </c>
      <c r="O43" s="63">
        <f t="shared" si="2"/>
        <v>-1.045999034222774</v>
      </c>
      <c r="P43" s="61">
        <v>4096</v>
      </c>
      <c r="Q43" s="61">
        <f t="shared" si="12"/>
        <v>28</v>
      </c>
      <c r="R43" s="61">
        <v>4160</v>
      </c>
      <c r="S43" s="60">
        <f t="shared" si="3"/>
        <v>-1.538461538461533</v>
      </c>
      <c r="T43" s="61">
        <v>32210</v>
      </c>
      <c r="U43" s="61">
        <f t="shared" si="13"/>
        <v>30</v>
      </c>
      <c r="V43" s="61">
        <v>33567</v>
      </c>
      <c r="W43" s="60">
        <f t="shared" si="4"/>
        <v>-4.042660946763192</v>
      </c>
      <c r="X43" s="61">
        <v>2019039</v>
      </c>
      <c r="Y43" s="61">
        <f t="shared" si="14"/>
        <v>29</v>
      </c>
      <c r="Z43" s="61">
        <v>2033333</v>
      </c>
      <c r="AA43" s="60">
        <f t="shared" si="5"/>
        <v>-0.7029837218006065</v>
      </c>
      <c r="AB43" s="61">
        <v>18064</v>
      </c>
      <c r="AC43" s="61">
        <f t="shared" si="15"/>
        <v>26</v>
      </c>
      <c r="AD43" s="61">
        <v>19100</v>
      </c>
      <c r="AE43" s="60">
        <f t="shared" si="6"/>
        <v>-5.424083769633498</v>
      </c>
      <c r="AF43" s="61">
        <v>99170</v>
      </c>
      <c r="AG43" s="61">
        <f t="shared" si="16"/>
        <v>25</v>
      </c>
      <c r="AH43" s="61">
        <v>102662</v>
      </c>
      <c r="AI43" s="60">
        <f t="shared" si="7"/>
        <v>-3.4014533128129187</v>
      </c>
      <c r="AJ43" s="61">
        <v>1538389</v>
      </c>
      <c r="AK43" s="61">
        <f t="shared" si="17"/>
        <v>25</v>
      </c>
      <c r="AL43" s="64">
        <v>1561699</v>
      </c>
      <c r="AM43" s="65">
        <f t="shared" si="8"/>
        <v>-1.4926051691138866</v>
      </c>
    </row>
    <row r="44" spans="2:39" ht="19.5" customHeight="1">
      <c r="B44" s="6"/>
      <c r="C44" s="23" t="s">
        <v>45</v>
      </c>
      <c r="D44" s="39">
        <v>12512</v>
      </c>
      <c r="E44" s="40">
        <f t="shared" si="9"/>
        <v>44</v>
      </c>
      <c r="F44" s="41">
        <v>13466</v>
      </c>
      <c r="G44" s="42">
        <f t="shared" si="0"/>
        <v>-7.0845091341155495</v>
      </c>
      <c r="H44" s="43">
        <v>67465</v>
      </c>
      <c r="I44" s="44">
        <f t="shared" si="10"/>
        <v>45</v>
      </c>
      <c r="J44" s="44">
        <v>72347</v>
      </c>
      <c r="K44" s="42">
        <f t="shared" si="1"/>
        <v>-6.748033781635726</v>
      </c>
      <c r="L44" s="44">
        <v>1762088</v>
      </c>
      <c r="M44" s="44">
        <f t="shared" si="11"/>
        <v>44</v>
      </c>
      <c r="N44" s="41">
        <v>1821844</v>
      </c>
      <c r="O44" s="45">
        <f t="shared" si="2"/>
        <v>-3.279973477421777</v>
      </c>
      <c r="P44" s="43">
        <v>2208</v>
      </c>
      <c r="Q44" s="43">
        <f t="shared" si="12"/>
        <v>43</v>
      </c>
      <c r="R44" s="43">
        <v>2259</v>
      </c>
      <c r="S44" s="42">
        <f t="shared" si="3"/>
        <v>-2.2576361221779564</v>
      </c>
      <c r="T44" s="43">
        <v>18385</v>
      </c>
      <c r="U44" s="43">
        <f t="shared" si="13"/>
        <v>42</v>
      </c>
      <c r="V44" s="43">
        <v>19540</v>
      </c>
      <c r="W44" s="42">
        <f t="shared" si="4"/>
        <v>-5.910951893551683</v>
      </c>
      <c r="X44" s="43">
        <v>1011172</v>
      </c>
      <c r="Y44" s="43">
        <f t="shared" si="14"/>
        <v>42</v>
      </c>
      <c r="Z44" s="43">
        <v>1029998</v>
      </c>
      <c r="AA44" s="42">
        <f t="shared" si="5"/>
        <v>-1.827770539360273</v>
      </c>
      <c r="AB44" s="43">
        <v>10304</v>
      </c>
      <c r="AC44" s="43">
        <f t="shared" si="15"/>
        <v>44</v>
      </c>
      <c r="AD44" s="43">
        <v>11207</v>
      </c>
      <c r="AE44" s="42">
        <f t="shared" si="6"/>
        <v>-8.057464084946915</v>
      </c>
      <c r="AF44" s="43">
        <v>49080</v>
      </c>
      <c r="AG44" s="43">
        <f t="shared" si="16"/>
        <v>45</v>
      </c>
      <c r="AH44" s="43">
        <v>52807</v>
      </c>
      <c r="AI44" s="42">
        <f t="shared" si="7"/>
        <v>-7.057776431154963</v>
      </c>
      <c r="AJ44" s="43">
        <v>750917</v>
      </c>
      <c r="AK44" s="43">
        <f t="shared" si="17"/>
        <v>46</v>
      </c>
      <c r="AL44" s="46">
        <v>791846</v>
      </c>
      <c r="AM44" s="47">
        <f t="shared" si="8"/>
        <v>-5.168808076317859</v>
      </c>
    </row>
    <row r="45" spans="2:39" ht="19.5" customHeight="1">
      <c r="B45" s="6"/>
      <c r="C45" s="24" t="s">
        <v>46</v>
      </c>
      <c r="D45" s="48">
        <v>15369</v>
      </c>
      <c r="E45" s="49">
        <f t="shared" si="9"/>
        <v>38</v>
      </c>
      <c r="F45" s="50">
        <v>16259</v>
      </c>
      <c r="G45" s="51">
        <f t="shared" si="0"/>
        <v>-5.473891383233891</v>
      </c>
      <c r="H45" s="52">
        <v>99081</v>
      </c>
      <c r="I45" s="53">
        <f t="shared" si="10"/>
        <v>37</v>
      </c>
      <c r="J45" s="53">
        <v>102199</v>
      </c>
      <c r="K45" s="51">
        <f t="shared" si="1"/>
        <v>-3.050910478576114</v>
      </c>
      <c r="L45" s="53">
        <v>3889681</v>
      </c>
      <c r="M45" s="53">
        <f t="shared" si="11"/>
        <v>25</v>
      </c>
      <c r="N45" s="50">
        <v>4282163</v>
      </c>
      <c r="O45" s="54">
        <f t="shared" si="2"/>
        <v>-9.165508178927325</v>
      </c>
      <c r="P45" s="52">
        <v>3887</v>
      </c>
      <c r="Q45" s="52">
        <f t="shared" si="12"/>
        <v>29</v>
      </c>
      <c r="R45" s="52">
        <v>3757</v>
      </c>
      <c r="S45" s="51">
        <f t="shared" si="3"/>
        <v>3.460207612456756</v>
      </c>
      <c r="T45" s="52">
        <v>33668</v>
      </c>
      <c r="U45" s="52">
        <f t="shared" si="13"/>
        <v>29</v>
      </c>
      <c r="V45" s="52">
        <v>33899</v>
      </c>
      <c r="W45" s="51">
        <f t="shared" si="4"/>
        <v>-0.6814360305613718</v>
      </c>
      <c r="X45" s="52">
        <v>2769302</v>
      </c>
      <c r="Y45" s="52">
        <f t="shared" si="14"/>
        <v>22</v>
      </c>
      <c r="Z45" s="52">
        <v>3068717</v>
      </c>
      <c r="AA45" s="51">
        <f t="shared" si="5"/>
        <v>-9.757009199610138</v>
      </c>
      <c r="AB45" s="52">
        <v>11482</v>
      </c>
      <c r="AC45" s="52">
        <f t="shared" si="15"/>
        <v>40</v>
      </c>
      <c r="AD45" s="52">
        <v>12502</v>
      </c>
      <c r="AE45" s="51">
        <f t="shared" si="6"/>
        <v>-8.15869460886259</v>
      </c>
      <c r="AF45" s="52">
        <v>65413</v>
      </c>
      <c r="AG45" s="52">
        <f t="shared" si="16"/>
        <v>39</v>
      </c>
      <c r="AH45" s="52">
        <v>68300</v>
      </c>
      <c r="AI45" s="51">
        <f t="shared" si="7"/>
        <v>-4.226939970717424</v>
      </c>
      <c r="AJ45" s="52">
        <v>1120379</v>
      </c>
      <c r="AK45" s="52">
        <f t="shared" si="17"/>
        <v>38</v>
      </c>
      <c r="AL45" s="55">
        <v>1213446</v>
      </c>
      <c r="AM45" s="56">
        <f t="shared" si="8"/>
        <v>-7.669644961539291</v>
      </c>
    </row>
    <row r="46" spans="2:39" ht="19.5" customHeight="1">
      <c r="B46" s="6"/>
      <c r="C46" s="24" t="s">
        <v>47</v>
      </c>
      <c r="D46" s="48">
        <v>22028</v>
      </c>
      <c r="E46" s="49">
        <f t="shared" si="9"/>
        <v>27</v>
      </c>
      <c r="F46" s="50">
        <v>23564</v>
      </c>
      <c r="G46" s="51">
        <f t="shared" si="0"/>
        <v>-6.5184179256493024</v>
      </c>
      <c r="H46" s="52">
        <v>128642</v>
      </c>
      <c r="I46" s="53">
        <f t="shared" si="10"/>
        <v>26</v>
      </c>
      <c r="J46" s="53">
        <v>135797</v>
      </c>
      <c r="K46" s="51">
        <f t="shared" si="1"/>
        <v>-5.268894010913357</v>
      </c>
      <c r="L46" s="53">
        <v>3803532</v>
      </c>
      <c r="M46" s="53">
        <f t="shared" si="11"/>
        <v>27</v>
      </c>
      <c r="N46" s="50">
        <v>3923283</v>
      </c>
      <c r="O46" s="54">
        <f t="shared" si="2"/>
        <v>-3.052316134217179</v>
      </c>
      <c r="P46" s="52">
        <v>4601</v>
      </c>
      <c r="Q46" s="52">
        <f t="shared" si="12"/>
        <v>24</v>
      </c>
      <c r="R46" s="52">
        <v>4692</v>
      </c>
      <c r="S46" s="51">
        <f t="shared" si="3"/>
        <v>-1.939471440750225</v>
      </c>
      <c r="T46" s="52">
        <v>37422</v>
      </c>
      <c r="U46" s="52">
        <f t="shared" si="13"/>
        <v>25</v>
      </c>
      <c r="V46" s="52">
        <v>39837</v>
      </c>
      <c r="W46" s="51">
        <f t="shared" si="4"/>
        <v>-6.062203479177654</v>
      </c>
      <c r="X46" s="52">
        <v>2372395</v>
      </c>
      <c r="Y46" s="52">
        <f t="shared" si="14"/>
        <v>25</v>
      </c>
      <c r="Z46" s="52">
        <v>2422270</v>
      </c>
      <c r="AA46" s="51">
        <f t="shared" si="5"/>
        <v>-2.05901901934962</v>
      </c>
      <c r="AB46" s="52">
        <v>17427</v>
      </c>
      <c r="AC46" s="52">
        <f t="shared" si="15"/>
        <v>27</v>
      </c>
      <c r="AD46" s="52">
        <v>18872</v>
      </c>
      <c r="AE46" s="51">
        <f t="shared" si="6"/>
        <v>-7.65684612123782</v>
      </c>
      <c r="AF46" s="52">
        <v>91220</v>
      </c>
      <c r="AG46" s="52">
        <f t="shared" si="16"/>
        <v>28</v>
      </c>
      <c r="AH46" s="52">
        <v>95960</v>
      </c>
      <c r="AI46" s="51">
        <f t="shared" si="7"/>
        <v>-4.939558149228844</v>
      </c>
      <c r="AJ46" s="52">
        <v>1431137</v>
      </c>
      <c r="AK46" s="52">
        <f t="shared" si="17"/>
        <v>28</v>
      </c>
      <c r="AL46" s="55">
        <v>1501014</v>
      </c>
      <c r="AM46" s="56">
        <f t="shared" si="8"/>
        <v>-4.655319670569355</v>
      </c>
    </row>
    <row r="47" spans="2:39" ht="19.5" customHeight="1">
      <c r="B47" s="6"/>
      <c r="C47" s="24" t="s">
        <v>48</v>
      </c>
      <c r="D47" s="48">
        <v>12539</v>
      </c>
      <c r="E47" s="49">
        <f t="shared" si="9"/>
        <v>43</v>
      </c>
      <c r="F47" s="50">
        <v>13430</v>
      </c>
      <c r="G47" s="51">
        <f t="shared" si="0"/>
        <v>-6.6344005956813135</v>
      </c>
      <c r="H47" s="52">
        <v>70378</v>
      </c>
      <c r="I47" s="53">
        <f t="shared" si="10"/>
        <v>44</v>
      </c>
      <c r="J47" s="53">
        <v>72645</v>
      </c>
      <c r="K47" s="51">
        <f t="shared" si="1"/>
        <v>-3.12065524124165</v>
      </c>
      <c r="L47" s="53">
        <v>1664090</v>
      </c>
      <c r="M47" s="53">
        <f t="shared" si="11"/>
        <v>45</v>
      </c>
      <c r="N47" s="50">
        <v>1705016</v>
      </c>
      <c r="O47" s="54">
        <f t="shared" si="2"/>
        <v>-2.4003293810732487</v>
      </c>
      <c r="P47" s="52">
        <v>2194</v>
      </c>
      <c r="Q47" s="52">
        <f t="shared" si="12"/>
        <v>44</v>
      </c>
      <c r="R47" s="52">
        <v>2193</v>
      </c>
      <c r="S47" s="51">
        <f t="shared" si="3"/>
        <v>0.045599635202918876</v>
      </c>
      <c r="T47" s="52">
        <v>17957</v>
      </c>
      <c r="U47" s="52">
        <f t="shared" si="13"/>
        <v>43</v>
      </c>
      <c r="V47" s="52">
        <v>18407</v>
      </c>
      <c r="W47" s="51">
        <f t="shared" si="4"/>
        <v>-2.444722116586078</v>
      </c>
      <c r="X47" s="52">
        <v>892347</v>
      </c>
      <c r="Y47" s="52">
        <f t="shared" si="14"/>
        <v>45</v>
      </c>
      <c r="Z47" s="52">
        <v>895144</v>
      </c>
      <c r="AA47" s="51">
        <f t="shared" si="5"/>
        <v>-0.3124636929924094</v>
      </c>
      <c r="AB47" s="52">
        <v>10345</v>
      </c>
      <c r="AC47" s="52">
        <f t="shared" si="15"/>
        <v>42</v>
      </c>
      <c r="AD47" s="52">
        <v>11237</v>
      </c>
      <c r="AE47" s="51">
        <f t="shared" si="6"/>
        <v>-7.9380617602563035</v>
      </c>
      <c r="AF47" s="52">
        <v>52421</v>
      </c>
      <c r="AG47" s="52">
        <f t="shared" si="16"/>
        <v>44</v>
      </c>
      <c r="AH47" s="52">
        <v>54238</v>
      </c>
      <c r="AI47" s="51">
        <f t="shared" si="7"/>
        <v>-3.3500497805966347</v>
      </c>
      <c r="AJ47" s="52">
        <v>771743</v>
      </c>
      <c r="AK47" s="52">
        <f t="shared" si="17"/>
        <v>45</v>
      </c>
      <c r="AL47" s="55">
        <v>809872</v>
      </c>
      <c r="AM47" s="56">
        <f t="shared" si="8"/>
        <v>-4.708027935278665</v>
      </c>
    </row>
    <row r="48" spans="2:39" ht="19.5" customHeight="1">
      <c r="B48" s="6"/>
      <c r="C48" s="25" t="s">
        <v>49</v>
      </c>
      <c r="D48" s="57">
        <v>69401</v>
      </c>
      <c r="E48" s="58">
        <f t="shared" si="9"/>
        <v>5</v>
      </c>
      <c r="F48" s="59">
        <v>70641</v>
      </c>
      <c r="G48" s="60">
        <f t="shared" si="0"/>
        <v>-1.7553545391486551</v>
      </c>
      <c r="H48" s="61">
        <v>499221</v>
      </c>
      <c r="I48" s="62">
        <f t="shared" si="10"/>
        <v>6</v>
      </c>
      <c r="J48" s="62">
        <v>502759</v>
      </c>
      <c r="K48" s="60">
        <f t="shared" si="1"/>
        <v>-0.7037168901998854</v>
      </c>
      <c r="L48" s="62">
        <v>21690145</v>
      </c>
      <c r="M48" s="62">
        <f t="shared" si="11"/>
        <v>4</v>
      </c>
      <c r="N48" s="59">
        <v>22034564</v>
      </c>
      <c r="O48" s="63">
        <f t="shared" si="2"/>
        <v>-1.5630851602055742</v>
      </c>
      <c r="P48" s="61">
        <v>16716</v>
      </c>
      <c r="Q48" s="61">
        <f t="shared" si="12"/>
        <v>4</v>
      </c>
      <c r="R48" s="61">
        <v>16736</v>
      </c>
      <c r="S48" s="60">
        <f t="shared" si="3"/>
        <v>-0.11950286806883526</v>
      </c>
      <c r="T48" s="61">
        <v>172705</v>
      </c>
      <c r="U48" s="61">
        <f t="shared" si="13"/>
        <v>4</v>
      </c>
      <c r="V48" s="61">
        <v>177381</v>
      </c>
      <c r="W48" s="60">
        <f t="shared" si="4"/>
        <v>-2.636133520501076</v>
      </c>
      <c r="X48" s="61">
        <v>16361216</v>
      </c>
      <c r="Y48" s="61">
        <f t="shared" si="14"/>
        <v>4</v>
      </c>
      <c r="Z48" s="61">
        <v>16811792</v>
      </c>
      <c r="AA48" s="60">
        <f t="shared" si="5"/>
        <v>-2.6801188118434993</v>
      </c>
      <c r="AB48" s="61">
        <v>52685</v>
      </c>
      <c r="AC48" s="61">
        <f t="shared" si="15"/>
        <v>6</v>
      </c>
      <c r="AD48" s="61">
        <v>53905</v>
      </c>
      <c r="AE48" s="60">
        <f t="shared" si="6"/>
        <v>-2.2632408867451943</v>
      </c>
      <c r="AF48" s="61">
        <v>326516</v>
      </c>
      <c r="AG48" s="61">
        <f t="shared" si="16"/>
        <v>9</v>
      </c>
      <c r="AH48" s="61">
        <v>325378</v>
      </c>
      <c r="AI48" s="60">
        <f t="shared" si="7"/>
        <v>0.349747063415478</v>
      </c>
      <c r="AJ48" s="61">
        <v>5328929</v>
      </c>
      <c r="AK48" s="61">
        <f t="shared" si="17"/>
        <v>9</v>
      </c>
      <c r="AL48" s="64">
        <v>5222772</v>
      </c>
      <c r="AM48" s="65">
        <f t="shared" si="8"/>
        <v>2.0325796339568427</v>
      </c>
    </row>
    <row r="49" spans="2:39" ht="19.5" customHeight="1">
      <c r="B49" s="6"/>
      <c r="C49" s="23" t="s">
        <v>50</v>
      </c>
      <c r="D49" s="39">
        <v>12657</v>
      </c>
      <c r="E49" s="40">
        <f t="shared" si="9"/>
        <v>42</v>
      </c>
      <c r="F49" s="41">
        <v>13301</v>
      </c>
      <c r="G49" s="42">
        <f t="shared" si="0"/>
        <v>-4.841741222464478</v>
      </c>
      <c r="H49" s="43">
        <v>72955</v>
      </c>
      <c r="I49" s="44">
        <f t="shared" si="10"/>
        <v>42</v>
      </c>
      <c r="J49" s="44">
        <v>75875</v>
      </c>
      <c r="K49" s="42">
        <f t="shared" si="1"/>
        <v>-3.8484349258649075</v>
      </c>
      <c r="L49" s="44">
        <v>1907941</v>
      </c>
      <c r="M49" s="44">
        <f t="shared" si="11"/>
        <v>42</v>
      </c>
      <c r="N49" s="41">
        <v>1875024</v>
      </c>
      <c r="O49" s="45">
        <f t="shared" si="2"/>
        <v>1.7555508622822913</v>
      </c>
      <c r="P49" s="43">
        <v>2316</v>
      </c>
      <c r="Q49" s="43">
        <f t="shared" si="12"/>
        <v>42</v>
      </c>
      <c r="R49" s="43">
        <v>2305</v>
      </c>
      <c r="S49" s="42">
        <f t="shared" si="3"/>
        <v>0.47722342733189294</v>
      </c>
      <c r="T49" s="43">
        <v>17911</v>
      </c>
      <c r="U49" s="43">
        <f t="shared" si="13"/>
        <v>44</v>
      </c>
      <c r="V49" s="43">
        <v>18984</v>
      </c>
      <c r="W49" s="42">
        <f t="shared" si="4"/>
        <v>-5.652128107880316</v>
      </c>
      <c r="X49" s="43">
        <v>1071342</v>
      </c>
      <c r="Y49" s="43">
        <f t="shared" si="14"/>
        <v>40</v>
      </c>
      <c r="Z49" s="43">
        <v>1028250</v>
      </c>
      <c r="AA49" s="42">
        <f t="shared" si="5"/>
        <v>4.190809628008751</v>
      </c>
      <c r="AB49" s="43">
        <v>10341</v>
      </c>
      <c r="AC49" s="43">
        <f t="shared" si="15"/>
        <v>43</v>
      </c>
      <c r="AD49" s="43">
        <v>10996</v>
      </c>
      <c r="AE49" s="42">
        <f t="shared" si="6"/>
        <v>-5.956711531465984</v>
      </c>
      <c r="AF49" s="43">
        <v>55044</v>
      </c>
      <c r="AG49" s="43">
        <f t="shared" si="16"/>
        <v>41</v>
      </c>
      <c r="AH49" s="43">
        <v>56891</v>
      </c>
      <c r="AI49" s="42">
        <f t="shared" si="7"/>
        <v>-3.246559209716821</v>
      </c>
      <c r="AJ49" s="43">
        <v>836599</v>
      </c>
      <c r="AK49" s="43">
        <f t="shared" si="17"/>
        <v>43</v>
      </c>
      <c r="AL49" s="46">
        <v>846774</v>
      </c>
      <c r="AM49" s="47">
        <f t="shared" si="8"/>
        <v>-1.2016193222748939</v>
      </c>
    </row>
    <row r="50" spans="2:39" ht="19.5" customHeight="1">
      <c r="B50" s="6"/>
      <c r="C50" s="24" t="s">
        <v>51</v>
      </c>
      <c r="D50" s="48">
        <v>22624</v>
      </c>
      <c r="E50" s="49">
        <f t="shared" si="9"/>
        <v>25</v>
      </c>
      <c r="F50" s="50">
        <v>23569</v>
      </c>
      <c r="G50" s="51">
        <f t="shared" si="0"/>
        <v>-4.009504009503999</v>
      </c>
      <c r="H50" s="52">
        <v>128395</v>
      </c>
      <c r="I50" s="53">
        <f t="shared" si="10"/>
        <v>27</v>
      </c>
      <c r="J50" s="53">
        <v>134487</v>
      </c>
      <c r="K50" s="51">
        <f t="shared" si="1"/>
        <v>-4.529805854840987</v>
      </c>
      <c r="L50" s="53">
        <v>3359017</v>
      </c>
      <c r="M50" s="53">
        <f t="shared" si="11"/>
        <v>31</v>
      </c>
      <c r="N50" s="50">
        <v>3298063</v>
      </c>
      <c r="O50" s="54">
        <f t="shared" si="2"/>
        <v>1.8481757322404064</v>
      </c>
      <c r="P50" s="52">
        <v>4180</v>
      </c>
      <c r="Q50" s="52">
        <f t="shared" si="12"/>
        <v>27</v>
      </c>
      <c r="R50" s="52">
        <v>4064</v>
      </c>
      <c r="S50" s="51">
        <f t="shared" si="3"/>
        <v>2.854330708661408</v>
      </c>
      <c r="T50" s="52">
        <v>33858</v>
      </c>
      <c r="U50" s="52">
        <f t="shared" si="13"/>
        <v>27</v>
      </c>
      <c r="V50" s="52">
        <v>34868</v>
      </c>
      <c r="W50" s="51">
        <f t="shared" si="4"/>
        <v>-2.896638751864174</v>
      </c>
      <c r="X50" s="52">
        <v>1893184</v>
      </c>
      <c r="Y50" s="52">
        <f t="shared" si="14"/>
        <v>32</v>
      </c>
      <c r="Z50" s="52">
        <v>1806681</v>
      </c>
      <c r="AA50" s="51">
        <f t="shared" si="5"/>
        <v>4.7879509443006185</v>
      </c>
      <c r="AB50" s="52">
        <v>18444</v>
      </c>
      <c r="AC50" s="52">
        <f t="shared" si="15"/>
        <v>25</v>
      </c>
      <c r="AD50" s="52">
        <v>19505</v>
      </c>
      <c r="AE50" s="51">
        <f t="shared" si="6"/>
        <v>-5.4396308638810495</v>
      </c>
      <c r="AF50" s="52">
        <v>94537</v>
      </c>
      <c r="AG50" s="52">
        <f t="shared" si="16"/>
        <v>26</v>
      </c>
      <c r="AH50" s="52">
        <v>99619</v>
      </c>
      <c r="AI50" s="51">
        <f t="shared" si="7"/>
        <v>-5.1014364729619786</v>
      </c>
      <c r="AJ50" s="52">
        <v>1465834</v>
      </c>
      <c r="AK50" s="52">
        <f t="shared" si="17"/>
        <v>27</v>
      </c>
      <c r="AL50" s="55">
        <v>1491382</v>
      </c>
      <c r="AM50" s="56">
        <f t="shared" si="8"/>
        <v>-1.7130419972884283</v>
      </c>
    </row>
    <row r="51" spans="2:39" ht="19.5" customHeight="1">
      <c r="B51" s="6"/>
      <c r="C51" s="24" t="s">
        <v>52</v>
      </c>
      <c r="D51" s="48">
        <v>25263</v>
      </c>
      <c r="E51" s="49">
        <f t="shared" si="9"/>
        <v>23</v>
      </c>
      <c r="F51" s="50">
        <v>25696</v>
      </c>
      <c r="G51" s="51">
        <f t="shared" si="0"/>
        <v>-1.685087173100868</v>
      </c>
      <c r="H51" s="52">
        <v>160822</v>
      </c>
      <c r="I51" s="53">
        <f t="shared" si="10"/>
        <v>22</v>
      </c>
      <c r="J51" s="53">
        <v>162563</v>
      </c>
      <c r="K51" s="51">
        <f t="shared" si="1"/>
        <v>-1.070969408783057</v>
      </c>
      <c r="L51" s="53">
        <v>4109728</v>
      </c>
      <c r="M51" s="53">
        <f t="shared" si="11"/>
        <v>24</v>
      </c>
      <c r="N51" s="50">
        <v>4184779</v>
      </c>
      <c r="O51" s="54">
        <f t="shared" si="2"/>
        <v>-1.793428040047047</v>
      </c>
      <c r="P51" s="52">
        <v>4735</v>
      </c>
      <c r="Q51" s="52">
        <f t="shared" si="12"/>
        <v>22</v>
      </c>
      <c r="R51" s="52">
        <v>4529</v>
      </c>
      <c r="S51" s="51">
        <f t="shared" si="3"/>
        <v>4.548465444910562</v>
      </c>
      <c r="T51" s="52">
        <v>40943</v>
      </c>
      <c r="U51" s="52">
        <f t="shared" si="13"/>
        <v>22</v>
      </c>
      <c r="V51" s="52">
        <v>41741</v>
      </c>
      <c r="W51" s="51">
        <f t="shared" si="4"/>
        <v>-1.9117893677679092</v>
      </c>
      <c r="X51" s="52">
        <v>2321072</v>
      </c>
      <c r="Y51" s="52">
        <f t="shared" si="14"/>
        <v>26</v>
      </c>
      <c r="Z51" s="52">
        <v>2416483</v>
      </c>
      <c r="AA51" s="51">
        <f t="shared" si="5"/>
        <v>-3.948341453260795</v>
      </c>
      <c r="AB51" s="52">
        <v>20528</v>
      </c>
      <c r="AC51" s="52">
        <f t="shared" si="15"/>
        <v>21</v>
      </c>
      <c r="AD51" s="52">
        <v>21167</v>
      </c>
      <c r="AE51" s="51">
        <f t="shared" si="6"/>
        <v>-3.0188500968488654</v>
      </c>
      <c r="AF51" s="52">
        <v>119879</v>
      </c>
      <c r="AG51" s="52">
        <f t="shared" si="16"/>
        <v>21</v>
      </c>
      <c r="AH51" s="52">
        <v>120822</v>
      </c>
      <c r="AI51" s="51">
        <f t="shared" si="7"/>
        <v>-0.7804869974011268</v>
      </c>
      <c r="AJ51" s="52">
        <v>1788657</v>
      </c>
      <c r="AK51" s="52">
        <f t="shared" si="17"/>
        <v>23</v>
      </c>
      <c r="AL51" s="55">
        <v>1768296</v>
      </c>
      <c r="AM51" s="56">
        <f t="shared" si="8"/>
        <v>1.1514474952157343</v>
      </c>
    </row>
    <row r="52" spans="2:39" ht="19.5" customHeight="1">
      <c r="B52" s="6"/>
      <c r="C52" s="24" t="s">
        <v>53</v>
      </c>
      <c r="D52" s="48">
        <v>17981</v>
      </c>
      <c r="E52" s="49">
        <f t="shared" si="9"/>
        <v>34</v>
      </c>
      <c r="F52" s="50">
        <v>18864</v>
      </c>
      <c r="G52" s="51">
        <f t="shared" si="0"/>
        <v>-4.680873621713317</v>
      </c>
      <c r="H52" s="52">
        <v>104560</v>
      </c>
      <c r="I52" s="53">
        <f t="shared" si="10"/>
        <v>34</v>
      </c>
      <c r="J52" s="53">
        <v>109890</v>
      </c>
      <c r="K52" s="51">
        <f t="shared" si="1"/>
        <v>-4.850304850304852</v>
      </c>
      <c r="L52" s="53">
        <v>2585716</v>
      </c>
      <c r="M52" s="53">
        <f t="shared" si="11"/>
        <v>36</v>
      </c>
      <c r="N52" s="50">
        <v>2695568</v>
      </c>
      <c r="O52" s="54">
        <f t="shared" si="2"/>
        <v>-4.075282092679544</v>
      </c>
      <c r="P52" s="52">
        <v>3468</v>
      </c>
      <c r="Q52" s="52">
        <f t="shared" si="12"/>
        <v>34</v>
      </c>
      <c r="R52" s="52">
        <v>3430</v>
      </c>
      <c r="S52" s="51">
        <f t="shared" si="3"/>
        <v>1.10787172011662</v>
      </c>
      <c r="T52" s="52">
        <v>26031</v>
      </c>
      <c r="U52" s="52">
        <f t="shared" si="13"/>
        <v>35</v>
      </c>
      <c r="V52" s="52">
        <v>27278</v>
      </c>
      <c r="W52" s="51">
        <f t="shared" si="4"/>
        <v>-4.571449519759511</v>
      </c>
      <c r="X52" s="52">
        <v>1370487</v>
      </c>
      <c r="Y52" s="52">
        <f t="shared" si="14"/>
        <v>38</v>
      </c>
      <c r="Z52" s="52">
        <v>1465107</v>
      </c>
      <c r="AA52" s="51">
        <f t="shared" si="5"/>
        <v>-6.458231378322537</v>
      </c>
      <c r="AB52" s="52">
        <v>14513</v>
      </c>
      <c r="AC52" s="52">
        <f t="shared" si="15"/>
        <v>32</v>
      </c>
      <c r="AD52" s="52">
        <v>15434</v>
      </c>
      <c r="AE52" s="51">
        <f t="shared" si="6"/>
        <v>-5.967344823117799</v>
      </c>
      <c r="AF52" s="52">
        <v>78529</v>
      </c>
      <c r="AG52" s="52">
        <f t="shared" si="16"/>
        <v>33</v>
      </c>
      <c r="AH52" s="52">
        <v>82612</v>
      </c>
      <c r="AI52" s="51">
        <f t="shared" si="7"/>
        <v>-4.942381252118338</v>
      </c>
      <c r="AJ52" s="52">
        <v>1215229</v>
      </c>
      <c r="AK52" s="52">
        <f t="shared" si="17"/>
        <v>34</v>
      </c>
      <c r="AL52" s="55">
        <v>1230460</v>
      </c>
      <c r="AM52" s="56">
        <f t="shared" si="8"/>
        <v>-1.2378297547258654</v>
      </c>
    </row>
    <row r="53" spans="2:39" ht="19.5" customHeight="1">
      <c r="B53" s="6"/>
      <c r="C53" s="25" t="s">
        <v>54</v>
      </c>
      <c r="D53" s="57">
        <v>16795</v>
      </c>
      <c r="E53" s="58">
        <f t="shared" si="9"/>
        <v>36</v>
      </c>
      <c r="F53" s="59">
        <v>17293</v>
      </c>
      <c r="G53" s="60">
        <f t="shared" si="0"/>
        <v>-2.8797779448331795</v>
      </c>
      <c r="H53" s="61">
        <v>100583</v>
      </c>
      <c r="I53" s="62">
        <f t="shared" si="10"/>
        <v>36</v>
      </c>
      <c r="J53" s="62">
        <v>101842</v>
      </c>
      <c r="K53" s="60">
        <f t="shared" si="1"/>
        <v>-1.236228667936615</v>
      </c>
      <c r="L53" s="62">
        <v>2690352</v>
      </c>
      <c r="M53" s="62">
        <f t="shared" si="11"/>
        <v>34</v>
      </c>
      <c r="N53" s="59">
        <v>2696485</v>
      </c>
      <c r="O53" s="63">
        <f t="shared" si="2"/>
        <v>-0.22744424686212028</v>
      </c>
      <c r="P53" s="61">
        <v>3250</v>
      </c>
      <c r="Q53" s="61">
        <f t="shared" si="12"/>
        <v>36</v>
      </c>
      <c r="R53" s="61">
        <v>3225</v>
      </c>
      <c r="S53" s="60">
        <f t="shared" si="3"/>
        <v>0.7751937984496067</v>
      </c>
      <c r="T53" s="61">
        <v>25821</v>
      </c>
      <c r="U53" s="61">
        <f t="shared" si="13"/>
        <v>36</v>
      </c>
      <c r="V53" s="61">
        <v>26123</v>
      </c>
      <c r="W53" s="60">
        <f t="shared" si="4"/>
        <v>-1.1560693641618514</v>
      </c>
      <c r="X53" s="61">
        <v>1540926</v>
      </c>
      <c r="Y53" s="61">
        <f t="shared" si="14"/>
        <v>34</v>
      </c>
      <c r="Z53" s="61">
        <v>1588685</v>
      </c>
      <c r="AA53" s="60">
        <f t="shared" si="5"/>
        <v>-3.0061969490490554</v>
      </c>
      <c r="AB53" s="61">
        <v>13545</v>
      </c>
      <c r="AC53" s="61">
        <f t="shared" si="15"/>
        <v>37</v>
      </c>
      <c r="AD53" s="61">
        <v>14068</v>
      </c>
      <c r="AE53" s="60">
        <f t="shared" si="6"/>
        <v>-3.7176570941143012</v>
      </c>
      <c r="AF53" s="61">
        <v>74762</v>
      </c>
      <c r="AG53" s="61">
        <f t="shared" si="16"/>
        <v>37</v>
      </c>
      <c r="AH53" s="61">
        <v>75719</v>
      </c>
      <c r="AI53" s="60">
        <f t="shared" si="7"/>
        <v>-1.2638835695135953</v>
      </c>
      <c r="AJ53" s="61">
        <v>1149425</v>
      </c>
      <c r="AK53" s="61">
        <f t="shared" si="17"/>
        <v>37</v>
      </c>
      <c r="AL53" s="64">
        <v>1107800</v>
      </c>
      <c r="AM53" s="65">
        <f t="shared" si="8"/>
        <v>3.7574471926340465</v>
      </c>
    </row>
    <row r="54" spans="2:39" ht="19.5" customHeight="1">
      <c r="B54" s="6"/>
      <c r="C54" s="23" t="s">
        <v>55</v>
      </c>
      <c r="D54" s="48">
        <v>26158</v>
      </c>
      <c r="E54" s="49">
        <f t="shared" si="9"/>
        <v>20</v>
      </c>
      <c r="F54" s="50">
        <v>26864</v>
      </c>
      <c r="G54" s="51">
        <f t="shared" si="0"/>
        <v>-2.6280524121500974</v>
      </c>
      <c r="H54" s="52">
        <v>146249</v>
      </c>
      <c r="I54" s="53">
        <f t="shared" si="10"/>
        <v>24</v>
      </c>
      <c r="J54" s="53">
        <v>149609</v>
      </c>
      <c r="K54" s="51">
        <f t="shared" si="1"/>
        <v>-2.2458541932637672</v>
      </c>
      <c r="L54" s="53">
        <v>4233833</v>
      </c>
      <c r="M54" s="53">
        <f t="shared" si="11"/>
        <v>23</v>
      </c>
      <c r="N54" s="50">
        <v>4331959</v>
      </c>
      <c r="O54" s="54">
        <f t="shared" si="2"/>
        <v>-2.2651645594983734</v>
      </c>
      <c r="P54" s="52">
        <v>4675</v>
      </c>
      <c r="Q54" s="52">
        <f t="shared" si="12"/>
        <v>23</v>
      </c>
      <c r="R54" s="52">
        <v>4528</v>
      </c>
      <c r="S54" s="51">
        <f t="shared" si="3"/>
        <v>3.2464664310954134</v>
      </c>
      <c r="T54" s="52">
        <v>38215</v>
      </c>
      <c r="U54" s="52">
        <f t="shared" si="13"/>
        <v>23</v>
      </c>
      <c r="V54" s="52">
        <v>38942</v>
      </c>
      <c r="W54" s="51">
        <f t="shared" si="4"/>
        <v>-1.866878948179334</v>
      </c>
      <c r="X54" s="52">
        <v>2583678</v>
      </c>
      <c r="Y54" s="52">
        <f t="shared" si="14"/>
        <v>24</v>
      </c>
      <c r="Z54" s="52">
        <v>2631813</v>
      </c>
      <c r="AA54" s="51">
        <f t="shared" si="5"/>
        <v>-1.8289673316455293</v>
      </c>
      <c r="AB54" s="52">
        <v>21483</v>
      </c>
      <c r="AC54" s="52">
        <f t="shared" si="15"/>
        <v>20</v>
      </c>
      <c r="AD54" s="52">
        <v>22336</v>
      </c>
      <c r="AE54" s="51">
        <f t="shared" si="6"/>
        <v>-3.818946991404019</v>
      </c>
      <c r="AF54" s="52">
        <v>108034</v>
      </c>
      <c r="AG54" s="52">
        <f t="shared" si="16"/>
        <v>24</v>
      </c>
      <c r="AH54" s="52">
        <v>110667</v>
      </c>
      <c r="AI54" s="51">
        <f t="shared" si="7"/>
        <v>-2.379209701175597</v>
      </c>
      <c r="AJ54" s="52">
        <v>1650156</v>
      </c>
      <c r="AK54" s="52">
        <f t="shared" si="17"/>
        <v>24</v>
      </c>
      <c r="AL54" s="55">
        <v>1700146</v>
      </c>
      <c r="AM54" s="56">
        <f t="shared" si="8"/>
        <v>-2.940335712344705</v>
      </c>
    </row>
    <row r="55" spans="2:39" ht="19.5" customHeight="1">
      <c r="B55" s="10"/>
      <c r="C55" s="32" t="s">
        <v>56</v>
      </c>
      <c r="D55" s="68">
        <v>19320</v>
      </c>
      <c r="E55" s="69">
        <f t="shared" si="9"/>
        <v>30</v>
      </c>
      <c r="F55" s="70">
        <v>20123</v>
      </c>
      <c r="G55" s="71">
        <f t="shared" si="0"/>
        <v>-3.9904586791233925</v>
      </c>
      <c r="H55" s="72">
        <v>110759</v>
      </c>
      <c r="I55" s="73">
        <f t="shared" si="10"/>
        <v>31</v>
      </c>
      <c r="J55" s="73">
        <v>108486</v>
      </c>
      <c r="K55" s="71">
        <f t="shared" si="1"/>
        <v>2.095201224121084</v>
      </c>
      <c r="L55" s="73">
        <v>2485060</v>
      </c>
      <c r="M55" s="73">
        <f t="shared" si="11"/>
        <v>38</v>
      </c>
      <c r="N55" s="70">
        <v>2492057</v>
      </c>
      <c r="O55" s="74">
        <f t="shared" si="2"/>
        <v>-0.2807720690176865</v>
      </c>
      <c r="P55" s="72">
        <v>3297</v>
      </c>
      <c r="Q55" s="72">
        <f t="shared" si="12"/>
        <v>35</v>
      </c>
      <c r="R55" s="72">
        <v>3289</v>
      </c>
      <c r="S55" s="71">
        <f t="shared" si="3"/>
        <v>0.2432350258437168</v>
      </c>
      <c r="T55" s="72">
        <v>30566</v>
      </c>
      <c r="U55" s="72">
        <f t="shared" si="13"/>
        <v>31</v>
      </c>
      <c r="V55" s="72">
        <v>29702</v>
      </c>
      <c r="W55" s="71">
        <f t="shared" si="4"/>
        <v>2.9088950239041225</v>
      </c>
      <c r="X55" s="72">
        <v>1469271</v>
      </c>
      <c r="Y55" s="72">
        <f t="shared" si="14"/>
        <v>35</v>
      </c>
      <c r="Z55" s="72">
        <v>1463829</v>
      </c>
      <c r="AA55" s="71">
        <f t="shared" si="5"/>
        <v>0.37176473481532923</v>
      </c>
      <c r="AB55" s="72">
        <v>16023</v>
      </c>
      <c r="AC55" s="72">
        <f t="shared" si="15"/>
        <v>30</v>
      </c>
      <c r="AD55" s="72">
        <v>16834</v>
      </c>
      <c r="AE55" s="71">
        <f t="shared" si="6"/>
        <v>-4.817630984911489</v>
      </c>
      <c r="AF55" s="72">
        <v>80193</v>
      </c>
      <c r="AG55" s="72">
        <f t="shared" si="16"/>
        <v>32</v>
      </c>
      <c r="AH55" s="72">
        <v>78784</v>
      </c>
      <c r="AI55" s="71">
        <f t="shared" si="7"/>
        <v>1.788434199837539</v>
      </c>
      <c r="AJ55" s="72">
        <v>1015790</v>
      </c>
      <c r="AK55" s="72">
        <f t="shared" si="17"/>
        <v>39</v>
      </c>
      <c r="AL55" s="75">
        <v>1028227</v>
      </c>
      <c r="AM55" s="76">
        <f t="shared" si="8"/>
        <v>-1.2095578116505408</v>
      </c>
    </row>
  </sheetData>
  <mergeCells count="12">
    <mergeCell ref="AB6:AE6"/>
    <mergeCell ref="AF6:AI6"/>
    <mergeCell ref="AJ6:AM6"/>
    <mergeCell ref="AB5:AM5"/>
    <mergeCell ref="P6:S6"/>
    <mergeCell ref="T6:W6"/>
    <mergeCell ref="X6:AA6"/>
    <mergeCell ref="P5:AA5"/>
    <mergeCell ref="D6:G6"/>
    <mergeCell ref="H6:K6"/>
    <mergeCell ref="L6:O6"/>
    <mergeCell ref="D4:O4"/>
  </mergeCells>
  <printOptions/>
  <pageMargins left="0.7874015748031497" right="0.7874015748031497" top="0.7874015748031497" bottom="0.7874015748031497" header="0.3937007874015748" footer="0.3937007874015748"/>
  <pageSetup fitToWidth="2" fitToHeight="1"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2006-04-17T07:13:38Z</cp:lastPrinted>
  <dcterms:created xsi:type="dcterms:W3CDTF">2006-03-07T07:12:43Z</dcterms:created>
  <dcterms:modified xsi:type="dcterms:W3CDTF">2006-04-17T07:15:14Z</dcterms:modified>
  <cp:category/>
  <cp:version/>
  <cp:contentType/>
  <cp:contentStatus/>
</cp:coreProperties>
</file>