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200" windowHeight="6660" tabRatio="719" activeTab="0"/>
  </bookViews>
  <sheets>
    <sheet name="Sheet1" sheetId="1" r:id="rId1"/>
  </sheets>
  <definedNames>
    <definedName name="_xlnm.Print_Area" localSheetId="0">'Sheet1'!$A$1:$U$24</definedName>
  </definedNames>
  <calcPr fullCalcOnLoad="1"/>
</workbook>
</file>

<file path=xl/sharedStrings.xml><?xml version="1.0" encoding="utf-8"?>
<sst xmlns="http://schemas.openxmlformats.org/spreadsheetml/2006/main" count="140" uniqueCount="45">
  <si>
    <t>富山県</t>
  </si>
  <si>
    <t>市町村名</t>
  </si>
  <si>
    <t>今回</t>
  </si>
  <si>
    <t>前回</t>
  </si>
  <si>
    <t>増減率</t>
  </si>
  <si>
    <t>-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</si>
  <si>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</si>
  <si>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</si>
  <si>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</si>
  <si>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</si>
  <si>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</si>
  <si>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</si>
  <si>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</si>
  <si>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</si>
  <si>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</si>
  <si>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</si>
  <si>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</si>
  <si>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</si>
  <si>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</si>
  <si>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</si>
  <si>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</si>
  <si>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計</t>
  </si>
  <si>
    <t>-</t>
  </si>
  <si>
    <t>その他の     畜産</t>
  </si>
  <si>
    <t>養蚕</t>
  </si>
  <si>
    <t>養鶏</t>
  </si>
  <si>
    <t>養豚</t>
  </si>
  <si>
    <t>肉用牛</t>
  </si>
  <si>
    <t>酪農</t>
  </si>
  <si>
    <t>花き・　　　　花木</t>
  </si>
  <si>
    <t>果樹類</t>
  </si>
  <si>
    <t>施設野菜</t>
  </si>
  <si>
    <t>露地野菜</t>
  </si>
  <si>
    <t>工芸　　　農作物</t>
  </si>
  <si>
    <t>麦類作</t>
  </si>
  <si>
    <t>稲作</t>
  </si>
  <si>
    <t>複合経営</t>
  </si>
  <si>
    <t>単一経営（主位部門が80％以上の経営）</t>
  </si>
  <si>
    <t>販売の    あった　    経営体数</t>
  </si>
  <si>
    <t>-</t>
  </si>
  <si>
    <t>４　農業経営組織別（部門別）経営体数（農業経営体）</t>
  </si>
  <si>
    <t>雑穀・
いも類・
豆類</t>
  </si>
  <si>
    <t>単位：経営体,%</t>
  </si>
  <si>
    <t>皆減</t>
  </si>
  <si>
    <t>その他の
作物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</si>
</sst>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 "/>
    <numFmt numFmtId="178" formatCode="#,##0_);[Red]\(#,##0\)"/>
    <numFmt numFmtId="179" formatCode="#,##0.0;&quot;△ &quot;#,##0.0"/>
    <numFmt numFmtId="180" formatCode="#,##0;&quot;△ &quot;#,##0"/>
    <numFmt numFmtId="181" formatCode="###\ ###\ ###\ ###\ ##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;@"/>
    <numFmt numFmtId="190" formatCode="0_);[Red]\(0\)"/>
    <numFmt numFmtId="191" formatCode="0.0%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hair"/>
      <right style="thin"/>
      <top style="hair"/>
      <bottom style="dotted"/>
    </border>
    <border>
      <left style="medium"/>
      <right/>
      <top/>
      <bottom style="dotted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dotted"/>
    </border>
    <border>
      <left style="thin"/>
      <right style="medium"/>
      <top style="hair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6" fillId="0" borderId="0" xfId="62" applyFont="1" applyFill="1" applyBorder="1" applyAlignment="1">
      <alignment horizontal="distributed" vertical="center"/>
      <protection/>
    </xf>
    <xf numFmtId="0" fontId="6" fillId="34" borderId="0" xfId="62" applyFont="1" applyFill="1" applyBorder="1" applyAlignment="1">
      <alignment horizontal="distributed" vertical="center"/>
      <protection/>
    </xf>
    <xf numFmtId="0" fontId="3" fillId="0" borderId="0" xfId="0" applyFont="1" applyFill="1" applyBorder="1" applyAlignment="1">
      <alignment vertical="center" wrapText="1"/>
    </xf>
    <xf numFmtId="0" fontId="6" fillId="34" borderId="10" xfId="62" applyFont="1" applyFill="1" applyBorder="1" applyAlignment="1">
      <alignment horizontal="distributed" vertical="center"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center" wrapText="1"/>
    </xf>
    <xf numFmtId="178" fontId="4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4" fillId="0" borderId="0" xfId="0" applyFont="1" applyAlignment="1">
      <alignment horizontal="right"/>
    </xf>
    <xf numFmtId="178" fontId="4" fillId="0" borderId="0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8" fontId="4" fillId="33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distributed" vertical="center" wrapText="1"/>
    </xf>
    <xf numFmtId="178" fontId="5" fillId="34" borderId="13" xfId="61" applyNumberFormat="1" applyFont="1" applyFill="1" applyBorder="1" applyAlignment="1">
      <alignment vertical="center"/>
      <protection/>
    </xf>
    <xf numFmtId="178" fontId="5" fillId="34" borderId="14" xfId="61" applyNumberFormat="1" applyFont="1" applyFill="1" applyBorder="1" applyAlignment="1">
      <alignment vertical="center"/>
      <protection/>
    </xf>
    <xf numFmtId="178" fontId="5" fillId="33" borderId="13" xfId="61" applyNumberFormat="1" applyFont="1" applyFill="1" applyBorder="1" applyAlignment="1">
      <alignment vertical="center"/>
      <protection/>
    </xf>
    <xf numFmtId="178" fontId="5" fillId="33" borderId="14" xfId="61" applyNumberFormat="1" applyFont="1" applyFill="1" applyBorder="1" applyAlignment="1">
      <alignment vertical="center"/>
      <protection/>
    </xf>
    <xf numFmtId="178" fontId="5" fillId="34" borderId="15" xfId="61" applyNumberFormat="1" applyFont="1" applyFill="1" applyBorder="1" applyAlignment="1">
      <alignment vertical="center"/>
      <protection/>
    </xf>
    <xf numFmtId="178" fontId="5" fillId="34" borderId="16" xfId="61" applyNumberFormat="1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180" fontId="6" fillId="34" borderId="20" xfId="0" applyNumberFormat="1" applyFont="1" applyFill="1" applyBorder="1" applyAlignment="1">
      <alignment horizontal="right" vertical="center"/>
    </xf>
    <xf numFmtId="180" fontId="6" fillId="34" borderId="21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34" borderId="22" xfId="0" applyNumberFormat="1" applyFont="1" applyFill="1" applyBorder="1" applyAlignment="1">
      <alignment horizontal="right" vertical="center"/>
    </xf>
    <xf numFmtId="180" fontId="6" fillId="34" borderId="23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 shrinkToFit="1"/>
    </xf>
    <xf numFmtId="180" fontId="6" fillId="0" borderId="21" xfId="0" applyNumberFormat="1" applyFont="1" applyFill="1" applyBorder="1" applyAlignment="1">
      <alignment horizontal="right" vertical="center" shrinkToFit="1"/>
    </xf>
    <xf numFmtId="180" fontId="3" fillId="0" borderId="25" xfId="0" applyNumberFormat="1" applyFont="1" applyFill="1" applyBorder="1" applyAlignment="1">
      <alignment vertical="center" shrinkToFit="1"/>
    </xf>
    <xf numFmtId="180" fontId="3" fillId="0" borderId="25" xfId="0" applyNumberFormat="1" applyFont="1" applyFill="1" applyBorder="1" applyAlignment="1">
      <alignment horizontal="right" vertical="center" shrinkToFit="1"/>
    </xf>
    <xf numFmtId="180" fontId="3" fillId="0" borderId="26" xfId="0" applyNumberFormat="1" applyFont="1" applyFill="1" applyBorder="1" applyAlignment="1">
      <alignment vertical="center" shrinkToFit="1"/>
    </xf>
    <xf numFmtId="179" fontId="3" fillId="0" borderId="27" xfId="0" applyNumberFormat="1" applyFont="1" applyFill="1" applyBorder="1" applyAlignment="1">
      <alignment horizontal="right" vertical="center" shrinkToFit="1"/>
    </xf>
    <xf numFmtId="179" fontId="3" fillId="0" borderId="28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Alignment="1">
      <alignment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7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集落営農実態調査集計様式H18.4.1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tabSelected="1" view="pageBreakPreview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.75390625" style="1" customWidth="1"/>
    <col min="2" max="2" width="11.75390625" style="1" customWidth="1"/>
    <col min="3" max="3" width="5.50390625" style="1" customWidth="1"/>
    <col min="4" max="4" width="8.25390625" style="1" customWidth="1"/>
    <col min="5" max="21" width="7.625" style="1" customWidth="1"/>
    <col min="22" max="22" width="6.625" style="1" customWidth="1"/>
    <col min="23" max="16384" width="9.00390625" style="2" customWidth="1"/>
  </cols>
  <sheetData>
    <row r="1" spans="1:22" s="11" customFormat="1" ht="19.5" customHeight="1">
      <c r="A1" s="25" t="s">
        <v>40</v>
      </c>
      <c r="B1" s="23"/>
      <c r="C1" s="23"/>
      <c r="D1" s="23"/>
      <c r="E1" s="23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6"/>
      <c r="U1" s="37"/>
      <c r="V1" s="12"/>
    </row>
    <row r="2" spans="1:22" s="11" customFormat="1" ht="12" customHeight="1" thickBot="1">
      <c r="A2" s="24"/>
      <c r="B2" s="23"/>
      <c r="C2" s="23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7"/>
      <c r="U2" s="35" t="s">
        <v>42</v>
      </c>
      <c r="V2" s="12"/>
    </row>
    <row r="3" spans="1:22" s="19" customFormat="1" ht="11.25" customHeight="1">
      <c r="A3" s="54" t="s">
        <v>1</v>
      </c>
      <c r="B3" s="55"/>
      <c r="C3" s="56"/>
      <c r="D3" s="71" t="s">
        <v>38</v>
      </c>
      <c r="E3" s="77" t="s">
        <v>37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2" t="s">
        <v>36</v>
      </c>
      <c r="V3" s="21"/>
    </row>
    <row r="4" spans="1:22" s="19" customFormat="1" ht="9.75" customHeight="1">
      <c r="A4" s="57"/>
      <c r="B4" s="58"/>
      <c r="C4" s="59"/>
      <c r="D4" s="68"/>
      <c r="E4" s="67" t="s">
        <v>21</v>
      </c>
      <c r="F4" s="67" t="s">
        <v>35</v>
      </c>
      <c r="G4" s="67" t="s">
        <v>34</v>
      </c>
      <c r="H4" s="79" t="s">
        <v>41</v>
      </c>
      <c r="I4" s="67" t="s">
        <v>33</v>
      </c>
      <c r="J4" s="67" t="s">
        <v>32</v>
      </c>
      <c r="K4" s="67" t="s">
        <v>31</v>
      </c>
      <c r="L4" s="67" t="s">
        <v>30</v>
      </c>
      <c r="M4" s="67" t="s">
        <v>29</v>
      </c>
      <c r="N4" s="69" t="s">
        <v>44</v>
      </c>
      <c r="O4" s="67" t="s">
        <v>28</v>
      </c>
      <c r="P4" s="67" t="s">
        <v>27</v>
      </c>
      <c r="Q4" s="67" t="s">
        <v>26</v>
      </c>
      <c r="R4" s="67" t="s">
        <v>25</v>
      </c>
      <c r="S4" s="67" t="s">
        <v>24</v>
      </c>
      <c r="T4" s="75" t="s">
        <v>23</v>
      </c>
      <c r="U4" s="73"/>
      <c r="V4" s="20"/>
    </row>
    <row r="5" spans="1:22" s="19" customFormat="1" ht="9.75" customHeight="1">
      <c r="A5" s="57"/>
      <c r="B5" s="58"/>
      <c r="C5" s="59"/>
      <c r="D5" s="68"/>
      <c r="E5" s="68"/>
      <c r="F5" s="68"/>
      <c r="G5" s="68"/>
      <c r="H5" s="79"/>
      <c r="I5" s="68"/>
      <c r="J5" s="68"/>
      <c r="K5" s="68"/>
      <c r="L5" s="68"/>
      <c r="M5" s="68"/>
      <c r="N5" s="69"/>
      <c r="O5" s="68"/>
      <c r="P5" s="68"/>
      <c r="Q5" s="68"/>
      <c r="R5" s="68"/>
      <c r="S5" s="68"/>
      <c r="T5" s="75"/>
      <c r="U5" s="73"/>
      <c r="V5" s="20"/>
    </row>
    <row r="6" spans="1:22" s="19" customFormat="1" ht="25.5" customHeight="1">
      <c r="A6" s="60"/>
      <c r="B6" s="61"/>
      <c r="C6" s="62"/>
      <c r="D6" s="66"/>
      <c r="E6" s="66"/>
      <c r="F6" s="66"/>
      <c r="G6" s="66"/>
      <c r="H6" s="80"/>
      <c r="I6" s="66"/>
      <c r="J6" s="66"/>
      <c r="K6" s="66"/>
      <c r="L6" s="66"/>
      <c r="M6" s="66"/>
      <c r="N6" s="70"/>
      <c r="O6" s="66"/>
      <c r="P6" s="66"/>
      <c r="Q6" s="66"/>
      <c r="R6" s="66"/>
      <c r="S6" s="66"/>
      <c r="T6" s="76"/>
      <c r="U6" s="74"/>
      <c r="V6" s="20"/>
    </row>
    <row r="7" spans="1:22" s="16" customFormat="1" ht="24.75" customHeight="1">
      <c r="A7" s="34"/>
      <c r="B7" s="63" t="s">
        <v>0</v>
      </c>
      <c r="C7" s="7" t="s">
        <v>2</v>
      </c>
      <c r="D7" s="46">
        <v>11851</v>
      </c>
      <c r="E7" s="46">
        <v>10937</v>
      </c>
      <c r="F7" s="46">
        <v>10074</v>
      </c>
      <c r="G7" s="46">
        <v>8</v>
      </c>
      <c r="H7" s="46">
        <v>52</v>
      </c>
      <c r="I7" s="46">
        <v>6</v>
      </c>
      <c r="J7" s="46">
        <v>147</v>
      </c>
      <c r="K7" s="46">
        <v>35</v>
      </c>
      <c r="L7" s="46">
        <v>406</v>
      </c>
      <c r="M7" s="46">
        <v>56</v>
      </c>
      <c r="N7" s="46">
        <v>84</v>
      </c>
      <c r="O7" s="46">
        <v>25</v>
      </c>
      <c r="P7" s="46">
        <v>15</v>
      </c>
      <c r="Q7" s="46">
        <v>14</v>
      </c>
      <c r="R7" s="46">
        <v>15</v>
      </c>
      <c r="S7" s="46" t="s">
        <v>5</v>
      </c>
      <c r="T7" s="46" t="s">
        <v>5</v>
      </c>
      <c r="U7" s="47">
        <v>914</v>
      </c>
      <c r="V7" s="18"/>
    </row>
    <row r="8" spans="1:24" s="16" customFormat="1" ht="24.75" customHeight="1">
      <c r="A8" s="27"/>
      <c r="B8" s="64"/>
      <c r="C8" s="8" t="s">
        <v>3</v>
      </c>
      <c r="D8" s="48">
        <v>17102</v>
      </c>
      <c r="E8" s="48">
        <v>15818</v>
      </c>
      <c r="F8" s="48">
        <v>14951</v>
      </c>
      <c r="G8" s="48">
        <v>17</v>
      </c>
      <c r="H8" s="48">
        <v>63</v>
      </c>
      <c r="I8" s="48">
        <v>3</v>
      </c>
      <c r="J8" s="48">
        <v>158</v>
      </c>
      <c r="K8" s="48">
        <v>27</v>
      </c>
      <c r="L8" s="48">
        <v>419</v>
      </c>
      <c r="M8" s="48">
        <v>65</v>
      </c>
      <c r="N8" s="48">
        <v>24</v>
      </c>
      <c r="O8" s="48">
        <v>35</v>
      </c>
      <c r="P8" s="48">
        <v>24</v>
      </c>
      <c r="Q8" s="48">
        <v>14</v>
      </c>
      <c r="R8" s="48">
        <v>16</v>
      </c>
      <c r="S8" s="49" t="s">
        <v>39</v>
      </c>
      <c r="T8" s="48">
        <v>2</v>
      </c>
      <c r="U8" s="50">
        <v>1284</v>
      </c>
      <c r="V8" s="18"/>
      <c r="W8" s="26"/>
      <c r="X8" s="5"/>
    </row>
    <row r="9" spans="1:22" s="16" customFormat="1" ht="24.75" customHeight="1">
      <c r="A9" s="39"/>
      <c r="B9" s="65"/>
      <c r="C9" s="38" t="s">
        <v>4</v>
      </c>
      <c r="D9" s="51">
        <v>-30.7040112267571</v>
      </c>
      <c r="E9" s="51">
        <v>-30.857251232772786</v>
      </c>
      <c r="F9" s="51">
        <v>-32.61989164604374</v>
      </c>
      <c r="G9" s="51">
        <v>-52.94117647058824</v>
      </c>
      <c r="H9" s="51">
        <v>-17.460317460317466</v>
      </c>
      <c r="I9" s="51">
        <v>100</v>
      </c>
      <c r="J9" s="51">
        <v>-6.9620253164556996</v>
      </c>
      <c r="K9" s="51">
        <v>29.629629629629626</v>
      </c>
      <c r="L9" s="51">
        <v>-3.1026252983293534</v>
      </c>
      <c r="M9" s="51">
        <v>-13.846153846153841</v>
      </c>
      <c r="N9" s="51">
        <v>250</v>
      </c>
      <c r="O9" s="51">
        <v>-28.57142857142857</v>
      </c>
      <c r="P9" s="51">
        <v>-37.5</v>
      </c>
      <c r="Q9" s="51">
        <v>0</v>
      </c>
      <c r="R9" s="51">
        <v>-6.25</v>
      </c>
      <c r="S9" s="51" t="s">
        <v>22</v>
      </c>
      <c r="T9" s="51" t="s">
        <v>43</v>
      </c>
      <c r="U9" s="52">
        <v>-28.81619937694704</v>
      </c>
      <c r="V9" s="17"/>
    </row>
    <row r="10" spans="1:22" s="10" customFormat="1" ht="24.75" customHeight="1">
      <c r="A10" s="28"/>
      <c r="B10" s="4" t="s">
        <v>6</v>
      </c>
      <c r="C10" s="29"/>
      <c r="D10" s="40">
        <f>3565-129</f>
        <v>3436</v>
      </c>
      <c r="E10" s="40">
        <v>3210</v>
      </c>
      <c r="F10" s="40">
        <v>2917</v>
      </c>
      <c r="G10" s="40">
        <v>1</v>
      </c>
      <c r="H10" s="40">
        <v>17</v>
      </c>
      <c r="I10" s="40">
        <v>1</v>
      </c>
      <c r="J10" s="40">
        <v>45</v>
      </c>
      <c r="K10" s="40">
        <v>11</v>
      </c>
      <c r="L10" s="40">
        <v>175</v>
      </c>
      <c r="M10" s="40">
        <v>20</v>
      </c>
      <c r="N10" s="40">
        <v>11</v>
      </c>
      <c r="O10" s="40">
        <v>8</v>
      </c>
      <c r="P10" s="40">
        <v>2</v>
      </c>
      <c r="Q10" s="40">
        <v>1</v>
      </c>
      <c r="R10" s="40">
        <v>1</v>
      </c>
      <c r="S10" s="40" t="s">
        <v>5</v>
      </c>
      <c r="T10" s="40" t="s">
        <v>5</v>
      </c>
      <c r="U10" s="41">
        <v>226</v>
      </c>
      <c r="V10" s="14"/>
    </row>
    <row r="11" spans="1:22" s="15" customFormat="1" ht="24.75" customHeight="1">
      <c r="A11" s="30"/>
      <c r="B11" s="3" t="s">
        <v>7</v>
      </c>
      <c r="C11" s="31"/>
      <c r="D11" s="42">
        <f>-28+1445</f>
        <v>1417</v>
      </c>
      <c r="E11" s="42">
        <v>1316</v>
      </c>
      <c r="F11" s="42">
        <v>1270</v>
      </c>
      <c r="G11" s="42" t="s">
        <v>5</v>
      </c>
      <c r="H11" s="42">
        <v>5</v>
      </c>
      <c r="I11" s="42">
        <v>1</v>
      </c>
      <c r="J11" s="42">
        <v>17</v>
      </c>
      <c r="K11" s="42">
        <v>5</v>
      </c>
      <c r="L11" s="42">
        <v>2</v>
      </c>
      <c r="M11" s="42">
        <v>5</v>
      </c>
      <c r="N11" s="42">
        <v>4</v>
      </c>
      <c r="O11" s="42">
        <v>2</v>
      </c>
      <c r="P11" s="42">
        <v>1</v>
      </c>
      <c r="Q11" s="42" t="s">
        <v>5</v>
      </c>
      <c r="R11" s="42">
        <v>4</v>
      </c>
      <c r="S11" s="42" t="s">
        <v>5</v>
      </c>
      <c r="T11" s="42" t="s">
        <v>5</v>
      </c>
      <c r="U11" s="43">
        <v>101</v>
      </c>
      <c r="V11" s="14"/>
    </row>
    <row r="12" spans="1:22" s="15" customFormat="1" ht="24.75" customHeight="1">
      <c r="A12" s="28"/>
      <c r="B12" s="4" t="s">
        <v>8</v>
      </c>
      <c r="C12" s="29"/>
      <c r="D12" s="40">
        <f>-5+454</f>
        <v>449</v>
      </c>
      <c r="E12" s="40">
        <v>407</v>
      </c>
      <c r="F12" s="40">
        <v>343</v>
      </c>
      <c r="G12" s="40" t="s">
        <v>5</v>
      </c>
      <c r="H12" s="40">
        <v>1</v>
      </c>
      <c r="I12" s="40" t="s">
        <v>5</v>
      </c>
      <c r="J12" s="40">
        <v>6</v>
      </c>
      <c r="K12" s="40">
        <v>2</v>
      </c>
      <c r="L12" s="40">
        <v>49</v>
      </c>
      <c r="M12" s="40">
        <v>2</v>
      </c>
      <c r="N12" s="40">
        <v>1</v>
      </c>
      <c r="O12" s="40">
        <v>1</v>
      </c>
      <c r="P12" s="40" t="s">
        <v>5</v>
      </c>
      <c r="Q12" s="40">
        <v>1</v>
      </c>
      <c r="R12" s="40">
        <v>1</v>
      </c>
      <c r="S12" s="40" t="s">
        <v>5</v>
      </c>
      <c r="T12" s="40" t="s">
        <v>5</v>
      </c>
      <c r="U12" s="41">
        <v>42</v>
      </c>
      <c r="V12" s="14"/>
    </row>
    <row r="13" spans="1:22" s="10" customFormat="1" ht="24.75" customHeight="1">
      <c r="A13" s="30"/>
      <c r="B13" s="3" t="s">
        <v>9</v>
      </c>
      <c r="C13" s="31"/>
      <c r="D13" s="42">
        <f>-60+713</f>
        <v>653</v>
      </c>
      <c r="E13" s="42">
        <v>624</v>
      </c>
      <c r="F13" s="42">
        <v>582</v>
      </c>
      <c r="G13" s="42">
        <v>2</v>
      </c>
      <c r="H13" s="42">
        <v>6</v>
      </c>
      <c r="I13" s="42" t="s">
        <v>5</v>
      </c>
      <c r="J13" s="42">
        <v>15</v>
      </c>
      <c r="K13" s="42">
        <v>2</v>
      </c>
      <c r="L13" s="42">
        <v>8</v>
      </c>
      <c r="M13" s="42">
        <v>1</v>
      </c>
      <c r="N13" s="42">
        <v>2</v>
      </c>
      <c r="O13" s="42">
        <v>1</v>
      </c>
      <c r="P13" s="42">
        <v>4</v>
      </c>
      <c r="Q13" s="42">
        <v>1</v>
      </c>
      <c r="R13" s="42" t="s">
        <v>5</v>
      </c>
      <c r="S13" s="42" t="s">
        <v>5</v>
      </c>
      <c r="T13" s="42" t="s">
        <v>5</v>
      </c>
      <c r="U13" s="43">
        <v>29</v>
      </c>
      <c r="V13" s="14"/>
    </row>
    <row r="14" spans="1:22" s="10" customFormat="1" ht="24.75" customHeight="1">
      <c r="A14" s="28"/>
      <c r="B14" s="4" t="s">
        <v>10</v>
      </c>
      <c r="C14" s="29"/>
      <c r="D14" s="40">
        <v>402</v>
      </c>
      <c r="E14" s="40">
        <v>388</v>
      </c>
      <c r="F14" s="40">
        <v>380</v>
      </c>
      <c r="G14" s="40" t="s">
        <v>5</v>
      </c>
      <c r="H14" s="40" t="s">
        <v>5</v>
      </c>
      <c r="I14" s="40" t="s">
        <v>5</v>
      </c>
      <c r="J14" s="40">
        <v>2</v>
      </c>
      <c r="K14" s="40" t="s">
        <v>5</v>
      </c>
      <c r="L14" s="40">
        <v>4</v>
      </c>
      <c r="M14" s="40">
        <v>1</v>
      </c>
      <c r="N14" s="40">
        <v>1</v>
      </c>
      <c r="O14" s="40" t="s">
        <v>5</v>
      </c>
      <c r="P14" s="40" t="s">
        <v>5</v>
      </c>
      <c r="Q14" s="40" t="s">
        <v>5</v>
      </c>
      <c r="R14" s="40" t="s">
        <v>5</v>
      </c>
      <c r="S14" s="40" t="s">
        <v>5</v>
      </c>
      <c r="T14" s="40" t="s">
        <v>5</v>
      </c>
      <c r="U14" s="41">
        <v>14</v>
      </c>
      <c r="V14" s="14"/>
    </row>
    <row r="15" spans="1:22" s="10" customFormat="1" ht="24.75" customHeight="1">
      <c r="A15" s="30"/>
      <c r="B15" s="3" t="s">
        <v>11</v>
      </c>
      <c r="C15" s="31"/>
      <c r="D15" s="42">
        <f>-38+556</f>
        <v>518</v>
      </c>
      <c r="E15" s="42">
        <v>491</v>
      </c>
      <c r="F15" s="42">
        <v>474</v>
      </c>
      <c r="G15" s="42" t="s">
        <v>5</v>
      </c>
      <c r="H15" s="42">
        <v>2</v>
      </c>
      <c r="I15" s="42" t="s">
        <v>5</v>
      </c>
      <c r="J15" s="42">
        <v>3</v>
      </c>
      <c r="K15" s="42">
        <v>1</v>
      </c>
      <c r="L15" s="42">
        <v>4</v>
      </c>
      <c r="M15" s="42">
        <v>1</v>
      </c>
      <c r="N15" s="42">
        <v>2</v>
      </c>
      <c r="O15" s="42" t="s">
        <v>5</v>
      </c>
      <c r="P15" s="42" t="s">
        <v>5</v>
      </c>
      <c r="Q15" s="42">
        <v>3</v>
      </c>
      <c r="R15" s="42">
        <v>1</v>
      </c>
      <c r="S15" s="42" t="s">
        <v>5</v>
      </c>
      <c r="T15" s="42" t="s">
        <v>5</v>
      </c>
      <c r="U15" s="43">
        <v>27</v>
      </c>
      <c r="V15" s="14"/>
    </row>
    <row r="16" spans="1:22" s="10" customFormat="1" ht="24.75" customHeight="1">
      <c r="A16" s="28"/>
      <c r="B16" s="4" t="s">
        <v>12</v>
      </c>
      <c r="C16" s="29"/>
      <c r="D16" s="40">
        <v>844</v>
      </c>
      <c r="E16" s="40">
        <v>708</v>
      </c>
      <c r="F16" s="40">
        <v>616</v>
      </c>
      <c r="G16" s="40">
        <v>4</v>
      </c>
      <c r="H16" s="40">
        <v>9</v>
      </c>
      <c r="I16" s="40">
        <v>1</v>
      </c>
      <c r="J16" s="40">
        <v>3</v>
      </c>
      <c r="K16" s="40" t="s">
        <v>5</v>
      </c>
      <c r="L16" s="40">
        <v>7</v>
      </c>
      <c r="M16" s="40">
        <v>7</v>
      </c>
      <c r="N16" s="40">
        <v>56</v>
      </c>
      <c r="O16" s="40">
        <v>4</v>
      </c>
      <c r="P16" s="40" t="s">
        <v>5</v>
      </c>
      <c r="Q16" s="40">
        <v>1</v>
      </c>
      <c r="R16" s="40" t="s">
        <v>5</v>
      </c>
      <c r="S16" s="40" t="s">
        <v>5</v>
      </c>
      <c r="T16" s="40" t="s">
        <v>5</v>
      </c>
      <c r="U16" s="41">
        <v>136</v>
      </c>
      <c r="V16" s="14"/>
    </row>
    <row r="17" spans="1:22" s="10" customFormat="1" ht="24.75" customHeight="1">
      <c r="A17" s="30"/>
      <c r="B17" s="3" t="s">
        <v>13</v>
      </c>
      <c r="C17" s="31"/>
      <c r="D17" s="42">
        <f>-24+549</f>
        <v>525</v>
      </c>
      <c r="E17" s="42">
        <v>498</v>
      </c>
      <c r="F17" s="42">
        <v>481</v>
      </c>
      <c r="G17" s="42" t="s">
        <v>5</v>
      </c>
      <c r="H17" s="42">
        <v>1</v>
      </c>
      <c r="I17" s="42" t="s">
        <v>5</v>
      </c>
      <c r="J17" s="42">
        <v>2</v>
      </c>
      <c r="K17" s="42">
        <v>2</v>
      </c>
      <c r="L17" s="42">
        <v>4</v>
      </c>
      <c r="M17" s="42">
        <v>3</v>
      </c>
      <c r="N17" s="42">
        <v>1</v>
      </c>
      <c r="O17" s="42" t="s">
        <v>5</v>
      </c>
      <c r="P17" s="42">
        <v>1</v>
      </c>
      <c r="Q17" s="42" t="s">
        <v>5</v>
      </c>
      <c r="R17" s="42">
        <v>3</v>
      </c>
      <c r="S17" s="42" t="s">
        <v>5</v>
      </c>
      <c r="T17" s="42" t="s">
        <v>5</v>
      </c>
      <c r="U17" s="43">
        <v>27</v>
      </c>
      <c r="V17" s="14"/>
    </row>
    <row r="18" spans="1:22" s="10" customFormat="1" ht="24.75" customHeight="1">
      <c r="A18" s="28"/>
      <c r="B18" s="4" t="s">
        <v>14</v>
      </c>
      <c r="C18" s="29"/>
      <c r="D18" s="40">
        <f>-31+1263</f>
        <v>1232</v>
      </c>
      <c r="E18" s="40">
        <v>1101</v>
      </c>
      <c r="F18" s="40">
        <v>917</v>
      </c>
      <c r="G18" s="40" t="s">
        <v>5</v>
      </c>
      <c r="H18" s="40">
        <v>3</v>
      </c>
      <c r="I18" s="40">
        <v>1</v>
      </c>
      <c r="J18" s="40">
        <v>32</v>
      </c>
      <c r="K18" s="40">
        <v>1</v>
      </c>
      <c r="L18" s="40">
        <v>124</v>
      </c>
      <c r="M18" s="40">
        <v>9</v>
      </c>
      <c r="N18" s="40">
        <v>2</v>
      </c>
      <c r="O18" s="40">
        <v>4</v>
      </c>
      <c r="P18" s="40">
        <v>2</v>
      </c>
      <c r="Q18" s="40">
        <v>5</v>
      </c>
      <c r="R18" s="40">
        <v>1</v>
      </c>
      <c r="S18" s="40" t="s">
        <v>5</v>
      </c>
      <c r="T18" s="40" t="s">
        <v>5</v>
      </c>
      <c r="U18" s="41">
        <v>131</v>
      </c>
      <c r="V18" s="14"/>
    </row>
    <row r="19" spans="1:22" s="10" customFormat="1" ht="24.75" customHeight="1">
      <c r="A19" s="30"/>
      <c r="B19" s="3" t="s">
        <v>15</v>
      </c>
      <c r="C19" s="31"/>
      <c r="D19" s="42">
        <v>439</v>
      </c>
      <c r="E19" s="42">
        <v>381</v>
      </c>
      <c r="F19" s="42">
        <v>335</v>
      </c>
      <c r="G19" s="42">
        <v>1</v>
      </c>
      <c r="H19" s="42" t="s">
        <v>5</v>
      </c>
      <c r="I19" s="42">
        <v>1</v>
      </c>
      <c r="J19" s="42">
        <v>10</v>
      </c>
      <c r="K19" s="42">
        <v>5</v>
      </c>
      <c r="L19" s="42">
        <v>22</v>
      </c>
      <c r="M19" s="42">
        <v>3</v>
      </c>
      <c r="N19" s="42">
        <v>2</v>
      </c>
      <c r="O19" s="42">
        <v>2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3">
        <v>58</v>
      </c>
      <c r="V19" s="14"/>
    </row>
    <row r="20" spans="1:22" s="10" customFormat="1" ht="24.75" customHeight="1">
      <c r="A20" s="28"/>
      <c r="B20" s="4" t="s">
        <v>16</v>
      </c>
      <c r="C20" s="29"/>
      <c r="D20" s="40">
        <v>50</v>
      </c>
      <c r="E20" s="40">
        <v>47</v>
      </c>
      <c r="F20" s="40">
        <v>46</v>
      </c>
      <c r="G20" s="40" t="s">
        <v>5</v>
      </c>
      <c r="H20" s="40" t="s">
        <v>5</v>
      </c>
      <c r="I20" s="40" t="s">
        <v>5</v>
      </c>
      <c r="J20" s="40" t="s">
        <v>5</v>
      </c>
      <c r="K20" s="40">
        <v>1</v>
      </c>
      <c r="L20" s="40" t="s">
        <v>5</v>
      </c>
      <c r="M20" s="40" t="s">
        <v>5</v>
      </c>
      <c r="N20" s="40" t="s">
        <v>5</v>
      </c>
      <c r="O20" s="40" t="s">
        <v>5</v>
      </c>
      <c r="P20" s="40" t="s">
        <v>5</v>
      </c>
      <c r="Q20" s="40" t="s">
        <v>5</v>
      </c>
      <c r="R20" s="40" t="s">
        <v>5</v>
      </c>
      <c r="S20" s="40" t="s">
        <v>5</v>
      </c>
      <c r="T20" s="40" t="s">
        <v>5</v>
      </c>
      <c r="U20" s="41">
        <v>3</v>
      </c>
      <c r="V20" s="14"/>
    </row>
    <row r="21" spans="1:22" s="10" customFormat="1" ht="24.75" customHeight="1">
      <c r="A21" s="30"/>
      <c r="B21" s="3" t="s">
        <v>17</v>
      </c>
      <c r="C21" s="31"/>
      <c r="D21" s="42">
        <v>422</v>
      </c>
      <c r="E21" s="42">
        <v>387</v>
      </c>
      <c r="F21" s="42">
        <v>381</v>
      </c>
      <c r="G21" s="42" t="s">
        <v>5</v>
      </c>
      <c r="H21" s="42">
        <v>1</v>
      </c>
      <c r="I21" s="42" t="s">
        <v>5</v>
      </c>
      <c r="J21" s="42">
        <v>3</v>
      </c>
      <c r="K21" s="42" t="s">
        <v>5</v>
      </c>
      <c r="L21" s="42" t="s">
        <v>5</v>
      </c>
      <c r="M21" s="42">
        <v>1</v>
      </c>
      <c r="N21" s="42" t="s">
        <v>5</v>
      </c>
      <c r="O21" s="42" t="s">
        <v>5</v>
      </c>
      <c r="P21" s="42" t="s">
        <v>5</v>
      </c>
      <c r="Q21" s="42" t="s">
        <v>5</v>
      </c>
      <c r="R21" s="42">
        <v>1</v>
      </c>
      <c r="S21" s="42" t="s">
        <v>5</v>
      </c>
      <c r="T21" s="42" t="s">
        <v>5</v>
      </c>
      <c r="U21" s="43">
        <v>35</v>
      </c>
      <c r="V21" s="14"/>
    </row>
    <row r="22" spans="1:22" s="10" customFormat="1" ht="24.75" customHeight="1">
      <c r="A22" s="28"/>
      <c r="B22" s="4" t="s">
        <v>18</v>
      </c>
      <c r="C22" s="29"/>
      <c r="D22" s="40">
        <v>655</v>
      </c>
      <c r="E22" s="40">
        <v>617</v>
      </c>
      <c r="F22" s="40">
        <v>599</v>
      </c>
      <c r="G22" s="40" t="s">
        <v>5</v>
      </c>
      <c r="H22" s="40">
        <v>2</v>
      </c>
      <c r="I22" s="40">
        <v>1</v>
      </c>
      <c r="J22" s="40">
        <v>4</v>
      </c>
      <c r="K22" s="40">
        <v>1</v>
      </c>
      <c r="L22" s="40">
        <v>1</v>
      </c>
      <c r="M22" s="40" t="s">
        <v>5</v>
      </c>
      <c r="N22" s="40">
        <v>2</v>
      </c>
      <c r="O22" s="40" t="s">
        <v>5</v>
      </c>
      <c r="P22" s="40">
        <v>3</v>
      </c>
      <c r="Q22" s="40">
        <v>2</v>
      </c>
      <c r="R22" s="40">
        <v>2</v>
      </c>
      <c r="S22" s="40" t="s">
        <v>5</v>
      </c>
      <c r="T22" s="40" t="s">
        <v>5</v>
      </c>
      <c r="U22" s="41">
        <v>38</v>
      </c>
      <c r="V22" s="14"/>
    </row>
    <row r="23" spans="1:22" s="10" customFormat="1" ht="24.75" customHeight="1">
      <c r="A23" s="30"/>
      <c r="B23" s="3" t="s">
        <v>19</v>
      </c>
      <c r="C23" s="31"/>
      <c r="D23" s="42">
        <f>-23+638</f>
        <v>615</v>
      </c>
      <c r="E23" s="42">
        <v>578</v>
      </c>
      <c r="F23" s="42">
        <v>562</v>
      </c>
      <c r="G23" s="42" t="s">
        <v>5</v>
      </c>
      <c r="H23" s="42">
        <v>3</v>
      </c>
      <c r="I23" s="42" t="s">
        <v>5</v>
      </c>
      <c r="J23" s="42">
        <v>4</v>
      </c>
      <c r="K23" s="42">
        <v>1</v>
      </c>
      <c r="L23" s="42">
        <v>1</v>
      </c>
      <c r="M23" s="42">
        <v>3</v>
      </c>
      <c r="N23" s="42" t="s">
        <v>5</v>
      </c>
      <c r="O23" s="42">
        <v>3</v>
      </c>
      <c r="P23" s="42">
        <v>1</v>
      </c>
      <c r="Q23" s="42" t="s">
        <v>5</v>
      </c>
      <c r="R23" s="42" t="s">
        <v>5</v>
      </c>
      <c r="S23" s="42" t="s">
        <v>5</v>
      </c>
      <c r="T23" s="42" t="s">
        <v>5</v>
      </c>
      <c r="U23" s="43">
        <v>37</v>
      </c>
      <c r="V23" s="14"/>
    </row>
    <row r="24" spans="1:22" s="10" customFormat="1" ht="24.75" customHeight="1" thickBot="1">
      <c r="A24" s="32"/>
      <c r="B24" s="6" t="s">
        <v>20</v>
      </c>
      <c r="C24" s="33"/>
      <c r="D24" s="44">
        <f>-18+212</f>
        <v>194</v>
      </c>
      <c r="E24" s="44">
        <v>184</v>
      </c>
      <c r="F24" s="44">
        <v>171</v>
      </c>
      <c r="G24" s="44" t="s">
        <v>5</v>
      </c>
      <c r="H24" s="44">
        <v>2</v>
      </c>
      <c r="I24" s="44" t="s">
        <v>5</v>
      </c>
      <c r="J24" s="44">
        <v>1</v>
      </c>
      <c r="K24" s="44">
        <v>3</v>
      </c>
      <c r="L24" s="44">
        <v>5</v>
      </c>
      <c r="M24" s="44" t="s">
        <v>5</v>
      </c>
      <c r="N24" s="44" t="s">
        <v>5</v>
      </c>
      <c r="O24" s="44" t="s">
        <v>5</v>
      </c>
      <c r="P24" s="44">
        <v>1</v>
      </c>
      <c r="Q24" s="44" t="s">
        <v>5</v>
      </c>
      <c r="R24" s="44">
        <v>1</v>
      </c>
      <c r="S24" s="44" t="s">
        <v>5</v>
      </c>
      <c r="T24" s="44" t="s">
        <v>5</v>
      </c>
      <c r="U24" s="45">
        <v>10</v>
      </c>
      <c r="V24" s="14"/>
    </row>
    <row r="25" spans="1:3" s="10" customFormat="1" ht="10.5">
      <c r="A25" s="13"/>
      <c r="B25" s="13"/>
      <c r="C25" s="13"/>
    </row>
    <row r="26" spans="4:22" ht="12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9"/>
    </row>
  </sheetData>
  <sheetProtection/>
  <mergeCells count="21">
    <mergeCell ref="B7:B9"/>
    <mergeCell ref="H4:H6"/>
    <mergeCell ref="J4:J6"/>
    <mergeCell ref="R4:R6"/>
    <mergeCell ref="Q4:Q6"/>
    <mergeCell ref="U3:U6"/>
    <mergeCell ref="K4:K6"/>
    <mergeCell ref="L4:L6"/>
    <mergeCell ref="M4:M6"/>
    <mergeCell ref="P4:P6"/>
    <mergeCell ref="A3:C6"/>
    <mergeCell ref="T4:T6"/>
    <mergeCell ref="G4:G6"/>
    <mergeCell ref="E3:T3"/>
    <mergeCell ref="I4:I6"/>
    <mergeCell ref="F4:F6"/>
    <mergeCell ref="O4:O6"/>
    <mergeCell ref="N4:N6"/>
    <mergeCell ref="E4:E6"/>
    <mergeCell ref="S4:S6"/>
    <mergeCell ref="D3:D6"/>
  </mergeCells>
  <printOptions/>
  <pageMargins left="0.7874015748031497" right="0.7874015748031497" top="0.7086614173228347" bottom="0.2362204724409449" header="0.5118110236220472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富山県</cp:lastModifiedBy>
  <cp:lastPrinted>2022-08-03T10:29:48Z</cp:lastPrinted>
  <dcterms:created xsi:type="dcterms:W3CDTF">2005-07-06T02:39:01Z</dcterms:created>
  <dcterms:modified xsi:type="dcterms:W3CDTF">2022-08-19T09:56:24Z</dcterms:modified>
  <cp:category/>
  <cp:version/>
  <cp:contentType/>
  <cp:contentStatus/>
</cp:coreProperties>
</file>