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866" activeTab="0"/>
  </bookViews>
  <sheets>
    <sheet name="Index" sheetId="1" r:id="rId1"/>
    <sheet name="第１表中分類用地" sheetId="2" r:id="rId2"/>
    <sheet name="第２表中分類水源別用水" sheetId="3" r:id="rId3"/>
    <sheet name="第３表中分類用途別用水" sheetId="4" r:id="rId4"/>
    <sheet name="第４表市町村用地" sheetId="5" r:id="rId5"/>
    <sheet name="第５表市町村水源別用水" sheetId="6" r:id="rId6"/>
    <sheet name="第６表市町村用途別用水" sheetId="7" r:id="rId7"/>
  </sheets>
  <definedNames>
    <definedName name="_xlnm.Print_Area" localSheetId="2">'第２表中分類水源別用水'!$A$1:$X$29</definedName>
    <definedName name="_xlnm.Print_Area" localSheetId="3">'第３表中分類用途別用水'!$A$1:$X$30</definedName>
    <definedName name="_xlnm.Print_Area" localSheetId="4">'第４表市町村用地'!$A$1:$O$21</definedName>
    <definedName name="_xlnm.Print_Area" localSheetId="5">'第５表市町村水源別用水'!$A$1:$X$20</definedName>
    <definedName name="_xlnm.Print_Area" localSheetId="6">'第６表市町村用途別用水'!$A$1:$X$21</definedName>
  </definedNames>
  <calcPr fullCalcOnLoad="1"/>
</workbook>
</file>

<file path=xl/sharedStrings.xml><?xml version="1.0" encoding="utf-8"?>
<sst xmlns="http://schemas.openxmlformats.org/spreadsheetml/2006/main" count="606" uniqueCount="105">
  <si>
    <t>事業所数</t>
  </si>
  <si>
    <t>南　砺　市</t>
  </si>
  <si>
    <t>富　山　市</t>
  </si>
  <si>
    <t>高　岡　市</t>
  </si>
  <si>
    <t>射　水　市</t>
  </si>
  <si>
    <t>高  岡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</si>
  <si>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</si>
  <si>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</si>
  <si>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</si>
  <si>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</si>
  <si>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</si>
  <si>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</si>
  <si>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</si>
  <si>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</si>
  <si>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</si>
  <si>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</si>
  <si>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</si>
  <si>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　　　　　　　　          項 目
　産業中分類</t>
  </si>
  <si>
    <t>09</t>
  </si>
  <si>
    <t>食料品</t>
  </si>
  <si>
    <t>飲料・飼料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</si>
  <si>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</si>
  <si>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</si>
  <si>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</si>
  <si>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</si>
  <si>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</si>
  <si>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</si>
  <si>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</si>
  <si>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</si>
  <si>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</si>
  <si>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</si>
  <si>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</si>
  <si>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</si>
  <si>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</si>
  <si>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</si>
  <si>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</si>
  <si>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</si>
  <si>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輸送機械</t>
  </si>
  <si>
    <t>その他</t>
  </si>
  <si>
    <t>事業所数</t>
  </si>
  <si>
    <t>(1)～(5)の淡水合計</t>
  </si>
  <si>
    <t>上水道(2)</t>
  </si>
  <si>
    <t>井戸水(3)</t>
  </si>
  <si>
    <t>回収水(5)</t>
  </si>
  <si>
    <t>事業所数</t>
  </si>
  <si>
    <t>原料用水(2)</t>
  </si>
  <si>
    <t>冷却・温調用水(4)</t>
  </si>
  <si>
    <t>その他(5)</t>
  </si>
  <si>
    <t>敷地面積</t>
  </si>
  <si>
    <t>建築面積</t>
  </si>
  <si>
    <t>延べ建築面積</t>
  </si>
  <si>
    <t>(1)～(5)の淡水合計</t>
  </si>
  <si>
    <t>富山県計</t>
  </si>
  <si>
    <t>事業所数</t>
  </si>
  <si>
    <t>敷地面積</t>
  </si>
  <si>
    <t>建築面積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</si>
  <si>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</si>
  <si>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</si>
  <si>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</si>
  <si>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</si>
  <si>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</si>
  <si>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</si>
  <si>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</si>
  <si>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</si>
  <si>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</si>
  <si>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</si>
  <si>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</si>
  <si>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事業所数</t>
  </si>
  <si>
    <t>(1)～(5)の淡水合計</t>
  </si>
  <si>
    <t xml:space="preserve"> 　　　　　項目
 市町村</t>
  </si>
  <si>
    <t>　　　　　項目
 市町村</t>
  </si>
  <si>
    <t>延べ建築面積</t>
  </si>
  <si>
    <t>第１表　産業中分類別事業所数、敷地面積、建築面積及び延べ建築面積（従業者30人以上の事業所）</t>
  </si>
  <si>
    <t>第２表　産業中分類別水源別工業用水量（１日当たり）（従業者30人以上の事業所）</t>
  </si>
  <si>
    <t>第３表　産業中分類別用途別工業用水量（１日当たり）（従業者30人以上の事業所）</t>
  </si>
  <si>
    <t>　　　　       項 目
産業中分類</t>
  </si>
  <si>
    <t>第３表　産業中分類別用途別工業用水量（１日当たり）</t>
  </si>
  <si>
    <t>第２表　産業中分類別水源別工業用水量（１日当たり）</t>
  </si>
  <si>
    <t>第１表　産業中分類別事業所数、敷地面積、建築面積及び延べ建築面積</t>
  </si>
  <si>
    <t>Ⅳ　統計表２　用地・用水集計表</t>
  </si>
  <si>
    <t>-</t>
  </si>
  <si>
    <t>χ</t>
  </si>
  <si>
    <t>（単位：㎡）</t>
  </si>
  <si>
    <t>第４表　市町村別敷地面積、建築面積及び延べ建築面積（従業者30人以上の事業所）</t>
  </si>
  <si>
    <t>第５表　市町村別水源別工業用水量（１日当たり）（従業者30人以上の事業所）</t>
  </si>
  <si>
    <t>第６表　市町村別用途別工業用水量（１日当たり）（従業者30人以上の事業所）</t>
  </si>
  <si>
    <t>構成比（％）</t>
  </si>
  <si>
    <t>第６表　市町村別用途別工業用水量（１日当たり）</t>
  </si>
  <si>
    <t>第４表　市町村別敷地面積、建築面積及び延べ建築面積</t>
  </si>
  <si>
    <t>第５表　市町村別水源別工業用水量（１日当たり）</t>
  </si>
  <si>
    <t>印刷・同関連</t>
  </si>
  <si>
    <t>はん用機械</t>
  </si>
  <si>
    <t>生産用機械</t>
  </si>
  <si>
    <t>業務用機械</t>
  </si>
  <si>
    <t>(単位：ｍ3／日)</t>
  </si>
  <si>
    <t>富　山　市</t>
  </si>
  <si>
    <t>射　水　市</t>
  </si>
  <si>
    <t>工業用水道(1)</t>
  </si>
  <si>
    <t>その他の淡水(4)</t>
  </si>
  <si>
    <t>ボイラ用水(1)</t>
  </si>
  <si>
    <t>製品処理・洗じょう用水(3)</t>
  </si>
  <si>
    <t>平成25年</t>
  </si>
  <si>
    <t>平成26年</t>
  </si>
  <si>
    <t>（従業者30人以上の事業所）</t>
  </si>
  <si>
    <t>富　　山　　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</si>
</sst>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¥&quot;#,##0_);[Red]\(&quot;¥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&quot;▲ &quot;#,##0"/>
    <numFmt numFmtId="187" formatCode="#,##0.0;&quot;▲ &quot;#,##0.0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b/>
      <sz val="14"/>
      <color indexed="10"/>
      <name val="ＤＦＰ特太ゴシック体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8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12" xfId="63" applyFont="1" applyFill="1" applyBorder="1" applyAlignment="1">
      <alignment vertical="top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distributed"/>
    </xf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/>
    </xf>
    <xf numFmtId="0" fontId="15" fillId="0" borderId="0" xfId="0" applyFont="1" applyAlignment="1">
      <alignment horizontal="left" textRotation="180"/>
    </xf>
    <xf numFmtId="0" fontId="15" fillId="0" borderId="0" xfId="0" applyFont="1" applyBorder="1" applyAlignment="1">
      <alignment horizontal="left" textRotation="180"/>
    </xf>
    <xf numFmtId="0" fontId="15" fillId="0" borderId="0" xfId="0" applyFont="1" applyFill="1" applyAlignment="1">
      <alignment horizontal="left" textRotation="180"/>
    </xf>
    <xf numFmtId="0" fontId="15" fillId="0" borderId="0" xfId="0" applyFont="1" applyAlignment="1">
      <alignment horizontal="left" textRotation="180" shrinkToFit="1"/>
    </xf>
    <xf numFmtId="0" fontId="15" fillId="0" borderId="0" xfId="0" applyFont="1" applyBorder="1" applyAlignment="1">
      <alignment horizontal="left" textRotation="180" shrinkToFit="1"/>
    </xf>
    <xf numFmtId="0" fontId="21" fillId="0" borderId="0" xfId="0" applyFont="1" applyFill="1" applyAlignment="1">
      <alignment horizontal="left" shrinkToFit="1"/>
    </xf>
    <xf numFmtId="0" fontId="15" fillId="0" borderId="0" xfId="0" applyFont="1" applyFill="1" applyAlignment="1">
      <alignment horizontal="left" textRotation="180" shrinkToFi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24" xfId="62" applyFont="1" applyFill="1" applyBorder="1" applyAlignment="1">
      <alignment horizontal="centerContinuous"/>
      <protection/>
    </xf>
    <xf numFmtId="0" fontId="23" fillId="0" borderId="18" xfId="62" applyFont="1" applyFill="1" applyBorder="1" applyAlignment="1">
      <alignment horizontal="centerContinuous"/>
      <protection/>
    </xf>
    <xf numFmtId="0" fontId="4" fillId="0" borderId="25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6" xfId="64" applyFont="1" applyFill="1" applyBorder="1" applyAlignment="1">
      <alignment horizontal="distributed"/>
      <protection/>
    </xf>
    <xf numFmtId="0" fontId="4" fillId="0" borderId="27" xfId="0" applyFont="1" applyFill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24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176" fontId="11" fillId="0" borderId="16" xfId="0" applyNumberFormat="1" applyFont="1" applyFill="1" applyBorder="1" applyAlignment="1">
      <alignment horizontal="right"/>
    </xf>
    <xf numFmtId="179" fontId="11" fillId="0" borderId="17" xfId="0" applyNumberFormat="1" applyFont="1" applyFill="1" applyBorder="1" applyAlignment="1">
      <alignment horizontal="right"/>
    </xf>
    <xf numFmtId="176" fontId="11" fillId="0" borderId="29" xfId="0" applyNumberFormat="1" applyFont="1" applyFill="1" applyBorder="1" applyAlignment="1">
      <alignment horizontal="right"/>
    </xf>
    <xf numFmtId="179" fontId="11" fillId="0" borderId="30" xfId="0" applyNumberFormat="1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176" fontId="11" fillId="0" borderId="32" xfId="0" applyNumberFormat="1" applyFont="1" applyFill="1" applyBorder="1" applyAlignment="1">
      <alignment horizontal="right"/>
    </xf>
    <xf numFmtId="179" fontId="11" fillId="0" borderId="33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  <xf numFmtId="179" fontId="11" fillId="0" borderId="35" xfId="0" applyNumberFormat="1" applyFont="1" applyFill="1" applyBorder="1" applyAlignment="1">
      <alignment horizontal="right"/>
    </xf>
    <xf numFmtId="176" fontId="11" fillId="0" borderId="23" xfId="0" applyNumberFormat="1" applyFont="1" applyFill="1" applyBorder="1" applyAlignment="1">
      <alignment horizontal="right"/>
    </xf>
    <xf numFmtId="186" fontId="11" fillId="0" borderId="36" xfId="0" applyNumberFormat="1" applyFont="1" applyFill="1" applyBorder="1" applyAlignment="1">
      <alignment horizontal="right"/>
    </xf>
    <xf numFmtId="176" fontId="11" fillId="0" borderId="37" xfId="0" applyNumberFormat="1" applyFont="1" applyFill="1" applyBorder="1" applyAlignment="1">
      <alignment horizontal="right"/>
    </xf>
    <xf numFmtId="176" fontId="11" fillId="0" borderId="38" xfId="0" applyNumberFormat="1" applyFont="1" applyFill="1" applyBorder="1" applyAlignment="1">
      <alignment horizontal="right"/>
    </xf>
    <xf numFmtId="176" fontId="11" fillId="0" borderId="16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/>
    </xf>
    <xf numFmtId="179" fontId="11" fillId="0" borderId="33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0" fontId="13" fillId="0" borderId="39" xfId="65" applyFont="1" applyFill="1" applyBorder="1" applyAlignment="1">
      <alignment horizontal="left" vertical="justify"/>
      <protection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/>
    </xf>
    <xf numFmtId="0" fontId="14" fillId="0" borderId="0" xfId="0" applyFont="1" applyAlignment="1">
      <alignment horizontal="left" textRotation="180" shrinkToFit="1"/>
    </xf>
    <xf numFmtId="0" fontId="1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1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0" xfId="43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43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0" xfId="61" applyFont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textRotation="180"/>
    </xf>
    <xf numFmtId="0" fontId="4" fillId="0" borderId="0" xfId="63" applyFont="1" applyFill="1" applyBorder="1" applyAlignment="1">
      <alignment/>
      <protection/>
    </xf>
    <xf numFmtId="0" fontId="4" fillId="0" borderId="0" xfId="66" applyFont="1" applyAlignment="1">
      <alignment/>
      <protection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 textRotation="180"/>
    </xf>
    <xf numFmtId="0" fontId="11" fillId="0" borderId="41" xfId="0" applyFont="1" applyBorder="1" applyAlignment="1">
      <alignment vertical="center" textRotation="180" shrinkToFit="1"/>
    </xf>
    <xf numFmtId="0" fontId="14" fillId="0" borderId="41" xfId="0" applyFont="1" applyBorder="1" applyAlignment="1">
      <alignment vertical="center" textRotation="180" shrinkToFit="1"/>
    </xf>
    <xf numFmtId="0" fontId="11" fillId="0" borderId="41" xfId="0" applyFont="1" applyBorder="1" applyAlignment="1">
      <alignment horizontal="left" vertical="center" textRotation="180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vertical="justify" wrapText="1"/>
    </xf>
    <xf numFmtId="0" fontId="4" fillId="0" borderId="43" xfId="0" applyFont="1" applyBorder="1" applyAlignment="1">
      <alignment vertical="justify" wrapText="1"/>
    </xf>
    <xf numFmtId="0" fontId="4" fillId="0" borderId="44" xfId="0" applyFont="1" applyBorder="1" applyAlignment="1">
      <alignment vertical="justify" wrapText="1"/>
    </xf>
    <xf numFmtId="0" fontId="4" fillId="0" borderId="45" xfId="0" applyFont="1" applyBorder="1" applyAlignment="1">
      <alignment vertical="justify" wrapText="1"/>
    </xf>
    <xf numFmtId="0" fontId="14" fillId="0" borderId="41" xfId="0" applyFont="1" applyBorder="1" applyAlignment="1">
      <alignment horizontal="left" vertical="center" textRotation="180" shrinkToFit="1"/>
    </xf>
    <xf numFmtId="0" fontId="21" fillId="0" borderId="2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vertical="justify" wrapText="1"/>
    </xf>
    <xf numFmtId="0" fontId="4" fillId="0" borderId="47" xfId="0" applyFont="1" applyBorder="1" applyAlignment="1">
      <alignment vertical="justify" wrapText="1"/>
    </xf>
    <xf numFmtId="0" fontId="21" fillId="0" borderId="24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data" xfId="62"/>
    <cellStyle name="標準_table_1" xfId="63"/>
    <cellStyle name="標準_table_1_02事業所2008R" xfId="64"/>
    <cellStyle name="標準_table_2" xfId="65"/>
    <cellStyle name="標準_水源原稿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6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10.75390625" style="93" customWidth="1"/>
    <col min="2" max="16384" width="9.125" style="93" customWidth="1"/>
  </cols>
  <sheetData>
    <row r="2" ht="32.25">
      <c r="A2" s="113" t="s">
        <v>79</v>
      </c>
    </row>
    <row r="3" ht="24.75" customHeight="1">
      <c r="A3" s="112" t="s">
        <v>103</v>
      </c>
    </row>
    <row r="4" ht="32.25" customHeight="1"/>
    <row r="5" ht="39.75" customHeight="1">
      <c r="A5" s="97" t="s">
        <v>78</v>
      </c>
    </row>
    <row r="6" ht="17.25">
      <c r="A6" s="98"/>
    </row>
    <row r="7" ht="39.75" customHeight="1">
      <c r="A7" s="97" t="s">
        <v>77</v>
      </c>
    </row>
    <row r="8" ht="17.25">
      <c r="A8" s="98"/>
    </row>
    <row r="9" ht="39.75" customHeight="1">
      <c r="A9" s="97" t="s">
        <v>76</v>
      </c>
    </row>
    <row r="10" ht="17.25">
      <c r="A10" s="98"/>
    </row>
    <row r="11" ht="39.75" customHeight="1">
      <c r="A11" s="97" t="s">
        <v>88</v>
      </c>
    </row>
    <row r="13" ht="39.75" customHeight="1">
      <c r="A13" s="97" t="s">
        <v>89</v>
      </c>
    </row>
    <row r="14" ht="17.25">
      <c r="A14" s="98"/>
    </row>
    <row r="15" ht="39.75" customHeight="1">
      <c r="A15" s="99" t="s">
        <v>87</v>
      </c>
    </row>
    <row r="16" ht="17.25">
      <c r="A16" s="98"/>
    </row>
  </sheetData>
  <sheetProtection/>
  <hyperlinks>
    <hyperlink ref="A5" location="第１表中分類用地!A1" display="第１表　産業中分類別事業所数、敷地面積、建築面積及び延べ建築面積"/>
    <hyperlink ref="A7" location="第２表中分類水源別用水!A1" display="第２表　産業中分類別水源別工業用水量（１日当たり）"/>
    <hyperlink ref="A9" location="第３表中分類用途別用水!A1" display="第３表　産業中分類別用途別工業用水量（１日当たり）"/>
    <hyperlink ref="A13" location="第５表市町村水源別用水!A1" display="第５表　市町村別水源別工業用水量（１日当たり）"/>
    <hyperlink ref="A15" location="第６表市町村用途別用水!A1" display="第６表　市町村別用途別工業用水量（１日当たり）"/>
    <hyperlink ref="A11" location="第４表市町村用地!A1" display="第４表　市町村別敷地面積、建築面積及び延べ建築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9" customWidth="1"/>
    <col min="2" max="2" width="5.00390625" style="1" customWidth="1"/>
    <col min="3" max="3" width="17.75390625" style="1" customWidth="1"/>
    <col min="4" max="5" width="7.75390625" style="1" customWidth="1"/>
    <col min="6" max="6" width="8.75390625" style="26" customWidth="1"/>
    <col min="7" max="8" width="12.75390625" style="26" customWidth="1"/>
    <col min="9" max="9" width="8.75390625" style="26" customWidth="1"/>
    <col min="10" max="11" width="12.75390625" style="1" customWidth="1"/>
    <col min="12" max="12" width="8.75390625" style="26" customWidth="1"/>
    <col min="13" max="14" width="12.75390625" style="1" customWidth="1"/>
    <col min="15" max="15" width="8.75390625" style="1" customWidth="1"/>
    <col min="16" max="16384" width="9.125" style="1" customWidth="1"/>
  </cols>
  <sheetData>
    <row r="1" spans="1:3" s="2" customFormat="1" ht="24.75" customHeight="1">
      <c r="A1" s="91"/>
      <c r="C1" s="2" t="s">
        <v>72</v>
      </c>
    </row>
    <row r="2" spans="2:15" ht="17.25" customHeight="1">
      <c r="B2" s="2"/>
      <c r="F2" s="43"/>
      <c r="G2" s="43"/>
      <c r="H2" s="43"/>
      <c r="I2" s="1"/>
      <c r="L2" s="1"/>
      <c r="M2" s="17"/>
      <c r="O2" s="95" t="s">
        <v>82</v>
      </c>
    </row>
    <row r="3" spans="1:15" ht="22.5" customHeight="1">
      <c r="A3" s="40"/>
      <c r="B3" s="121" t="s">
        <v>17</v>
      </c>
      <c r="C3" s="122"/>
      <c r="D3" s="118" t="s">
        <v>53</v>
      </c>
      <c r="E3" s="119"/>
      <c r="F3" s="120"/>
      <c r="G3" s="118" t="s">
        <v>54</v>
      </c>
      <c r="H3" s="119"/>
      <c r="I3" s="120"/>
      <c r="J3" s="118" t="s">
        <v>55</v>
      </c>
      <c r="K3" s="119"/>
      <c r="L3" s="120"/>
      <c r="M3" s="118" t="s">
        <v>71</v>
      </c>
      <c r="N3" s="119"/>
      <c r="O3" s="120"/>
    </row>
    <row r="4" spans="2:15" ht="24" customHeight="1">
      <c r="B4" s="123"/>
      <c r="C4" s="124"/>
      <c r="D4" s="32" t="s">
        <v>101</v>
      </c>
      <c r="E4" s="32" t="s">
        <v>102</v>
      </c>
      <c r="F4" s="19" t="s">
        <v>86</v>
      </c>
      <c r="G4" s="18" t="s">
        <v>101</v>
      </c>
      <c r="H4" s="18" t="s">
        <v>102</v>
      </c>
      <c r="I4" s="19" t="s">
        <v>86</v>
      </c>
      <c r="J4" s="18" t="s">
        <v>101</v>
      </c>
      <c r="K4" s="18" t="s">
        <v>102</v>
      </c>
      <c r="L4" s="19" t="s">
        <v>86</v>
      </c>
      <c r="M4" s="18" t="s">
        <v>101</v>
      </c>
      <c r="N4" s="18" t="s">
        <v>102</v>
      </c>
      <c r="O4" s="19" t="s">
        <v>86</v>
      </c>
    </row>
    <row r="5" spans="1:15" s="17" customFormat="1" ht="24" customHeight="1">
      <c r="A5" s="39"/>
      <c r="B5" s="45" t="s">
        <v>104</v>
      </c>
      <c r="C5" s="20"/>
      <c r="D5" s="65">
        <v>776</v>
      </c>
      <c r="E5" s="65">
        <v>777</v>
      </c>
      <c r="F5" s="66">
        <v>100</v>
      </c>
      <c r="G5" s="65">
        <v>27941309</v>
      </c>
      <c r="H5" s="65">
        <v>27876920</v>
      </c>
      <c r="I5" s="66">
        <v>100</v>
      </c>
      <c r="J5" s="65">
        <v>8308904</v>
      </c>
      <c r="K5" s="65">
        <v>8388675</v>
      </c>
      <c r="L5" s="66">
        <v>100</v>
      </c>
      <c r="M5" s="65">
        <v>11118073</v>
      </c>
      <c r="N5" s="65">
        <v>11195368</v>
      </c>
      <c r="O5" s="66">
        <v>100</v>
      </c>
    </row>
    <row r="6" spans="1:15" s="17" customFormat="1" ht="17.25" customHeight="1">
      <c r="A6" s="39"/>
      <c r="B6" s="21" t="s">
        <v>18</v>
      </c>
      <c r="C6" s="22" t="s">
        <v>19</v>
      </c>
      <c r="D6" s="67">
        <v>75</v>
      </c>
      <c r="E6" s="67">
        <v>73</v>
      </c>
      <c r="F6" s="68">
        <v>9.395109395109396</v>
      </c>
      <c r="G6" s="67">
        <v>649757</v>
      </c>
      <c r="H6" s="67">
        <v>639813</v>
      </c>
      <c r="I6" s="68">
        <v>2.295135187101014</v>
      </c>
      <c r="J6" s="67">
        <v>233364</v>
      </c>
      <c r="K6" s="67">
        <v>240244</v>
      </c>
      <c r="L6" s="68">
        <v>2.863908781780198</v>
      </c>
      <c r="M6" s="67">
        <v>328956</v>
      </c>
      <c r="N6" s="67">
        <v>330917</v>
      </c>
      <c r="O6" s="68">
        <v>2.955838521788654</v>
      </c>
    </row>
    <row r="7" spans="1:15" s="17" customFormat="1" ht="17.25" customHeight="1">
      <c r="A7" s="39"/>
      <c r="B7" s="21">
        <v>10</v>
      </c>
      <c r="C7" s="22" t="s">
        <v>20</v>
      </c>
      <c r="D7" s="70">
        <v>12</v>
      </c>
      <c r="E7" s="70">
        <v>11</v>
      </c>
      <c r="F7" s="71">
        <v>1.4157014157014158</v>
      </c>
      <c r="G7" s="70">
        <v>419098</v>
      </c>
      <c r="H7" s="70">
        <v>361508</v>
      </c>
      <c r="I7" s="71">
        <v>1.2968003638852499</v>
      </c>
      <c r="J7" s="70">
        <v>119197</v>
      </c>
      <c r="K7" s="70">
        <v>118644</v>
      </c>
      <c r="L7" s="71">
        <v>1.4143353986177793</v>
      </c>
      <c r="M7" s="70">
        <v>145688</v>
      </c>
      <c r="N7" s="70">
        <v>150646</v>
      </c>
      <c r="O7" s="71">
        <v>1.3456100773105448</v>
      </c>
    </row>
    <row r="8" spans="1:15" s="17" customFormat="1" ht="17.25" customHeight="1">
      <c r="A8" s="39"/>
      <c r="B8" s="21">
        <v>11</v>
      </c>
      <c r="C8" s="22" t="s">
        <v>21</v>
      </c>
      <c r="D8" s="70">
        <v>44</v>
      </c>
      <c r="E8" s="70">
        <v>44</v>
      </c>
      <c r="F8" s="71">
        <v>5.662805662805663</v>
      </c>
      <c r="G8" s="70">
        <v>1351293</v>
      </c>
      <c r="H8" s="70">
        <v>1374880</v>
      </c>
      <c r="I8" s="71">
        <v>4.931965224278723</v>
      </c>
      <c r="J8" s="70">
        <v>461728</v>
      </c>
      <c r="K8" s="70">
        <v>479080</v>
      </c>
      <c r="L8" s="71">
        <v>5.7110330296500935</v>
      </c>
      <c r="M8" s="70">
        <v>525866</v>
      </c>
      <c r="N8" s="70">
        <v>540655</v>
      </c>
      <c r="O8" s="71">
        <v>4.829274035476101</v>
      </c>
    </row>
    <row r="9" spans="1:15" s="17" customFormat="1" ht="17.25" customHeight="1">
      <c r="A9" s="39"/>
      <c r="B9" s="21">
        <v>12</v>
      </c>
      <c r="C9" s="22" t="s">
        <v>22</v>
      </c>
      <c r="D9" s="70">
        <v>13</v>
      </c>
      <c r="E9" s="70">
        <v>13</v>
      </c>
      <c r="F9" s="71">
        <v>1.673101673101673</v>
      </c>
      <c r="G9" s="70">
        <v>282775</v>
      </c>
      <c r="H9" s="70">
        <v>290825</v>
      </c>
      <c r="I9" s="71">
        <v>1.0432465279521554</v>
      </c>
      <c r="J9" s="70">
        <v>106118</v>
      </c>
      <c r="K9" s="70">
        <v>110074</v>
      </c>
      <c r="L9" s="71">
        <v>1.3121738534393095</v>
      </c>
      <c r="M9" s="70">
        <v>110353</v>
      </c>
      <c r="N9" s="70">
        <v>115219</v>
      </c>
      <c r="O9" s="71">
        <v>1.0291667053731508</v>
      </c>
    </row>
    <row r="10" spans="1:15" s="17" customFormat="1" ht="17.25" customHeight="1">
      <c r="A10" s="39"/>
      <c r="B10" s="21">
        <v>13</v>
      </c>
      <c r="C10" s="22" t="s">
        <v>23</v>
      </c>
      <c r="D10" s="70">
        <v>11</v>
      </c>
      <c r="E10" s="70">
        <v>13</v>
      </c>
      <c r="F10" s="71">
        <v>1.673101673101673</v>
      </c>
      <c r="G10" s="70">
        <v>226418</v>
      </c>
      <c r="H10" s="70">
        <v>236263</v>
      </c>
      <c r="I10" s="71">
        <v>0.8475218926624605</v>
      </c>
      <c r="J10" s="70">
        <v>99323</v>
      </c>
      <c r="K10" s="70">
        <v>103541</v>
      </c>
      <c r="L10" s="71">
        <v>1.2342950465955589</v>
      </c>
      <c r="M10" s="70">
        <v>132557</v>
      </c>
      <c r="N10" s="70">
        <v>134826</v>
      </c>
      <c r="O10" s="71">
        <v>1.2043016361766758</v>
      </c>
    </row>
    <row r="11" spans="1:15" s="17" customFormat="1" ht="17.25" customHeight="1">
      <c r="A11" s="39"/>
      <c r="B11" s="21">
        <v>14</v>
      </c>
      <c r="C11" s="22" t="s">
        <v>24</v>
      </c>
      <c r="D11" s="70">
        <v>24</v>
      </c>
      <c r="E11" s="70">
        <v>26</v>
      </c>
      <c r="F11" s="71">
        <v>3.346203346203346</v>
      </c>
      <c r="G11" s="70">
        <v>1171800</v>
      </c>
      <c r="H11" s="70">
        <v>1211138</v>
      </c>
      <c r="I11" s="71">
        <v>4.344590435385258</v>
      </c>
      <c r="J11" s="70">
        <v>338482</v>
      </c>
      <c r="K11" s="70">
        <v>351757</v>
      </c>
      <c r="L11" s="71">
        <v>4.193236714975845</v>
      </c>
      <c r="M11" s="70">
        <v>466674</v>
      </c>
      <c r="N11" s="70">
        <v>481826</v>
      </c>
      <c r="O11" s="71">
        <v>4.303797784941057</v>
      </c>
    </row>
    <row r="12" spans="1:15" s="17" customFormat="1" ht="17.25" customHeight="1">
      <c r="A12" s="39"/>
      <c r="B12" s="21">
        <v>15</v>
      </c>
      <c r="C12" s="22" t="s">
        <v>90</v>
      </c>
      <c r="D12" s="70">
        <v>20</v>
      </c>
      <c r="E12" s="70">
        <v>19</v>
      </c>
      <c r="F12" s="71">
        <v>2.445302445302445</v>
      </c>
      <c r="G12" s="70">
        <v>147765</v>
      </c>
      <c r="H12" s="70">
        <v>142229</v>
      </c>
      <c r="I12" s="71">
        <v>0.5102034227597597</v>
      </c>
      <c r="J12" s="70">
        <v>64569</v>
      </c>
      <c r="K12" s="70">
        <v>61372</v>
      </c>
      <c r="L12" s="71">
        <v>0.7316054084822693</v>
      </c>
      <c r="M12" s="70">
        <v>86412</v>
      </c>
      <c r="N12" s="70">
        <v>82730</v>
      </c>
      <c r="O12" s="71">
        <v>0.7389663296463322</v>
      </c>
    </row>
    <row r="13" spans="1:15" s="17" customFormat="1" ht="17.25" customHeight="1">
      <c r="A13" s="39"/>
      <c r="B13" s="21">
        <v>16</v>
      </c>
      <c r="C13" s="22" t="s">
        <v>25</v>
      </c>
      <c r="D13" s="70">
        <v>70</v>
      </c>
      <c r="E13" s="70">
        <v>71</v>
      </c>
      <c r="F13" s="71">
        <v>9.137709137709138</v>
      </c>
      <c r="G13" s="70">
        <v>5866699</v>
      </c>
      <c r="H13" s="70">
        <v>5984978</v>
      </c>
      <c r="I13" s="71">
        <v>21.46929431228414</v>
      </c>
      <c r="J13" s="70">
        <v>1145043</v>
      </c>
      <c r="K13" s="70">
        <v>1113846</v>
      </c>
      <c r="L13" s="71">
        <v>13.277972981430322</v>
      </c>
      <c r="M13" s="70">
        <v>1751655</v>
      </c>
      <c r="N13" s="70">
        <v>1726274</v>
      </c>
      <c r="O13" s="71">
        <v>15.419537794559321</v>
      </c>
    </row>
    <row r="14" spans="1:15" s="17" customFormat="1" ht="17.25" customHeight="1">
      <c r="A14" s="39"/>
      <c r="B14" s="21">
        <v>17</v>
      </c>
      <c r="C14" s="22" t="s">
        <v>26</v>
      </c>
      <c r="D14" s="70" t="s">
        <v>80</v>
      </c>
      <c r="E14" s="70" t="s">
        <v>80</v>
      </c>
      <c r="F14" s="71" t="s">
        <v>80</v>
      </c>
      <c r="G14" s="70" t="s">
        <v>80</v>
      </c>
      <c r="H14" s="70" t="s">
        <v>80</v>
      </c>
      <c r="I14" s="71" t="s">
        <v>80</v>
      </c>
      <c r="J14" s="70" t="s">
        <v>80</v>
      </c>
      <c r="K14" s="70" t="s">
        <v>80</v>
      </c>
      <c r="L14" s="71" t="s">
        <v>80</v>
      </c>
      <c r="M14" s="70" t="s">
        <v>80</v>
      </c>
      <c r="N14" s="70" t="s">
        <v>80</v>
      </c>
      <c r="O14" s="71" t="s">
        <v>80</v>
      </c>
    </row>
    <row r="15" spans="1:15" s="17" customFormat="1" ht="17.25" customHeight="1">
      <c r="A15" s="117">
        <v>125</v>
      </c>
      <c r="B15" s="21">
        <v>18</v>
      </c>
      <c r="C15" s="22" t="s">
        <v>27</v>
      </c>
      <c r="D15" s="70">
        <v>67</v>
      </c>
      <c r="E15" s="70">
        <v>69</v>
      </c>
      <c r="F15" s="71">
        <v>8.880308880308881</v>
      </c>
      <c r="G15" s="70">
        <v>1606999</v>
      </c>
      <c r="H15" s="70">
        <v>1518966</v>
      </c>
      <c r="I15" s="71">
        <v>5.448830071614799</v>
      </c>
      <c r="J15" s="70">
        <v>498288</v>
      </c>
      <c r="K15" s="70">
        <v>473396</v>
      </c>
      <c r="L15" s="71">
        <v>5.6432750106542455</v>
      </c>
      <c r="M15" s="70">
        <v>676076</v>
      </c>
      <c r="N15" s="70">
        <v>650997</v>
      </c>
      <c r="O15" s="71">
        <v>5.8148780817209405</v>
      </c>
    </row>
    <row r="16" spans="1:15" s="17" customFormat="1" ht="17.25" customHeight="1">
      <c r="A16" s="117"/>
      <c r="B16" s="21">
        <v>19</v>
      </c>
      <c r="C16" s="22" t="s">
        <v>28</v>
      </c>
      <c r="D16" s="70">
        <v>5</v>
      </c>
      <c r="E16" s="70">
        <v>5</v>
      </c>
      <c r="F16" s="71">
        <v>0.6435006435006435</v>
      </c>
      <c r="G16" s="70">
        <v>106782</v>
      </c>
      <c r="H16" s="70">
        <v>106782</v>
      </c>
      <c r="I16" s="71">
        <v>0.3830480555240679</v>
      </c>
      <c r="J16" s="70">
        <v>43190</v>
      </c>
      <c r="K16" s="70">
        <v>43190</v>
      </c>
      <c r="L16" s="71">
        <v>0.514860809365007</v>
      </c>
      <c r="M16" s="70">
        <v>61656</v>
      </c>
      <c r="N16" s="70">
        <v>61656</v>
      </c>
      <c r="O16" s="71">
        <v>0.5507277652686361</v>
      </c>
    </row>
    <row r="17" spans="1:15" s="17" customFormat="1" ht="17.25" customHeight="1">
      <c r="A17" s="115"/>
      <c r="B17" s="21">
        <v>20</v>
      </c>
      <c r="C17" s="22" t="s">
        <v>29</v>
      </c>
      <c r="D17" s="70">
        <v>1</v>
      </c>
      <c r="E17" s="70">
        <v>1</v>
      </c>
      <c r="F17" s="71">
        <v>0.1287001287001287</v>
      </c>
      <c r="G17" s="70" t="s">
        <v>81</v>
      </c>
      <c r="H17" s="70" t="s">
        <v>81</v>
      </c>
      <c r="I17" s="71" t="s">
        <v>81</v>
      </c>
      <c r="J17" s="70" t="s">
        <v>81</v>
      </c>
      <c r="K17" s="70" t="s">
        <v>81</v>
      </c>
      <c r="L17" s="71" t="s">
        <v>81</v>
      </c>
      <c r="M17" s="70" t="s">
        <v>81</v>
      </c>
      <c r="N17" s="70" t="s">
        <v>81</v>
      </c>
      <c r="O17" s="71" t="s">
        <v>81</v>
      </c>
    </row>
    <row r="18" spans="1:15" s="17" customFormat="1" ht="17.25" customHeight="1">
      <c r="A18" s="115"/>
      <c r="B18" s="21">
        <v>21</v>
      </c>
      <c r="C18" s="22" t="s">
        <v>30</v>
      </c>
      <c r="D18" s="70">
        <v>22</v>
      </c>
      <c r="E18" s="70">
        <v>22</v>
      </c>
      <c r="F18" s="71">
        <v>2.8314028314028317</v>
      </c>
      <c r="G18" s="70">
        <v>880273</v>
      </c>
      <c r="H18" s="70">
        <v>883478</v>
      </c>
      <c r="I18" s="71">
        <v>3.169209510950277</v>
      </c>
      <c r="J18" s="70">
        <v>272848</v>
      </c>
      <c r="K18" s="70">
        <v>272651</v>
      </c>
      <c r="L18" s="71">
        <v>3.2502272408932282</v>
      </c>
      <c r="M18" s="70">
        <v>297204</v>
      </c>
      <c r="N18" s="70">
        <v>297124</v>
      </c>
      <c r="O18" s="71">
        <v>2.6539904717736835</v>
      </c>
    </row>
    <row r="19" spans="1:15" s="17" customFormat="1" ht="17.25" customHeight="1">
      <c r="A19" s="41"/>
      <c r="B19" s="21">
        <v>22</v>
      </c>
      <c r="C19" s="22" t="s">
        <v>31</v>
      </c>
      <c r="D19" s="70">
        <v>27</v>
      </c>
      <c r="E19" s="70">
        <v>25</v>
      </c>
      <c r="F19" s="71">
        <v>3.2175032175032174</v>
      </c>
      <c r="G19" s="70">
        <v>2145061</v>
      </c>
      <c r="H19" s="70">
        <v>2096900</v>
      </c>
      <c r="I19" s="71">
        <v>7.521993103972749</v>
      </c>
      <c r="J19" s="70">
        <v>608791</v>
      </c>
      <c r="K19" s="70">
        <v>600127</v>
      </c>
      <c r="L19" s="71">
        <v>7.154014191752571</v>
      </c>
      <c r="M19" s="70">
        <v>683152</v>
      </c>
      <c r="N19" s="70">
        <v>659898</v>
      </c>
      <c r="O19" s="71">
        <v>5.894384177456248</v>
      </c>
    </row>
    <row r="20" spans="1:15" s="17" customFormat="1" ht="17.25" customHeight="1">
      <c r="A20" s="39"/>
      <c r="B20" s="21">
        <v>23</v>
      </c>
      <c r="C20" s="22" t="s">
        <v>32</v>
      </c>
      <c r="D20" s="70">
        <v>25</v>
      </c>
      <c r="E20" s="70">
        <v>27</v>
      </c>
      <c r="F20" s="71">
        <v>3.474903474903475</v>
      </c>
      <c r="G20" s="70">
        <v>2293298</v>
      </c>
      <c r="H20" s="70">
        <v>2477691</v>
      </c>
      <c r="I20" s="71">
        <v>8.887965384985142</v>
      </c>
      <c r="J20" s="70">
        <v>797239</v>
      </c>
      <c r="K20" s="70">
        <v>872206</v>
      </c>
      <c r="L20" s="71">
        <v>10.397422715744739</v>
      </c>
      <c r="M20" s="70">
        <v>929729</v>
      </c>
      <c r="N20" s="70">
        <v>1041561</v>
      </c>
      <c r="O20" s="71">
        <v>9.303499447271408</v>
      </c>
    </row>
    <row r="21" spans="1:15" s="17" customFormat="1" ht="17.25" customHeight="1">
      <c r="A21" s="39"/>
      <c r="B21" s="21">
        <v>24</v>
      </c>
      <c r="C21" s="22" t="s">
        <v>33</v>
      </c>
      <c r="D21" s="70">
        <v>120</v>
      </c>
      <c r="E21" s="70">
        <v>118</v>
      </c>
      <c r="F21" s="71">
        <v>15.186615186615187</v>
      </c>
      <c r="G21" s="70">
        <v>3976909</v>
      </c>
      <c r="H21" s="70">
        <v>3767033</v>
      </c>
      <c r="I21" s="71">
        <v>13.513088963917106</v>
      </c>
      <c r="J21" s="70">
        <v>1439281</v>
      </c>
      <c r="K21" s="70">
        <v>1355288</v>
      </c>
      <c r="L21" s="71">
        <v>16.156162922034767</v>
      </c>
      <c r="M21" s="70">
        <v>1854057</v>
      </c>
      <c r="N21" s="70">
        <v>1743636</v>
      </c>
      <c r="O21" s="71">
        <v>15.57461978918424</v>
      </c>
    </row>
    <row r="22" spans="1:15" s="17" customFormat="1" ht="17.25" customHeight="1">
      <c r="A22" s="39"/>
      <c r="B22" s="21">
        <v>25</v>
      </c>
      <c r="C22" s="22" t="s">
        <v>91</v>
      </c>
      <c r="D22" s="70">
        <v>23</v>
      </c>
      <c r="E22" s="70">
        <v>23</v>
      </c>
      <c r="F22" s="71">
        <v>2.9601029601029603</v>
      </c>
      <c r="G22" s="70">
        <v>826570</v>
      </c>
      <c r="H22" s="70">
        <v>834595</v>
      </c>
      <c r="I22" s="71">
        <v>2.993856566650835</v>
      </c>
      <c r="J22" s="70">
        <v>363690</v>
      </c>
      <c r="K22" s="70">
        <v>346796</v>
      </c>
      <c r="L22" s="71">
        <v>4.134097458776266</v>
      </c>
      <c r="M22" s="70">
        <v>423493</v>
      </c>
      <c r="N22" s="70">
        <v>411324</v>
      </c>
      <c r="O22" s="71">
        <v>3.674055198542826</v>
      </c>
    </row>
    <row r="23" spans="1:15" s="17" customFormat="1" ht="17.25" customHeight="1">
      <c r="A23" s="39"/>
      <c r="B23" s="21">
        <v>26</v>
      </c>
      <c r="C23" s="22" t="s">
        <v>92</v>
      </c>
      <c r="D23" s="70">
        <v>85</v>
      </c>
      <c r="E23" s="70">
        <v>88</v>
      </c>
      <c r="F23" s="71">
        <v>11.325611325611327</v>
      </c>
      <c r="G23" s="70">
        <v>1566449</v>
      </c>
      <c r="H23" s="70">
        <v>1576912</v>
      </c>
      <c r="I23" s="71">
        <v>5.656693781092029</v>
      </c>
      <c r="J23" s="70">
        <v>537719</v>
      </c>
      <c r="K23" s="70">
        <v>561353</v>
      </c>
      <c r="L23" s="71">
        <v>6.691795784197146</v>
      </c>
      <c r="M23" s="70">
        <v>641495</v>
      </c>
      <c r="N23" s="70">
        <v>669129</v>
      </c>
      <c r="O23" s="71">
        <v>5.976837920825828</v>
      </c>
    </row>
    <row r="24" spans="1:15" s="17" customFormat="1" ht="17.25" customHeight="1">
      <c r="A24" s="39"/>
      <c r="B24" s="21">
        <v>27</v>
      </c>
      <c r="C24" s="22" t="s">
        <v>93</v>
      </c>
      <c r="D24" s="70">
        <v>6</v>
      </c>
      <c r="E24" s="70">
        <v>6</v>
      </c>
      <c r="F24" s="71">
        <v>0.7722007722007722</v>
      </c>
      <c r="G24" s="70">
        <v>162299</v>
      </c>
      <c r="H24" s="70">
        <v>162299</v>
      </c>
      <c r="I24" s="71">
        <v>0.5821984638188149</v>
      </c>
      <c r="J24" s="70">
        <v>39598</v>
      </c>
      <c r="K24" s="70">
        <v>39598</v>
      </c>
      <c r="L24" s="71">
        <v>0.4720411745597487</v>
      </c>
      <c r="M24" s="70">
        <v>91051</v>
      </c>
      <c r="N24" s="70">
        <v>91051</v>
      </c>
      <c r="O24" s="71">
        <v>0.8132917113577687</v>
      </c>
    </row>
    <row r="25" spans="1:15" s="17" customFormat="1" ht="17.25" customHeight="1">
      <c r="A25" s="39"/>
      <c r="B25" s="21">
        <v>28</v>
      </c>
      <c r="C25" s="22" t="s">
        <v>34</v>
      </c>
      <c r="D25" s="70">
        <v>57</v>
      </c>
      <c r="E25" s="70">
        <v>54</v>
      </c>
      <c r="F25" s="71">
        <v>6.94980694980695</v>
      </c>
      <c r="G25" s="70">
        <v>1371018</v>
      </c>
      <c r="H25" s="70">
        <v>1342552</v>
      </c>
      <c r="I25" s="71">
        <v>4.815998324061625</v>
      </c>
      <c r="J25" s="70">
        <v>383973</v>
      </c>
      <c r="K25" s="70">
        <v>375410</v>
      </c>
      <c r="L25" s="71">
        <v>4.475200195501674</v>
      </c>
      <c r="M25" s="70">
        <v>731487</v>
      </c>
      <c r="N25" s="70">
        <v>733347</v>
      </c>
      <c r="O25" s="71">
        <v>6.550450150455081</v>
      </c>
    </row>
    <row r="26" spans="1:15" s="17" customFormat="1" ht="17.25" customHeight="1">
      <c r="A26" s="39"/>
      <c r="B26" s="21">
        <v>29</v>
      </c>
      <c r="C26" s="22" t="s">
        <v>35</v>
      </c>
      <c r="D26" s="70">
        <v>22</v>
      </c>
      <c r="E26" s="70">
        <v>22</v>
      </c>
      <c r="F26" s="71">
        <v>2.8314028314028317</v>
      </c>
      <c r="G26" s="70">
        <v>448583</v>
      </c>
      <c r="H26" s="70">
        <v>450377</v>
      </c>
      <c r="I26" s="71">
        <v>1.6155909619857574</v>
      </c>
      <c r="J26" s="70">
        <v>110765</v>
      </c>
      <c r="K26" s="70">
        <v>110470</v>
      </c>
      <c r="L26" s="71">
        <v>1.3168945036015818</v>
      </c>
      <c r="M26" s="70">
        <v>131880</v>
      </c>
      <c r="N26" s="70">
        <v>131022</v>
      </c>
      <c r="O26" s="71">
        <v>1.1703232979925269</v>
      </c>
    </row>
    <row r="27" spans="1:15" s="17" customFormat="1" ht="17.25" customHeight="1">
      <c r="A27" s="39"/>
      <c r="B27" s="21">
        <v>30</v>
      </c>
      <c r="C27" s="22" t="s">
        <v>36</v>
      </c>
      <c r="D27" s="70">
        <v>4</v>
      </c>
      <c r="E27" s="70">
        <v>5</v>
      </c>
      <c r="F27" s="71">
        <v>0.6435006435006435</v>
      </c>
      <c r="G27" s="70" t="s">
        <v>81</v>
      </c>
      <c r="H27" s="70" t="s">
        <v>81</v>
      </c>
      <c r="I27" s="71" t="s">
        <v>81</v>
      </c>
      <c r="J27" s="70" t="s">
        <v>81</v>
      </c>
      <c r="K27" s="70" t="s">
        <v>81</v>
      </c>
      <c r="L27" s="71" t="s">
        <v>81</v>
      </c>
      <c r="M27" s="70" t="s">
        <v>81</v>
      </c>
      <c r="N27" s="70" t="s">
        <v>81</v>
      </c>
      <c r="O27" s="71" t="s">
        <v>81</v>
      </c>
    </row>
    <row r="28" spans="1:15" s="17" customFormat="1" ht="17.25" customHeight="1">
      <c r="A28" s="39"/>
      <c r="B28" s="21">
        <v>31</v>
      </c>
      <c r="C28" s="22" t="s">
        <v>37</v>
      </c>
      <c r="D28" s="70">
        <v>32</v>
      </c>
      <c r="E28" s="70">
        <v>30</v>
      </c>
      <c r="F28" s="71">
        <v>3.861003861003861</v>
      </c>
      <c r="G28" s="70">
        <v>1223010</v>
      </c>
      <c r="H28" s="70">
        <v>1188830</v>
      </c>
      <c r="I28" s="71">
        <v>4.264567247744729</v>
      </c>
      <c r="J28" s="70">
        <v>380313</v>
      </c>
      <c r="K28" s="70">
        <v>369539</v>
      </c>
      <c r="L28" s="71">
        <v>4.405212980595863</v>
      </c>
      <c r="M28" s="70">
        <v>427887</v>
      </c>
      <c r="N28" s="70">
        <v>415069</v>
      </c>
      <c r="O28" s="71">
        <v>3.7075065330590293</v>
      </c>
    </row>
    <row r="29" spans="1:15" s="17" customFormat="1" ht="17.25" customHeight="1">
      <c r="A29" s="39"/>
      <c r="B29" s="23">
        <v>32</v>
      </c>
      <c r="C29" s="24" t="s">
        <v>38</v>
      </c>
      <c r="D29" s="72">
        <v>11</v>
      </c>
      <c r="E29" s="72">
        <v>12</v>
      </c>
      <c r="F29" s="73">
        <v>1.5444015444015444</v>
      </c>
      <c r="G29" s="72">
        <v>1172927</v>
      </c>
      <c r="H29" s="72">
        <v>1178418</v>
      </c>
      <c r="I29" s="73">
        <v>4.2272173539975</v>
      </c>
      <c r="J29" s="72">
        <v>248149</v>
      </c>
      <c r="K29" s="72">
        <v>372125</v>
      </c>
      <c r="L29" s="73">
        <v>4.43604025665555</v>
      </c>
      <c r="M29" s="72">
        <v>599027</v>
      </c>
      <c r="N29" s="72">
        <v>702829</v>
      </c>
      <c r="O29" s="73">
        <v>6.277855270143867</v>
      </c>
    </row>
    <row r="30" spans="1:15" ht="15.75" customHeight="1">
      <c r="A30" s="42"/>
      <c r="B30" s="107"/>
      <c r="C30" s="86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ht="15" customHeight="1">
      <c r="B31" s="25"/>
    </row>
  </sheetData>
  <sheetProtection/>
  <mergeCells count="6">
    <mergeCell ref="A15:A16"/>
    <mergeCell ref="M3:O3"/>
    <mergeCell ref="B3:C4"/>
    <mergeCell ref="D3:F3"/>
    <mergeCell ref="G3:I3"/>
    <mergeCell ref="J3:L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4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9" customWidth="1"/>
    <col min="2" max="2" width="5.00390625" style="27" customWidth="1"/>
    <col min="3" max="3" width="11.75390625" style="27" customWidth="1"/>
    <col min="4" max="6" width="6.75390625" style="27" customWidth="1"/>
    <col min="7" max="8" width="10.75390625" style="27" customWidth="1"/>
    <col min="9" max="9" width="6.75390625" style="27" customWidth="1"/>
    <col min="10" max="11" width="9.75390625" style="27" customWidth="1"/>
    <col min="12" max="12" width="6.75390625" style="27" customWidth="1"/>
    <col min="13" max="14" width="9.75390625" style="27" customWidth="1"/>
    <col min="15" max="15" width="6.75390625" style="27" customWidth="1"/>
    <col min="16" max="17" width="9.75390625" style="27" customWidth="1"/>
    <col min="18" max="18" width="6.75390625" style="27" customWidth="1"/>
    <col min="19" max="20" width="9.75390625" style="27" customWidth="1"/>
    <col min="21" max="21" width="6.75390625" style="27" customWidth="1"/>
    <col min="22" max="23" width="9.75390625" style="27" customWidth="1"/>
    <col min="24" max="24" width="6.75390625" style="27" customWidth="1"/>
    <col min="25" max="16384" width="9.125" style="27" customWidth="1"/>
  </cols>
  <sheetData>
    <row r="1" spans="1:3" s="92" customFormat="1" ht="22.5" customHeight="1">
      <c r="A1" s="91"/>
      <c r="C1" s="92" t="s">
        <v>73</v>
      </c>
    </row>
    <row r="2" spans="1:24" s="28" customFormat="1" ht="13.5" customHeight="1">
      <c r="A2" s="39"/>
      <c r="F2" s="29"/>
      <c r="G2" s="29"/>
      <c r="H2" s="29"/>
      <c r="V2" s="30"/>
      <c r="X2" s="96" t="s">
        <v>94</v>
      </c>
    </row>
    <row r="3" spans="1:24" s="28" customFormat="1" ht="19.5" customHeight="1">
      <c r="A3" s="40"/>
      <c r="B3" s="121" t="s">
        <v>75</v>
      </c>
      <c r="C3" s="122"/>
      <c r="D3" s="129" t="s">
        <v>39</v>
      </c>
      <c r="E3" s="127"/>
      <c r="F3" s="128"/>
      <c r="G3" s="126" t="s">
        <v>40</v>
      </c>
      <c r="H3" s="127"/>
      <c r="I3" s="128"/>
      <c r="J3" s="126" t="s">
        <v>97</v>
      </c>
      <c r="K3" s="127"/>
      <c r="L3" s="128"/>
      <c r="M3" s="126" t="s">
        <v>41</v>
      </c>
      <c r="N3" s="127"/>
      <c r="O3" s="128"/>
      <c r="P3" s="126" t="s">
        <v>42</v>
      </c>
      <c r="Q3" s="127"/>
      <c r="R3" s="128"/>
      <c r="S3" s="126" t="s">
        <v>98</v>
      </c>
      <c r="T3" s="127"/>
      <c r="U3" s="128"/>
      <c r="V3" s="126" t="s">
        <v>43</v>
      </c>
      <c r="W3" s="127"/>
      <c r="X3" s="128"/>
    </row>
    <row r="4" spans="1:24" s="28" customFormat="1" ht="27" customHeight="1">
      <c r="A4" s="39"/>
      <c r="B4" s="123"/>
      <c r="C4" s="124"/>
      <c r="D4" s="31" t="s">
        <v>101</v>
      </c>
      <c r="E4" s="32" t="s">
        <v>102</v>
      </c>
      <c r="F4" s="89" t="s">
        <v>86</v>
      </c>
      <c r="G4" s="32" t="s">
        <v>101</v>
      </c>
      <c r="H4" s="32" t="s">
        <v>102</v>
      </c>
      <c r="I4" s="89" t="s">
        <v>86</v>
      </c>
      <c r="J4" s="32" t="s">
        <v>101</v>
      </c>
      <c r="K4" s="32" t="s">
        <v>102</v>
      </c>
      <c r="L4" s="89" t="s">
        <v>86</v>
      </c>
      <c r="M4" s="32" t="s">
        <v>101</v>
      </c>
      <c r="N4" s="32" t="s">
        <v>102</v>
      </c>
      <c r="O4" s="89" t="s">
        <v>86</v>
      </c>
      <c r="P4" s="32" t="s">
        <v>101</v>
      </c>
      <c r="Q4" s="32" t="s">
        <v>102</v>
      </c>
      <c r="R4" s="89" t="s">
        <v>86</v>
      </c>
      <c r="S4" s="32" t="s">
        <v>101</v>
      </c>
      <c r="T4" s="32" t="s">
        <v>102</v>
      </c>
      <c r="U4" s="89" t="s">
        <v>86</v>
      </c>
      <c r="V4" s="32" t="s">
        <v>101</v>
      </c>
      <c r="W4" s="32" t="s">
        <v>102</v>
      </c>
      <c r="X4" s="89" t="s">
        <v>86</v>
      </c>
    </row>
    <row r="5" spans="1:24" s="33" customFormat="1" ht="24" customHeight="1">
      <c r="A5" s="39"/>
      <c r="B5" s="45" t="s">
        <v>104</v>
      </c>
      <c r="C5" s="46"/>
      <c r="D5" s="74">
        <v>776</v>
      </c>
      <c r="E5" s="65">
        <v>777</v>
      </c>
      <c r="F5" s="66">
        <v>100</v>
      </c>
      <c r="G5" s="74">
        <v>1540377</v>
      </c>
      <c r="H5" s="65">
        <v>1510409</v>
      </c>
      <c r="I5" s="66">
        <v>100</v>
      </c>
      <c r="J5" s="74">
        <v>272251</v>
      </c>
      <c r="K5" s="65">
        <v>276561</v>
      </c>
      <c r="L5" s="66">
        <v>100</v>
      </c>
      <c r="M5" s="74">
        <v>24033</v>
      </c>
      <c r="N5" s="65">
        <v>23083</v>
      </c>
      <c r="O5" s="66">
        <v>100</v>
      </c>
      <c r="P5" s="74">
        <v>312112</v>
      </c>
      <c r="Q5" s="65">
        <v>305139</v>
      </c>
      <c r="R5" s="66">
        <v>100</v>
      </c>
      <c r="S5" s="74">
        <v>150957</v>
      </c>
      <c r="T5" s="65">
        <v>148388</v>
      </c>
      <c r="U5" s="66">
        <v>100</v>
      </c>
      <c r="V5" s="74">
        <v>781024</v>
      </c>
      <c r="W5" s="65">
        <v>757238</v>
      </c>
      <c r="X5" s="66">
        <v>100</v>
      </c>
    </row>
    <row r="6" spans="1:24" s="33" customFormat="1" ht="24.75" customHeight="1">
      <c r="A6" s="39"/>
      <c r="B6" s="103" t="s">
        <v>18</v>
      </c>
      <c r="C6" s="47" t="s">
        <v>19</v>
      </c>
      <c r="D6" s="75">
        <v>75</v>
      </c>
      <c r="E6" s="67">
        <v>73</v>
      </c>
      <c r="F6" s="68">
        <v>9.1</v>
      </c>
      <c r="G6" s="75">
        <v>20393</v>
      </c>
      <c r="H6" s="67">
        <v>20699</v>
      </c>
      <c r="I6" s="68">
        <v>1.3704235078048397</v>
      </c>
      <c r="J6" s="75">
        <v>698</v>
      </c>
      <c r="K6" s="67">
        <v>711</v>
      </c>
      <c r="L6" s="68">
        <v>0.2570861401282177</v>
      </c>
      <c r="M6" s="75">
        <v>5883</v>
      </c>
      <c r="N6" s="67">
        <v>5873</v>
      </c>
      <c r="O6" s="68">
        <v>25.4429666854395</v>
      </c>
      <c r="P6" s="75">
        <v>13688</v>
      </c>
      <c r="Q6" s="67">
        <v>13975</v>
      </c>
      <c r="R6" s="68">
        <v>4.579879989119712</v>
      </c>
      <c r="S6" s="75">
        <v>94</v>
      </c>
      <c r="T6" s="67">
        <v>110</v>
      </c>
      <c r="U6" s="68">
        <v>0.07412998355662183</v>
      </c>
      <c r="V6" s="75">
        <v>30</v>
      </c>
      <c r="W6" s="67">
        <v>30</v>
      </c>
      <c r="X6" s="68">
        <v>0.003961766313893386</v>
      </c>
    </row>
    <row r="7" spans="1:24" s="33" customFormat="1" ht="24.75" customHeight="1">
      <c r="A7" s="39"/>
      <c r="B7" s="104">
        <v>10</v>
      </c>
      <c r="C7" s="48" t="s">
        <v>20</v>
      </c>
      <c r="D7" s="76">
        <v>12</v>
      </c>
      <c r="E7" s="70">
        <v>11</v>
      </c>
      <c r="F7" s="71">
        <v>1</v>
      </c>
      <c r="G7" s="76">
        <v>11823</v>
      </c>
      <c r="H7" s="70">
        <v>12261</v>
      </c>
      <c r="I7" s="71">
        <v>0.8117668790373999</v>
      </c>
      <c r="J7" s="76">
        <v>1892</v>
      </c>
      <c r="K7" s="70">
        <v>1681</v>
      </c>
      <c r="L7" s="71">
        <v>0.6078225057039858</v>
      </c>
      <c r="M7" s="76">
        <v>358</v>
      </c>
      <c r="N7" s="70">
        <v>322</v>
      </c>
      <c r="O7" s="71">
        <v>1.3949659922886972</v>
      </c>
      <c r="P7" s="76">
        <v>9566</v>
      </c>
      <c r="Q7" s="70">
        <v>10251</v>
      </c>
      <c r="R7" s="71">
        <v>3.3594525773499946</v>
      </c>
      <c r="S7" s="76">
        <v>5</v>
      </c>
      <c r="T7" s="70">
        <v>5</v>
      </c>
      <c r="U7" s="71">
        <v>0.0033695447071191743</v>
      </c>
      <c r="V7" s="76">
        <v>2</v>
      </c>
      <c r="W7" s="70">
        <v>2</v>
      </c>
      <c r="X7" s="71">
        <v>0.00026411775425955907</v>
      </c>
    </row>
    <row r="8" spans="1:24" s="33" customFormat="1" ht="24.75" customHeight="1">
      <c r="A8" s="39"/>
      <c r="B8" s="104">
        <v>11</v>
      </c>
      <c r="C8" s="48" t="s">
        <v>21</v>
      </c>
      <c r="D8" s="76">
        <v>44</v>
      </c>
      <c r="E8" s="70">
        <v>44</v>
      </c>
      <c r="F8" s="71">
        <v>5.8</v>
      </c>
      <c r="G8" s="76">
        <v>47724</v>
      </c>
      <c r="H8" s="70">
        <v>46167</v>
      </c>
      <c r="I8" s="71">
        <v>3.0565893079291766</v>
      </c>
      <c r="J8" s="76">
        <v>2866</v>
      </c>
      <c r="K8" s="70">
        <v>2766</v>
      </c>
      <c r="L8" s="71">
        <v>1.0001410177139944</v>
      </c>
      <c r="M8" s="76">
        <v>3251</v>
      </c>
      <c r="N8" s="70">
        <v>2953</v>
      </c>
      <c r="O8" s="71">
        <v>12.792964519343238</v>
      </c>
      <c r="P8" s="76">
        <v>29241</v>
      </c>
      <c r="Q8" s="70">
        <v>27661</v>
      </c>
      <c r="R8" s="71">
        <v>9.065049043222926</v>
      </c>
      <c r="S8" s="76">
        <v>1557</v>
      </c>
      <c r="T8" s="70">
        <v>1787</v>
      </c>
      <c r="U8" s="71">
        <v>1.2042752783243929</v>
      </c>
      <c r="V8" s="76">
        <v>10809</v>
      </c>
      <c r="W8" s="70">
        <v>11000</v>
      </c>
      <c r="X8" s="71">
        <v>1.452647648427575</v>
      </c>
    </row>
    <row r="9" spans="1:24" s="33" customFormat="1" ht="24.75" customHeight="1">
      <c r="A9" s="39"/>
      <c r="B9" s="104">
        <v>12</v>
      </c>
      <c r="C9" s="48" t="s">
        <v>22</v>
      </c>
      <c r="D9" s="76">
        <v>13</v>
      </c>
      <c r="E9" s="70">
        <v>13</v>
      </c>
      <c r="F9" s="71">
        <v>2.1</v>
      </c>
      <c r="G9" s="76">
        <v>229</v>
      </c>
      <c r="H9" s="70">
        <v>230</v>
      </c>
      <c r="I9" s="71">
        <v>0.015227663500416112</v>
      </c>
      <c r="J9" s="76">
        <v>77</v>
      </c>
      <c r="K9" s="70">
        <v>55</v>
      </c>
      <c r="L9" s="71">
        <v>0.019887113512028088</v>
      </c>
      <c r="M9" s="76">
        <v>66</v>
      </c>
      <c r="N9" s="70">
        <v>72</v>
      </c>
      <c r="O9" s="71">
        <v>0.31191786162977087</v>
      </c>
      <c r="P9" s="76">
        <v>86</v>
      </c>
      <c r="Q9" s="70">
        <v>103</v>
      </c>
      <c r="R9" s="71">
        <v>0.03375510832768017</v>
      </c>
      <c r="S9" s="76" t="s">
        <v>80</v>
      </c>
      <c r="T9" s="70" t="s">
        <v>80</v>
      </c>
      <c r="U9" s="71" t="s">
        <v>80</v>
      </c>
      <c r="V9" s="76" t="s">
        <v>80</v>
      </c>
      <c r="W9" s="70" t="s">
        <v>80</v>
      </c>
      <c r="X9" s="71" t="s">
        <v>80</v>
      </c>
    </row>
    <row r="10" spans="1:24" s="33" customFormat="1" ht="24.75" customHeight="1">
      <c r="A10" s="39"/>
      <c r="B10" s="104">
        <v>13</v>
      </c>
      <c r="C10" s="48" t="s">
        <v>23</v>
      </c>
      <c r="D10" s="76">
        <v>11</v>
      </c>
      <c r="E10" s="70">
        <v>13</v>
      </c>
      <c r="F10" s="71">
        <v>1.1</v>
      </c>
      <c r="G10" s="76">
        <v>1558</v>
      </c>
      <c r="H10" s="70">
        <v>1607</v>
      </c>
      <c r="I10" s="71">
        <v>0.10639502280508127</v>
      </c>
      <c r="J10" s="76">
        <v>984</v>
      </c>
      <c r="K10" s="70">
        <v>984</v>
      </c>
      <c r="L10" s="71">
        <v>0.35579853992428434</v>
      </c>
      <c r="M10" s="76">
        <v>54</v>
      </c>
      <c r="N10" s="70">
        <v>66</v>
      </c>
      <c r="O10" s="71">
        <v>0.28592470649395657</v>
      </c>
      <c r="P10" s="76">
        <v>520</v>
      </c>
      <c r="Q10" s="70">
        <v>557</v>
      </c>
      <c r="R10" s="71">
        <v>0.18253976056813453</v>
      </c>
      <c r="S10" s="76" t="s">
        <v>80</v>
      </c>
      <c r="T10" s="70" t="s">
        <v>80</v>
      </c>
      <c r="U10" s="71" t="s">
        <v>80</v>
      </c>
      <c r="V10" s="76" t="s">
        <v>80</v>
      </c>
      <c r="W10" s="70" t="s">
        <v>80</v>
      </c>
      <c r="X10" s="71" t="s">
        <v>80</v>
      </c>
    </row>
    <row r="11" spans="1:24" s="33" customFormat="1" ht="24.75" customHeight="1">
      <c r="A11" s="39"/>
      <c r="B11" s="104">
        <v>14</v>
      </c>
      <c r="C11" s="48" t="s">
        <v>24</v>
      </c>
      <c r="D11" s="76">
        <v>24</v>
      </c>
      <c r="E11" s="70">
        <v>26</v>
      </c>
      <c r="F11" s="71">
        <v>3</v>
      </c>
      <c r="G11" s="76">
        <v>317382</v>
      </c>
      <c r="H11" s="70">
        <v>322674</v>
      </c>
      <c r="I11" s="71">
        <v>21.363352575362036</v>
      </c>
      <c r="J11" s="76">
        <v>77060</v>
      </c>
      <c r="K11" s="70">
        <v>79458</v>
      </c>
      <c r="L11" s="71">
        <v>28.73073209888596</v>
      </c>
      <c r="M11" s="76">
        <v>346</v>
      </c>
      <c r="N11" s="70">
        <v>718</v>
      </c>
      <c r="O11" s="71">
        <v>3.110514231252437</v>
      </c>
      <c r="P11" s="76">
        <v>17411</v>
      </c>
      <c r="Q11" s="70">
        <v>17659</v>
      </c>
      <c r="R11" s="71">
        <v>5.787198620956351</v>
      </c>
      <c r="S11" s="76">
        <v>49847</v>
      </c>
      <c r="T11" s="70">
        <v>46517</v>
      </c>
      <c r="U11" s="71">
        <v>31.348222228212524</v>
      </c>
      <c r="V11" s="76">
        <v>172718</v>
      </c>
      <c r="W11" s="70">
        <v>178322</v>
      </c>
      <c r="X11" s="71">
        <v>23.549003087536548</v>
      </c>
    </row>
    <row r="12" spans="1:24" s="33" customFormat="1" ht="24.75" customHeight="1">
      <c r="A12" s="39"/>
      <c r="B12" s="104">
        <v>15</v>
      </c>
      <c r="C12" s="48" t="s">
        <v>90</v>
      </c>
      <c r="D12" s="76">
        <v>20</v>
      </c>
      <c r="E12" s="70">
        <v>19</v>
      </c>
      <c r="F12" s="71">
        <v>2.5</v>
      </c>
      <c r="G12" s="76">
        <v>1583</v>
      </c>
      <c r="H12" s="70">
        <v>1749</v>
      </c>
      <c r="I12" s="71">
        <v>0.11579644983577297</v>
      </c>
      <c r="J12" s="76" t="s">
        <v>80</v>
      </c>
      <c r="K12" s="70">
        <v>203</v>
      </c>
      <c r="L12" s="71">
        <v>0.07340152805348549</v>
      </c>
      <c r="M12" s="76">
        <v>396</v>
      </c>
      <c r="N12" s="70">
        <v>108</v>
      </c>
      <c r="O12" s="71">
        <v>0.46787679244465624</v>
      </c>
      <c r="P12" s="76">
        <v>1187</v>
      </c>
      <c r="Q12" s="70">
        <v>1438</v>
      </c>
      <c r="R12" s="71">
        <v>0.47126063859421446</v>
      </c>
      <c r="S12" s="76" t="s">
        <v>80</v>
      </c>
      <c r="T12" s="70" t="s">
        <v>80</v>
      </c>
      <c r="U12" s="71" t="s">
        <v>80</v>
      </c>
      <c r="V12" s="76" t="s">
        <v>80</v>
      </c>
      <c r="W12" s="70" t="s">
        <v>80</v>
      </c>
      <c r="X12" s="71" t="s">
        <v>80</v>
      </c>
    </row>
    <row r="13" spans="1:24" s="33" customFormat="1" ht="24.75" customHeight="1">
      <c r="A13" s="39"/>
      <c r="B13" s="104">
        <v>16</v>
      </c>
      <c r="C13" s="48" t="s">
        <v>25</v>
      </c>
      <c r="D13" s="76">
        <v>70</v>
      </c>
      <c r="E13" s="70">
        <v>71</v>
      </c>
      <c r="F13" s="71">
        <v>9.2</v>
      </c>
      <c r="G13" s="76">
        <v>396228</v>
      </c>
      <c r="H13" s="70">
        <v>398820</v>
      </c>
      <c r="I13" s="71">
        <v>26.40476850972154</v>
      </c>
      <c r="J13" s="76">
        <v>91487</v>
      </c>
      <c r="K13" s="70">
        <v>91711</v>
      </c>
      <c r="L13" s="71">
        <v>33.161219405483784</v>
      </c>
      <c r="M13" s="76">
        <v>5344</v>
      </c>
      <c r="N13" s="70">
        <v>6084</v>
      </c>
      <c r="O13" s="71">
        <v>26.357059307715637</v>
      </c>
      <c r="P13" s="76">
        <v>80704</v>
      </c>
      <c r="Q13" s="70">
        <v>80814</v>
      </c>
      <c r="R13" s="71">
        <v>26.48432353779753</v>
      </c>
      <c r="S13" s="76">
        <v>77569</v>
      </c>
      <c r="T13" s="70">
        <v>77291</v>
      </c>
      <c r="U13" s="71">
        <v>52.087095991589614</v>
      </c>
      <c r="V13" s="76">
        <v>141124</v>
      </c>
      <c r="W13" s="70">
        <v>142920</v>
      </c>
      <c r="X13" s="71">
        <v>18.873854719388092</v>
      </c>
    </row>
    <row r="14" spans="1:24" s="33" customFormat="1" ht="24.75" customHeight="1">
      <c r="A14" s="39"/>
      <c r="B14" s="104">
        <v>17</v>
      </c>
      <c r="C14" s="48" t="s">
        <v>26</v>
      </c>
      <c r="D14" s="76" t="s">
        <v>80</v>
      </c>
      <c r="E14" s="70" t="s">
        <v>80</v>
      </c>
      <c r="F14" s="71" t="s">
        <v>80</v>
      </c>
      <c r="G14" s="76" t="s">
        <v>80</v>
      </c>
      <c r="H14" s="70" t="s">
        <v>80</v>
      </c>
      <c r="I14" s="71" t="s">
        <v>80</v>
      </c>
      <c r="J14" s="76" t="s">
        <v>80</v>
      </c>
      <c r="K14" s="70" t="s">
        <v>80</v>
      </c>
      <c r="L14" s="71" t="s">
        <v>80</v>
      </c>
      <c r="M14" s="76" t="s">
        <v>80</v>
      </c>
      <c r="N14" s="70" t="s">
        <v>80</v>
      </c>
      <c r="O14" s="71" t="s">
        <v>80</v>
      </c>
      <c r="P14" s="76" t="s">
        <v>80</v>
      </c>
      <c r="Q14" s="70" t="s">
        <v>80</v>
      </c>
      <c r="R14" s="71" t="s">
        <v>80</v>
      </c>
      <c r="S14" s="76" t="s">
        <v>80</v>
      </c>
      <c r="T14" s="70" t="s">
        <v>80</v>
      </c>
      <c r="U14" s="71" t="s">
        <v>80</v>
      </c>
      <c r="V14" s="76" t="s">
        <v>80</v>
      </c>
      <c r="W14" s="70" t="s">
        <v>80</v>
      </c>
      <c r="X14" s="71" t="s">
        <v>80</v>
      </c>
    </row>
    <row r="15" spans="1:24" s="33" customFormat="1" ht="24.75" customHeight="1">
      <c r="A15" s="125">
        <f>'第１表中分類用地'!A15+1</f>
        <v>126</v>
      </c>
      <c r="B15" s="104">
        <v>18</v>
      </c>
      <c r="C15" s="48" t="s">
        <v>27</v>
      </c>
      <c r="D15" s="76">
        <v>67</v>
      </c>
      <c r="E15" s="70">
        <v>69</v>
      </c>
      <c r="F15" s="71">
        <v>8.7</v>
      </c>
      <c r="G15" s="76">
        <v>33261</v>
      </c>
      <c r="H15" s="70">
        <v>35573</v>
      </c>
      <c r="I15" s="71">
        <v>2.3551898856534885</v>
      </c>
      <c r="J15" s="76">
        <v>9588</v>
      </c>
      <c r="K15" s="70">
        <v>10389</v>
      </c>
      <c r="L15" s="71">
        <v>3.7564949504810876</v>
      </c>
      <c r="M15" s="76">
        <v>1422</v>
      </c>
      <c r="N15" s="70">
        <v>1193</v>
      </c>
      <c r="O15" s="71">
        <v>5.168305679504397</v>
      </c>
      <c r="P15" s="76">
        <v>13521</v>
      </c>
      <c r="Q15" s="70">
        <v>14420</v>
      </c>
      <c r="R15" s="71">
        <v>4.725715165875224</v>
      </c>
      <c r="S15" s="76">
        <v>5</v>
      </c>
      <c r="T15" s="70">
        <v>6</v>
      </c>
      <c r="U15" s="71">
        <v>0.004043453648543009</v>
      </c>
      <c r="V15" s="76">
        <v>8725</v>
      </c>
      <c r="W15" s="70">
        <v>9565</v>
      </c>
      <c r="X15" s="71">
        <v>1.2631431597463412</v>
      </c>
    </row>
    <row r="16" spans="1:24" s="33" customFormat="1" ht="24.75" customHeight="1">
      <c r="A16" s="125"/>
      <c r="B16" s="104">
        <v>19</v>
      </c>
      <c r="C16" s="48" t="s">
        <v>28</v>
      </c>
      <c r="D16" s="76">
        <v>5</v>
      </c>
      <c r="E16" s="70">
        <v>5</v>
      </c>
      <c r="F16" s="71">
        <v>0.8</v>
      </c>
      <c r="G16" s="76">
        <v>1127</v>
      </c>
      <c r="H16" s="70">
        <v>1246</v>
      </c>
      <c r="I16" s="71">
        <v>0.08249421183268903</v>
      </c>
      <c r="J16" s="76">
        <v>100</v>
      </c>
      <c r="K16" s="70">
        <v>100</v>
      </c>
      <c r="L16" s="71">
        <v>0.036158388203687435</v>
      </c>
      <c r="M16" s="76">
        <v>55</v>
      </c>
      <c r="N16" s="70">
        <v>57</v>
      </c>
      <c r="O16" s="71">
        <v>0.24693497379023524</v>
      </c>
      <c r="P16" s="76">
        <v>972</v>
      </c>
      <c r="Q16" s="70">
        <v>1089</v>
      </c>
      <c r="R16" s="71">
        <v>0.35688653367809425</v>
      </c>
      <c r="S16" s="76" t="s">
        <v>80</v>
      </c>
      <c r="T16" s="70" t="s">
        <v>80</v>
      </c>
      <c r="U16" s="71" t="s">
        <v>80</v>
      </c>
      <c r="V16" s="76" t="s">
        <v>80</v>
      </c>
      <c r="W16" s="70" t="s">
        <v>80</v>
      </c>
      <c r="X16" s="71" t="s">
        <v>80</v>
      </c>
    </row>
    <row r="17" spans="1:24" s="33" customFormat="1" ht="24.75" customHeight="1">
      <c r="A17" s="116"/>
      <c r="B17" s="104">
        <v>20</v>
      </c>
      <c r="C17" s="48" t="s">
        <v>29</v>
      </c>
      <c r="D17" s="76">
        <v>1</v>
      </c>
      <c r="E17" s="70">
        <v>1</v>
      </c>
      <c r="F17" s="71">
        <v>0.1</v>
      </c>
      <c r="G17" s="76" t="s">
        <v>81</v>
      </c>
      <c r="H17" s="70" t="s">
        <v>81</v>
      </c>
      <c r="I17" s="71" t="s">
        <v>81</v>
      </c>
      <c r="J17" s="76" t="s">
        <v>80</v>
      </c>
      <c r="K17" s="70" t="s">
        <v>80</v>
      </c>
      <c r="L17" s="71" t="s">
        <v>80</v>
      </c>
      <c r="M17" s="76" t="s">
        <v>80</v>
      </c>
      <c r="N17" s="70" t="s">
        <v>80</v>
      </c>
      <c r="O17" s="71" t="s">
        <v>80</v>
      </c>
      <c r="P17" s="76" t="s">
        <v>81</v>
      </c>
      <c r="Q17" s="70" t="s">
        <v>81</v>
      </c>
      <c r="R17" s="71" t="s">
        <v>81</v>
      </c>
      <c r="S17" s="76" t="s">
        <v>80</v>
      </c>
      <c r="T17" s="70" t="s">
        <v>80</v>
      </c>
      <c r="U17" s="71" t="s">
        <v>80</v>
      </c>
      <c r="V17" s="76" t="s">
        <v>80</v>
      </c>
      <c r="W17" s="70" t="s">
        <v>80</v>
      </c>
      <c r="X17" s="71" t="s">
        <v>80</v>
      </c>
    </row>
    <row r="18" spans="2:24" s="33" customFormat="1" ht="24.75" customHeight="1">
      <c r="B18" s="104">
        <v>21</v>
      </c>
      <c r="C18" s="48" t="s">
        <v>30</v>
      </c>
      <c r="D18" s="76">
        <v>22</v>
      </c>
      <c r="E18" s="70">
        <v>22</v>
      </c>
      <c r="F18" s="71">
        <v>2.7</v>
      </c>
      <c r="G18" s="76">
        <v>10877</v>
      </c>
      <c r="H18" s="70">
        <v>10613</v>
      </c>
      <c r="I18" s="71">
        <v>0.7026573596952879</v>
      </c>
      <c r="J18" s="76">
        <v>3231</v>
      </c>
      <c r="K18" s="70">
        <v>3255</v>
      </c>
      <c r="L18" s="71">
        <v>1.176955536030026</v>
      </c>
      <c r="M18" s="76">
        <v>174</v>
      </c>
      <c r="N18" s="70">
        <v>188</v>
      </c>
      <c r="O18" s="71">
        <v>0.8144521942555127</v>
      </c>
      <c r="P18" s="76">
        <v>5250</v>
      </c>
      <c r="Q18" s="70">
        <v>4932</v>
      </c>
      <c r="R18" s="71">
        <v>1.6163125657487243</v>
      </c>
      <c r="S18" s="76">
        <v>1110</v>
      </c>
      <c r="T18" s="70">
        <v>1126</v>
      </c>
      <c r="U18" s="71">
        <v>0.758821468043238</v>
      </c>
      <c r="V18" s="76">
        <v>1112</v>
      </c>
      <c r="W18" s="70">
        <v>1112</v>
      </c>
      <c r="X18" s="71">
        <v>0.14684947136831486</v>
      </c>
    </row>
    <row r="19" spans="1:24" s="33" customFormat="1" ht="24.75" customHeight="1">
      <c r="A19" s="41"/>
      <c r="B19" s="104">
        <v>22</v>
      </c>
      <c r="C19" s="48" t="s">
        <v>31</v>
      </c>
      <c r="D19" s="76">
        <v>27</v>
      </c>
      <c r="E19" s="70">
        <v>25</v>
      </c>
      <c r="F19" s="71">
        <v>3.4</v>
      </c>
      <c r="G19" s="76">
        <v>259567</v>
      </c>
      <c r="H19" s="70">
        <v>259085</v>
      </c>
      <c r="I19" s="71">
        <v>17.153300860892646</v>
      </c>
      <c r="J19" s="76">
        <v>36313</v>
      </c>
      <c r="K19" s="70">
        <v>35575</v>
      </c>
      <c r="L19" s="71">
        <v>12.863346603461803</v>
      </c>
      <c r="M19" s="76">
        <v>1009</v>
      </c>
      <c r="N19" s="70">
        <v>932</v>
      </c>
      <c r="O19" s="71">
        <v>4.037603431096478</v>
      </c>
      <c r="P19" s="76">
        <v>12252</v>
      </c>
      <c r="Q19" s="70">
        <v>12678</v>
      </c>
      <c r="R19" s="71">
        <v>4.1548277997896035</v>
      </c>
      <c r="S19" s="76" t="s">
        <v>80</v>
      </c>
      <c r="T19" s="70" t="s">
        <v>80</v>
      </c>
      <c r="U19" s="71" t="s">
        <v>80</v>
      </c>
      <c r="V19" s="76">
        <v>209993</v>
      </c>
      <c r="W19" s="70">
        <v>209900</v>
      </c>
      <c r="X19" s="71">
        <v>27.719158309540724</v>
      </c>
    </row>
    <row r="20" spans="1:24" s="33" customFormat="1" ht="24.75" customHeight="1">
      <c r="A20" s="39"/>
      <c r="B20" s="104">
        <v>23</v>
      </c>
      <c r="C20" s="48" t="s">
        <v>32</v>
      </c>
      <c r="D20" s="76">
        <v>25</v>
      </c>
      <c r="E20" s="70">
        <v>27</v>
      </c>
      <c r="F20" s="71">
        <v>3.4</v>
      </c>
      <c r="G20" s="76">
        <v>165016</v>
      </c>
      <c r="H20" s="70">
        <v>180645</v>
      </c>
      <c r="I20" s="71">
        <v>11.960005534924646</v>
      </c>
      <c r="J20" s="76">
        <v>35039</v>
      </c>
      <c r="K20" s="70">
        <v>36530</v>
      </c>
      <c r="L20" s="71">
        <v>13.208659210807019</v>
      </c>
      <c r="M20" s="76">
        <v>1068</v>
      </c>
      <c r="N20" s="70">
        <v>1179</v>
      </c>
      <c r="O20" s="71">
        <v>5.107654984187497</v>
      </c>
      <c r="P20" s="76">
        <v>24510</v>
      </c>
      <c r="Q20" s="70">
        <v>28895</v>
      </c>
      <c r="R20" s="71">
        <v>9.469454904158432</v>
      </c>
      <c r="S20" s="76">
        <v>5203</v>
      </c>
      <c r="T20" s="70">
        <v>5338</v>
      </c>
      <c r="U20" s="71">
        <v>3.59732592932043</v>
      </c>
      <c r="V20" s="76">
        <v>99196</v>
      </c>
      <c r="W20" s="70">
        <v>108703</v>
      </c>
      <c r="X20" s="71">
        <v>14.355196120638425</v>
      </c>
    </row>
    <row r="21" spans="1:24" s="33" customFormat="1" ht="24.75" customHeight="1">
      <c r="A21" s="39"/>
      <c r="B21" s="104">
        <v>24</v>
      </c>
      <c r="C21" s="48" t="s">
        <v>33</v>
      </c>
      <c r="D21" s="76">
        <v>120</v>
      </c>
      <c r="E21" s="70">
        <v>118</v>
      </c>
      <c r="F21" s="71">
        <v>15.2</v>
      </c>
      <c r="G21" s="76">
        <v>71220</v>
      </c>
      <c r="H21" s="70">
        <v>58136</v>
      </c>
      <c r="I21" s="71">
        <v>3.849023675044309</v>
      </c>
      <c r="J21" s="76">
        <v>6321</v>
      </c>
      <c r="K21" s="70">
        <v>6241</v>
      </c>
      <c r="L21" s="71">
        <v>2.256645007792133</v>
      </c>
      <c r="M21" s="76">
        <v>1374</v>
      </c>
      <c r="N21" s="70">
        <v>1536</v>
      </c>
      <c r="O21" s="71">
        <v>6.654247714768443</v>
      </c>
      <c r="P21" s="76">
        <v>26268</v>
      </c>
      <c r="Q21" s="70">
        <v>22206</v>
      </c>
      <c r="R21" s="71">
        <v>7.277339179849183</v>
      </c>
      <c r="S21" s="76">
        <v>6761</v>
      </c>
      <c r="T21" s="70">
        <v>6649</v>
      </c>
      <c r="U21" s="71">
        <v>4.480820551527078</v>
      </c>
      <c r="V21" s="76">
        <v>30496</v>
      </c>
      <c r="W21" s="70">
        <v>21504</v>
      </c>
      <c r="X21" s="71">
        <v>2.8397940937987793</v>
      </c>
    </row>
    <row r="22" spans="1:24" s="33" customFormat="1" ht="24.75" customHeight="1">
      <c r="A22" s="39"/>
      <c r="B22" s="104">
        <v>25</v>
      </c>
      <c r="C22" s="48" t="s">
        <v>91</v>
      </c>
      <c r="D22" s="76">
        <v>23</v>
      </c>
      <c r="E22" s="70">
        <v>23</v>
      </c>
      <c r="F22" s="71">
        <v>3.7</v>
      </c>
      <c r="G22" s="76">
        <v>11473</v>
      </c>
      <c r="H22" s="70">
        <v>12109</v>
      </c>
      <c r="I22" s="71">
        <v>0.801703379680603</v>
      </c>
      <c r="J22" s="76">
        <v>4150</v>
      </c>
      <c r="K22" s="70">
        <v>4150</v>
      </c>
      <c r="L22" s="71">
        <v>1.5005731104530284</v>
      </c>
      <c r="M22" s="76">
        <v>241</v>
      </c>
      <c r="N22" s="70">
        <v>217</v>
      </c>
      <c r="O22" s="71">
        <v>0.9400857774119482</v>
      </c>
      <c r="P22" s="76">
        <v>6812</v>
      </c>
      <c r="Q22" s="70">
        <v>7725</v>
      </c>
      <c r="R22" s="71">
        <v>2.531633124576013</v>
      </c>
      <c r="S22" s="76">
        <v>270</v>
      </c>
      <c r="T22" s="70">
        <v>17</v>
      </c>
      <c r="U22" s="71">
        <v>0.01145645200420519</v>
      </c>
      <c r="V22" s="76" t="s">
        <v>80</v>
      </c>
      <c r="W22" s="70" t="s">
        <v>80</v>
      </c>
      <c r="X22" s="71" t="s">
        <v>80</v>
      </c>
    </row>
    <row r="23" spans="1:24" s="33" customFormat="1" ht="24.75" customHeight="1">
      <c r="A23" s="39"/>
      <c r="B23" s="104">
        <v>26</v>
      </c>
      <c r="C23" s="48" t="s">
        <v>92</v>
      </c>
      <c r="D23" s="76">
        <v>85</v>
      </c>
      <c r="E23" s="70">
        <v>88</v>
      </c>
      <c r="F23" s="71">
        <v>10.2</v>
      </c>
      <c r="G23" s="76">
        <v>11104</v>
      </c>
      <c r="H23" s="70">
        <v>7930</v>
      </c>
      <c r="I23" s="71">
        <v>0.5250233546013033</v>
      </c>
      <c r="J23" s="76">
        <v>682</v>
      </c>
      <c r="K23" s="70">
        <v>717</v>
      </c>
      <c r="L23" s="71">
        <v>0.2592556434204389</v>
      </c>
      <c r="M23" s="76">
        <v>1618</v>
      </c>
      <c r="N23" s="70">
        <v>348</v>
      </c>
      <c r="O23" s="71">
        <v>1.5076029978772256</v>
      </c>
      <c r="P23" s="76">
        <v>8744</v>
      </c>
      <c r="Q23" s="70">
        <v>6536</v>
      </c>
      <c r="R23" s="71">
        <v>2.14197464106522</v>
      </c>
      <c r="S23" s="76">
        <v>2</v>
      </c>
      <c r="T23" s="70">
        <v>271</v>
      </c>
      <c r="U23" s="71">
        <v>0.18262932312585922</v>
      </c>
      <c r="V23" s="76">
        <v>58</v>
      </c>
      <c r="W23" s="70">
        <v>58</v>
      </c>
      <c r="X23" s="71">
        <v>0.007659414873527214</v>
      </c>
    </row>
    <row r="24" spans="1:24" s="33" customFormat="1" ht="24.75" customHeight="1">
      <c r="A24" s="39"/>
      <c r="B24" s="104">
        <v>27</v>
      </c>
      <c r="C24" s="48" t="s">
        <v>93</v>
      </c>
      <c r="D24" s="76">
        <v>6</v>
      </c>
      <c r="E24" s="70">
        <v>6</v>
      </c>
      <c r="F24" s="71">
        <v>0.5</v>
      </c>
      <c r="G24" s="76">
        <v>2030</v>
      </c>
      <c r="H24" s="70">
        <v>2255</v>
      </c>
      <c r="I24" s="71">
        <v>0.1492973095366884</v>
      </c>
      <c r="J24" s="76">
        <v>30</v>
      </c>
      <c r="K24" s="70">
        <v>30</v>
      </c>
      <c r="L24" s="71">
        <v>0.01084751646110623</v>
      </c>
      <c r="M24" s="76">
        <v>106</v>
      </c>
      <c r="N24" s="70">
        <v>102</v>
      </c>
      <c r="O24" s="71">
        <v>0.441883637308842</v>
      </c>
      <c r="P24" s="76">
        <v>1894</v>
      </c>
      <c r="Q24" s="70">
        <v>2123</v>
      </c>
      <c r="R24" s="71">
        <v>0.695748494948204</v>
      </c>
      <c r="S24" s="76" t="s">
        <v>80</v>
      </c>
      <c r="T24" s="70" t="s">
        <v>80</v>
      </c>
      <c r="U24" s="71" t="s">
        <v>80</v>
      </c>
      <c r="V24" s="76" t="s">
        <v>80</v>
      </c>
      <c r="W24" s="70" t="s">
        <v>80</v>
      </c>
      <c r="X24" s="71" t="s">
        <v>80</v>
      </c>
    </row>
    <row r="25" spans="1:24" s="33" customFormat="1" ht="24.75" customHeight="1">
      <c r="A25" s="39"/>
      <c r="B25" s="104">
        <v>28</v>
      </c>
      <c r="C25" s="49" t="s">
        <v>34</v>
      </c>
      <c r="D25" s="76">
        <v>57</v>
      </c>
      <c r="E25" s="70">
        <v>54</v>
      </c>
      <c r="F25" s="71">
        <v>7.4</v>
      </c>
      <c r="G25" s="76">
        <v>142740</v>
      </c>
      <c r="H25" s="70">
        <v>103151</v>
      </c>
      <c r="I25" s="71">
        <v>6.829342251006184</v>
      </c>
      <c r="J25" s="76">
        <v>1208</v>
      </c>
      <c r="K25" s="70">
        <v>1441</v>
      </c>
      <c r="L25" s="71">
        <v>0.5210423740151359</v>
      </c>
      <c r="M25" s="76">
        <v>823</v>
      </c>
      <c r="N25" s="70">
        <v>686</v>
      </c>
      <c r="O25" s="71">
        <v>2.9718840705280942</v>
      </c>
      <c r="P25" s="76">
        <v>44308</v>
      </c>
      <c r="Q25" s="70">
        <v>36593</v>
      </c>
      <c r="R25" s="71">
        <v>11.992239602279616</v>
      </c>
      <c r="S25" s="76">
        <v>970</v>
      </c>
      <c r="T25" s="70">
        <v>971</v>
      </c>
      <c r="U25" s="71">
        <v>0.6543655821225436</v>
      </c>
      <c r="V25" s="76">
        <v>95431</v>
      </c>
      <c r="W25" s="70">
        <v>63460</v>
      </c>
      <c r="X25" s="71">
        <v>8.38045634265581</v>
      </c>
    </row>
    <row r="26" spans="1:24" s="33" customFormat="1" ht="24.75" customHeight="1">
      <c r="A26" s="39"/>
      <c r="B26" s="105">
        <v>29</v>
      </c>
      <c r="C26" s="48" t="s">
        <v>35</v>
      </c>
      <c r="D26" s="76">
        <v>22</v>
      </c>
      <c r="E26" s="70">
        <v>22</v>
      </c>
      <c r="F26" s="71">
        <v>3.3</v>
      </c>
      <c r="G26" s="76">
        <v>1178</v>
      </c>
      <c r="H26" s="70">
        <v>1287</v>
      </c>
      <c r="I26" s="71">
        <v>0.08520870836971972</v>
      </c>
      <c r="J26" s="76">
        <v>468</v>
      </c>
      <c r="K26" s="70">
        <v>521</v>
      </c>
      <c r="L26" s="71">
        <v>0.18838520254121152</v>
      </c>
      <c r="M26" s="76">
        <v>113</v>
      </c>
      <c r="N26" s="70">
        <v>107</v>
      </c>
      <c r="O26" s="71">
        <v>0.4635445999220205</v>
      </c>
      <c r="P26" s="76">
        <v>597</v>
      </c>
      <c r="Q26" s="70">
        <v>659</v>
      </c>
      <c r="R26" s="71">
        <v>0.21596714939748773</v>
      </c>
      <c r="S26" s="76" t="s">
        <v>80</v>
      </c>
      <c r="T26" s="70" t="s">
        <v>80</v>
      </c>
      <c r="U26" s="71" t="s">
        <v>80</v>
      </c>
      <c r="V26" s="76" t="s">
        <v>80</v>
      </c>
      <c r="W26" s="70" t="s">
        <v>80</v>
      </c>
      <c r="X26" s="71" t="s">
        <v>80</v>
      </c>
    </row>
    <row r="27" spans="1:24" s="33" customFormat="1" ht="24.75" customHeight="1">
      <c r="A27" s="39"/>
      <c r="B27" s="105">
        <v>30</v>
      </c>
      <c r="C27" s="49" t="s">
        <v>36</v>
      </c>
      <c r="D27" s="76">
        <v>4</v>
      </c>
      <c r="E27" s="70">
        <v>5</v>
      </c>
      <c r="F27" s="71">
        <v>1</v>
      </c>
      <c r="G27" s="76" t="s">
        <v>81</v>
      </c>
      <c r="H27" s="70" t="s">
        <v>81</v>
      </c>
      <c r="I27" s="71" t="s">
        <v>81</v>
      </c>
      <c r="J27" s="76" t="s">
        <v>80</v>
      </c>
      <c r="K27" s="70" t="s">
        <v>80</v>
      </c>
      <c r="L27" s="71" t="s">
        <v>80</v>
      </c>
      <c r="M27" s="76">
        <v>5</v>
      </c>
      <c r="N27" s="70">
        <v>9</v>
      </c>
      <c r="O27" s="71">
        <v>0.03898973270372136</v>
      </c>
      <c r="P27" s="76" t="s">
        <v>81</v>
      </c>
      <c r="Q27" s="70" t="s">
        <v>81</v>
      </c>
      <c r="R27" s="71" t="s">
        <v>81</v>
      </c>
      <c r="S27" s="76" t="s">
        <v>80</v>
      </c>
      <c r="T27" s="70" t="s">
        <v>80</v>
      </c>
      <c r="U27" s="71" t="s">
        <v>80</v>
      </c>
      <c r="V27" s="76" t="s">
        <v>80</v>
      </c>
      <c r="W27" s="70" t="s">
        <v>80</v>
      </c>
      <c r="X27" s="71" t="s">
        <v>80</v>
      </c>
    </row>
    <row r="28" spans="1:24" s="33" customFormat="1" ht="24.75" customHeight="1">
      <c r="A28" s="39"/>
      <c r="B28" s="104">
        <v>31</v>
      </c>
      <c r="C28" s="48" t="s">
        <v>37</v>
      </c>
      <c r="D28" s="76">
        <v>32</v>
      </c>
      <c r="E28" s="70">
        <v>30</v>
      </c>
      <c r="F28" s="71">
        <v>4.3</v>
      </c>
      <c r="G28" s="76">
        <v>8797</v>
      </c>
      <c r="H28" s="70">
        <v>9134</v>
      </c>
      <c r="I28" s="71">
        <v>0.6047368626643511</v>
      </c>
      <c r="J28" s="76">
        <v>57</v>
      </c>
      <c r="K28" s="70">
        <v>43</v>
      </c>
      <c r="L28" s="71">
        <v>0.015548106927585594</v>
      </c>
      <c r="M28" s="76">
        <v>275</v>
      </c>
      <c r="N28" s="70">
        <v>237</v>
      </c>
      <c r="O28" s="71">
        <v>1.0267296278646623</v>
      </c>
      <c r="P28" s="76">
        <v>8434</v>
      </c>
      <c r="Q28" s="70">
        <v>8822</v>
      </c>
      <c r="R28" s="71">
        <v>2.8911414142407232</v>
      </c>
      <c r="S28" s="76">
        <v>20</v>
      </c>
      <c r="T28" s="70">
        <v>20</v>
      </c>
      <c r="U28" s="71">
        <v>0.013478178828476697</v>
      </c>
      <c r="V28" s="76">
        <v>11</v>
      </c>
      <c r="W28" s="70">
        <v>12</v>
      </c>
      <c r="X28" s="71">
        <v>0.0015847065255573543</v>
      </c>
    </row>
    <row r="29" spans="1:24" s="33" customFormat="1" ht="24.75" customHeight="1">
      <c r="A29" s="39"/>
      <c r="B29" s="106">
        <v>32</v>
      </c>
      <c r="C29" s="50" t="s">
        <v>38</v>
      </c>
      <c r="D29" s="77">
        <v>11</v>
      </c>
      <c r="E29" s="72">
        <v>12</v>
      </c>
      <c r="F29" s="73">
        <v>1.5</v>
      </c>
      <c r="G29" s="77">
        <v>24895</v>
      </c>
      <c r="H29" s="72">
        <v>24865</v>
      </c>
      <c r="I29" s="73">
        <v>1.6462428388602026</v>
      </c>
      <c r="J29" s="77" t="s">
        <v>80</v>
      </c>
      <c r="K29" s="72" t="s">
        <v>80</v>
      </c>
      <c r="L29" s="73" t="s">
        <v>80</v>
      </c>
      <c r="M29" s="77">
        <v>52</v>
      </c>
      <c r="N29" s="72">
        <v>96</v>
      </c>
      <c r="O29" s="73">
        <v>0.4158904821730277</v>
      </c>
      <c r="P29" s="77">
        <v>5980</v>
      </c>
      <c r="Q29" s="72">
        <v>5839</v>
      </c>
      <c r="R29" s="73">
        <v>1.9135541507313063</v>
      </c>
      <c r="S29" s="77">
        <v>7544</v>
      </c>
      <c r="T29" s="72">
        <v>8280</v>
      </c>
      <c r="U29" s="73">
        <v>5.5799660349893525</v>
      </c>
      <c r="V29" s="77">
        <v>11319</v>
      </c>
      <c r="W29" s="72">
        <v>10650</v>
      </c>
      <c r="X29" s="73">
        <v>1.4064270414321522</v>
      </c>
    </row>
    <row r="30" spans="1:15" s="1" customFormat="1" ht="12.75" customHeight="1">
      <c r="A30" s="42"/>
      <c r="B30" s="44"/>
      <c r="C30" s="86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</row>
  </sheetData>
  <sheetProtection/>
  <mergeCells count="9">
    <mergeCell ref="A15:A16"/>
    <mergeCell ref="V3:X3"/>
    <mergeCell ref="J3:L3"/>
    <mergeCell ref="M3:O3"/>
    <mergeCell ref="D3:F3"/>
    <mergeCell ref="G3:I3"/>
    <mergeCell ref="B3:C4"/>
    <mergeCell ref="P3:R3"/>
    <mergeCell ref="S3:U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1"/>
  <ignoredErrors>
    <ignoredError sqref="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9" customWidth="1"/>
    <col min="2" max="2" width="5.00390625" style="16" customWidth="1"/>
    <col min="3" max="3" width="11.75390625" style="16" customWidth="1"/>
    <col min="4" max="5" width="6.75390625" style="1" customWidth="1"/>
    <col min="6" max="6" width="6.75390625" style="16" customWidth="1"/>
    <col min="7" max="8" width="10.75390625" style="16" customWidth="1"/>
    <col min="9" max="9" width="6.75390625" style="16" customWidth="1"/>
    <col min="10" max="11" width="9.75390625" style="16" customWidth="1"/>
    <col min="12" max="12" width="6.75390625" style="16" customWidth="1"/>
    <col min="13" max="14" width="9.75390625" style="16" customWidth="1"/>
    <col min="15" max="15" width="6.75390625" style="16" customWidth="1"/>
    <col min="16" max="17" width="9.75390625" style="16" customWidth="1"/>
    <col min="18" max="18" width="6.75390625" style="16" customWidth="1"/>
    <col min="19" max="20" width="9.75390625" style="16" customWidth="1"/>
    <col min="21" max="21" width="6.75390625" style="16" customWidth="1"/>
    <col min="22" max="23" width="9.75390625" style="16" customWidth="1"/>
    <col min="24" max="24" width="6.75390625" style="16" customWidth="1"/>
    <col min="25" max="16384" width="9.125" style="16" customWidth="1"/>
  </cols>
  <sheetData>
    <row r="1" spans="1:3" s="92" customFormat="1" ht="22.5" customHeight="1">
      <c r="A1" s="91"/>
      <c r="C1" s="92" t="s">
        <v>74</v>
      </c>
    </row>
    <row r="2" spans="2:24" ht="13.5" customHeight="1">
      <c r="B2" s="1"/>
      <c r="C2" s="1"/>
      <c r="F2" s="43"/>
      <c r="G2" s="43"/>
      <c r="H2" s="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0"/>
      <c r="W2" s="28"/>
      <c r="X2" s="96" t="s">
        <v>94</v>
      </c>
    </row>
    <row r="3" spans="1:24" s="28" customFormat="1" ht="19.5" customHeight="1">
      <c r="A3" s="40"/>
      <c r="B3" s="121" t="s">
        <v>75</v>
      </c>
      <c r="C3" s="122"/>
      <c r="D3" s="130" t="s">
        <v>44</v>
      </c>
      <c r="E3" s="130"/>
      <c r="F3" s="131"/>
      <c r="G3" s="126" t="s">
        <v>40</v>
      </c>
      <c r="H3" s="127"/>
      <c r="I3" s="128"/>
      <c r="J3" s="126" t="s">
        <v>99</v>
      </c>
      <c r="K3" s="127"/>
      <c r="L3" s="128"/>
      <c r="M3" s="126" t="s">
        <v>45</v>
      </c>
      <c r="N3" s="127"/>
      <c r="O3" s="128"/>
      <c r="P3" s="126" t="s">
        <v>100</v>
      </c>
      <c r="Q3" s="127"/>
      <c r="R3" s="128"/>
      <c r="S3" s="126" t="s">
        <v>46</v>
      </c>
      <c r="T3" s="127"/>
      <c r="U3" s="128"/>
      <c r="V3" s="126" t="s">
        <v>47</v>
      </c>
      <c r="W3" s="127"/>
      <c r="X3" s="128"/>
    </row>
    <row r="4" spans="1:24" s="28" customFormat="1" ht="27" customHeight="1">
      <c r="A4" s="39"/>
      <c r="B4" s="123"/>
      <c r="C4" s="124"/>
      <c r="D4" s="31" t="s">
        <v>101</v>
      </c>
      <c r="E4" s="32" t="s">
        <v>102</v>
      </c>
      <c r="F4" s="89" t="s">
        <v>86</v>
      </c>
      <c r="G4" s="32" t="s">
        <v>101</v>
      </c>
      <c r="H4" s="32" t="s">
        <v>102</v>
      </c>
      <c r="I4" s="89" t="s">
        <v>86</v>
      </c>
      <c r="J4" s="32" t="s">
        <v>101</v>
      </c>
      <c r="K4" s="32" t="s">
        <v>102</v>
      </c>
      <c r="L4" s="89" t="s">
        <v>86</v>
      </c>
      <c r="M4" s="32" t="s">
        <v>101</v>
      </c>
      <c r="N4" s="32" t="s">
        <v>102</v>
      </c>
      <c r="O4" s="89" t="s">
        <v>86</v>
      </c>
      <c r="P4" s="32" t="s">
        <v>101</v>
      </c>
      <c r="Q4" s="32" t="s">
        <v>102</v>
      </c>
      <c r="R4" s="89" t="s">
        <v>86</v>
      </c>
      <c r="S4" s="32" t="s">
        <v>101</v>
      </c>
      <c r="T4" s="32" t="s">
        <v>102</v>
      </c>
      <c r="U4" s="89" t="s">
        <v>86</v>
      </c>
      <c r="V4" s="32" t="s">
        <v>101</v>
      </c>
      <c r="W4" s="32" t="s">
        <v>102</v>
      </c>
      <c r="X4" s="89" t="s">
        <v>86</v>
      </c>
    </row>
    <row r="5" spans="1:24" s="33" customFormat="1" ht="24" customHeight="1">
      <c r="A5" s="39"/>
      <c r="B5" s="45" t="s">
        <v>104</v>
      </c>
      <c r="C5" s="46"/>
      <c r="D5" s="78">
        <v>776</v>
      </c>
      <c r="E5" s="78">
        <v>777</v>
      </c>
      <c r="F5" s="79">
        <v>100</v>
      </c>
      <c r="G5" s="74">
        <v>1540377</v>
      </c>
      <c r="H5" s="65">
        <v>1510409</v>
      </c>
      <c r="I5" s="66">
        <v>100</v>
      </c>
      <c r="J5" s="78">
        <v>16181</v>
      </c>
      <c r="K5" s="78">
        <v>16277</v>
      </c>
      <c r="L5" s="79">
        <v>100</v>
      </c>
      <c r="M5" s="78">
        <v>11349</v>
      </c>
      <c r="N5" s="78">
        <v>11554</v>
      </c>
      <c r="O5" s="79">
        <v>100</v>
      </c>
      <c r="P5" s="78">
        <v>377925</v>
      </c>
      <c r="Q5" s="78">
        <v>386205</v>
      </c>
      <c r="R5" s="79">
        <v>100</v>
      </c>
      <c r="S5" s="78">
        <v>1049738</v>
      </c>
      <c r="T5" s="78">
        <v>1021215</v>
      </c>
      <c r="U5" s="79">
        <v>100</v>
      </c>
      <c r="V5" s="78">
        <v>85184</v>
      </c>
      <c r="W5" s="78">
        <v>75158</v>
      </c>
      <c r="X5" s="79">
        <v>100</v>
      </c>
    </row>
    <row r="6" spans="1:24" s="33" customFormat="1" ht="24.75" customHeight="1">
      <c r="A6" s="39"/>
      <c r="B6" s="103" t="s">
        <v>18</v>
      </c>
      <c r="C6" s="47" t="s">
        <v>19</v>
      </c>
      <c r="D6" s="80">
        <v>75</v>
      </c>
      <c r="E6" s="80">
        <v>73</v>
      </c>
      <c r="F6" s="81">
        <v>9.395109395109396</v>
      </c>
      <c r="G6" s="75">
        <v>20393</v>
      </c>
      <c r="H6" s="67">
        <v>20699</v>
      </c>
      <c r="I6" s="68">
        <v>1.3704235078048397</v>
      </c>
      <c r="J6" s="80">
        <v>1285</v>
      </c>
      <c r="K6" s="80">
        <v>1383</v>
      </c>
      <c r="L6" s="81">
        <v>8.496651717146895</v>
      </c>
      <c r="M6" s="80">
        <v>4404</v>
      </c>
      <c r="N6" s="80">
        <v>4468</v>
      </c>
      <c r="O6" s="81">
        <v>38.67059027176735</v>
      </c>
      <c r="P6" s="80">
        <v>8431</v>
      </c>
      <c r="Q6" s="80">
        <v>8620</v>
      </c>
      <c r="R6" s="81">
        <v>2.2319752463070133</v>
      </c>
      <c r="S6" s="80">
        <v>4878</v>
      </c>
      <c r="T6" s="80">
        <v>4816</v>
      </c>
      <c r="U6" s="81">
        <v>0.47159510974672325</v>
      </c>
      <c r="V6" s="80">
        <v>1395</v>
      </c>
      <c r="W6" s="80">
        <v>1412</v>
      </c>
      <c r="X6" s="81">
        <v>1.8787088533489447</v>
      </c>
    </row>
    <row r="7" spans="1:24" s="33" customFormat="1" ht="24.75" customHeight="1">
      <c r="A7" s="39"/>
      <c r="B7" s="104">
        <v>10</v>
      </c>
      <c r="C7" s="48" t="s">
        <v>20</v>
      </c>
      <c r="D7" s="82">
        <v>12</v>
      </c>
      <c r="E7" s="82">
        <v>11</v>
      </c>
      <c r="F7" s="83">
        <v>1.4157014157014158</v>
      </c>
      <c r="G7" s="76">
        <v>11823</v>
      </c>
      <c r="H7" s="70">
        <v>12261</v>
      </c>
      <c r="I7" s="71">
        <v>0.8117668790373999</v>
      </c>
      <c r="J7" s="82">
        <v>430</v>
      </c>
      <c r="K7" s="82">
        <v>461</v>
      </c>
      <c r="L7" s="83">
        <v>2.8322172390489646</v>
      </c>
      <c r="M7" s="82">
        <v>1556</v>
      </c>
      <c r="N7" s="82">
        <v>1471</v>
      </c>
      <c r="O7" s="83">
        <v>12.731521550978018</v>
      </c>
      <c r="P7" s="82">
        <v>1498</v>
      </c>
      <c r="Q7" s="82">
        <v>1326</v>
      </c>
      <c r="R7" s="83">
        <v>0.34334097176370065</v>
      </c>
      <c r="S7" s="82">
        <v>8084</v>
      </c>
      <c r="T7" s="82">
        <v>8628</v>
      </c>
      <c r="U7" s="83">
        <v>0.8448759565811312</v>
      </c>
      <c r="V7" s="82">
        <v>255</v>
      </c>
      <c r="W7" s="82">
        <v>375</v>
      </c>
      <c r="X7" s="83">
        <v>0.49894888102397617</v>
      </c>
    </row>
    <row r="8" spans="1:24" s="33" customFormat="1" ht="24.75" customHeight="1">
      <c r="A8" s="39"/>
      <c r="B8" s="104">
        <v>11</v>
      </c>
      <c r="C8" s="48" t="s">
        <v>21</v>
      </c>
      <c r="D8" s="82">
        <v>44</v>
      </c>
      <c r="E8" s="82">
        <v>44</v>
      </c>
      <c r="F8" s="83">
        <v>5.662805662805663</v>
      </c>
      <c r="G8" s="76">
        <v>47724</v>
      </c>
      <c r="H8" s="70">
        <v>46167</v>
      </c>
      <c r="I8" s="71">
        <v>3.0565893079291766</v>
      </c>
      <c r="J8" s="82">
        <v>796</v>
      </c>
      <c r="K8" s="82">
        <v>724</v>
      </c>
      <c r="L8" s="83">
        <v>4.447994102107268</v>
      </c>
      <c r="M8" s="82" t="s">
        <v>80</v>
      </c>
      <c r="N8" s="82" t="s">
        <v>80</v>
      </c>
      <c r="O8" s="83" t="s">
        <v>80</v>
      </c>
      <c r="P8" s="82">
        <v>18669</v>
      </c>
      <c r="Q8" s="82">
        <v>18585</v>
      </c>
      <c r="R8" s="83">
        <v>4.812211131393949</v>
      </c>
      <c r="S8" s="82">
        <v>23249</v>
      </c>
      <c r="T8" s="82">
        <v>21897</v>
      </c>
      <c r="U8" s="83">
        <v>2.144210572700166</v>
      </c>
      <c r="V8" s="82">
        <v>5010</v>
      </c>
      <c r="W8" s="82">
        <v>4961</v>
      </c>
      <c r="X8" s="83">
        <v>6.6007610633598555</v>
      </c>
    </row>
    <row r="9" spans="1:24" s="33" customFormat="1" ht="24.75" customHeight="1">
      <c r="A9" s="39"/>
      <c r="B9" s="104">
        <v>12</v>
      </c>
      <c r="C9" s="48" t="s">
        <v>22</v>
      </c>
      <c r="D9" s="82">
        <v>13</v>
      </c>
      <c r="E9" s="82">
        <v>13</v>
      </c>
      <c r="F9" s="83">
        <v>1.673101673101673</v>
      </c>
      <c r="G9" s="76">
        <v>229</v>
      </c>
      <c r="H9" s="70">
        <v>230</v>
      </c>
      <c r="I9" s="71">
        <v>0.015227663500416112</v>
      </c>
      <c r="J9" s="82">
        <v>53</v>
      </c>
      <c r="K9" s="82">
        <v>46</v>
      </c>
      <c r="L9" s="83">
        <v>0.28260736007863857</v>
      </c>
      <c r="M9" s="82" t="s">
        <v>80</v>
      </c>
      <c r="N9" s="82" t="s">
        <v>80</v>
      </c>
      <c r="O9" s="83" t="s">
        <v>80</v>
      </c>
      <c r="P9" s="82">
        <v>45</v>
      </c>
      <c r="Q9" s="82">
        <v>26</v>
      </c>
      <c r="R9" s="83">
        <v>0.006732175916935306</v>
      </c>
      <c r="S9" s="82">
        <v>79</v>
      </c>
      <c r="T9" s="82">
        <v>95</v>
      </c>
      <c r="U9" s="83">
        <v>0.009302644399073653</v>
      </c>
      <c r="V9" s="82">
        <v>52</v>
      </c>
      <c r="W9" s="82">
        <v>63</v>
      </c>
      <c r="X9" s="83">
        <v>0.08382341201202799</v>
      </c>
    </row>
    <row r="10" spans="1:24" s="33" customFormat="1" ht="24.75" customHeight="1">
      <c r="A10" s="39"/>
      <c r="B10" s="104">
        <v>13</v>
      </c>
      <c r="C10" s="48" t="s">
        <v>23</v>
      </c>
      <c r="D10" s="82">
        <v>11</v>
      </c>
      <c r="E10" s="82">
        <v>13</v>
      </c>
      <c r="F10" s="83">
        <v>1.673101673101673</v>
      </c>
      <c r="G10" s="76">
        <v>1558</v>
      </c>
      <c r="H10" s="70">
        <v>1607</v>
      </c>
      <c r="I10" s="71">
        <v>0.10639502280508127</v>
      </c>
      <c r="J10" s="82">
        <v>89</v>
      </c>
      <c r="K10" s="82">
        <v>95</v>
      </c>
      <c r="L10" s="83">
        <v>0.5836456349450144</v>
      </c>
      <c r="M10" s="82" t="s">
        <v>80</v>
      </c>
      <c r="N10" s="82" t="s">
        <v>80</v>
      </c>
      <c r="O10" s="83" t="s">
        <v>80</v>
      </c>
      <c r="P10" s="82">
        <v>275</v>
      </c>
      <c r="Q10" s="82">
        <v>274</v>
      </c>
      <c r="R10" s="83">
        <v>0.07094677697077977</v>
      </c>
      <c r="S10" s="82">
        <v>304</v>
      </c>
      <c r="T10" s="82">
        <v>321</v>
      </c>
      <c r="U10" s="83">
        <v>0.031433145811606764</v>
      </c>
      <c r="V10" s="82">
        <v>890</v>
      </c>
      <c r="W10" s="82">
        <v>917</v>
      </c>
      <c r="X10" s="83">
        <v>1.2200963303972963</v>
      </c>
    </row>
    <row r="11" spans="1:24" s="33" customFormat="1" ht="24.75" customHeight="1">
      <c r="A11" s="39"/>
      <c r="B11" s="104">
        <v>14</v>
      </c>
      <c r="C11" s="48" t="s">
        <v>24</v>
      </c>
      <c r="D11" s="82">
        <v>24</v>
      </c>
      <c r="E11" s="82">
        <v>26</v>
      </c>
      <c r="F11" s="83">
        <v>3.346203346203346</v>
      </c>
      <c r="G11" s="76">
        <v>317382</v>
      </c>
      <c r="H11" s="70">
        <v>322674</v>
      </c>
      <c r="I11" s="71">
        <v>21.363352575362036</v>
      </c>
      <c r="J11" s="82">
        <v>2920</v>
      </c>
      <c r="K11" s="82">
        <v>2883</v>
      </c>
      <c r="L11" s="83">
        <v>17.712109111015543</v>
      </c>
      <c r="M11" s="82" t="s">
        <v>80</v>
      </c>
      <c r="N11" s="82" t="s">
        <v>80</v>
      </c>
      <c r="O11" s="83" t="s">
        <v>80</v>
      </c>
      <c r="P11" s="82">
        <v>233687</v>
      </c>
      <c r="Q11" s="82">
        <v>242405</v>
      </c>
      <c r="R11" s="83">
        <v>62.76588858248857</v>
      </c>
      <c r="S11" s="82">
        <v>79628</v>
      </c>
      <c r="T11" s="82">
        <v>76092</v>
      </c>
      <c r="U11" s="83">
        <v>7.45112439594013</v>
      </c>
      <c r="V11" s="82">
        <v>1147</v>
      </c>
      <c r="W11" s="82">
        <v>1294</v>
      </c>
      <c r="X11" s="83">
        <v>1.721706272120067</v>
      </c>
    </row>
    <row r="12" spans="1:24" s="33" customFormat="1" ht="24.75" customHeight="1">
      <c r="A12" s="39"/>
      <c r="B12" s="104">
        <v>15</v>
      </c>
      <c r="C12" s="48" t="s">
        <v>90</v>
      </c>
      <c r="D12" s="82">
        <v>20</v>
      </c>
      <c r="E12" s="82">
        <v>19</v>
      </c>
      <c r="F12" s="83">
        <v>2.445302445302445</v>
      </c>
      <c r="G12" s="76">
        <v>1583</v>
      </c>
      <c r="H12" s="70">
        <v>1749</v>
      </c>
      <c r="I12" s="71">
        <v>0.11579644983577297</v>
      </c>
      <c r="J12" s="82">
        <v>64</v>
      </c>
      <c r="K12" s="82">
        <v>57</v>
      </c>
      <c r="L12" s="83">
        <v>0.35018738096700863</v>
      </c>
      <c r="M12" s="82" t="s">
        <v>80</v>
      </c>
      <c r="N12" s="82" t="s">
        <v>80</v>
      </c>
      <c r="O12" s="83" t="s">
        <v>80</v>
      </c>
      <c r="P12" s="82">
        <v>532</v>
      </c>
      <c r="Q12" s="82">
        <v>743</v>
      </c>
      <c r="R12" s="83">
        <v>0.19238487331857435</v>
      </c>
      <c r="S12" s="82">
        <v>319</v>
      </c>
      <c r="T12" s="82">
        <v>424</v>
      </c>
      <c r="U12" s="83">
        <v>0.04151917079165504</v>
      </c>
      <c r="V12" s="82">
        <v>668</v>
      </c>
      <c r="W12" s="82">
        <v>525</v>
      </c>
      <c r="X12" s="83">
        <v>0.6985284334335666</v>
      </c>
    </row>
    <row r="13" spans="1:24" s="33" customFormat="1" ht="24.75" customHeight="1">
      <c r="A13" s="39"/>
      <c r="B13" s="104">
        <v>16</v>
      </c>
      <c r="C13" s="48" t="s">
        <v>25</v>
      </c>
      <c r="D13" s="82">
        <v>70</v>
      </c>
      <c r="E13" s="82">
        <v>71</v>
      </c>
      <c r="F13" s="83">
        <v>9.137709137709138</v>
      </c>
      <c r="G13" s="76">
        <v>396228</v>
      </c>
      <c r="H13" s="70">
        <v>398820</v>
      </c>
      <c r="I13" s="71">
        <v>26.40476850972154</v>
      </c>
      <c r="J13" s="82">
        <v>6859</v>
      </c>
      <c r="K13" s="82">
        <v>6875</v>
      </c>
      <c r="L13" s="83">
        <v>42.237513055231304</v>
      </c>
      <c r="M13" s="82">
        <v>5347</v>
      </c>
      <c r="N13" s="82">
        <v>5573</v>
      </c>
      <c r="O13" s="83">
        <v>48.23437770469102</v>
      </c>
      <c r="P13" s="82">
        <v>18420</v>
      </c>
      <c r="Q13" s="82">
        <v>19749</v>
      </c>
      <c r="R13" s="83">
        <v>5.1136054685982835</v>
      </c>
      <c r="S13" s="82">
        <v>337172</v>
      </c>
      <c r="T13" s="82">
        <v>346459</v>
      </c>
      <c r="U13" s="83">
        <v>33.92615658798588</v>
      </c>
      <c r="V13" s="82">
        <v>28430</v>
      </c>
      <c r="W13" s="82">
        <v>20164</v>
      </c>
      <c r="X13" s="83">
        <v>26.828813965246546</v>
      </c>
    </row>
    <row r="14" spans="1:24" s="33" customFormat="1" ht="24.75" customHeight="1">
      <c r="A14" s="39"/>
      <c r="B14" s="104">
        <v>17</v>
      </c>
      <c r="C14" s="48" t="s">
        <v>26</v>
      </c>
      <c r="D14" s="82" t="s">
        <v>80</v>
      </c>
      <c r="E14" s="82" t="s">
        <v>80</v>
      </c>
      <c r="F14" s="83" t="s">
        <v>80</v>
      </c>
      <c r="G14" s="76" t="s">
        <v>80</v>
      </c>
      <c r="H14" s="70" t="s">
        <v>80</v>
      </c>
      <c r="I14" s="71" t="s">
        <v>80</v>
      </c>
      <c r="J14" s="82" t="s">
        <v>80</v>
      </c>
      <c r="K14" s="82" t="s">
        <v>80</v>
      </c>
      <c r="L14" s="83" t="s">
        <v>80</v>
      </c>
      <c r="M14" s="82" t="s">
        <v>80</v>
      </c>
      <c r="N14" s="82" t="s">
        <v>80</v>
      </c>
      <c r="O14" s="83" t="s">
        <v>80</v>
      </c>
      <c r="P14" s="82" t="s">
        <v>80</v>
      </c>
      <c r="Q14" s="82" t="s">
        <v>80</v>
      </c>
      <c r="R14" s="83" t="s">
        <v>80</v>
      </c>
      <c r="S14" s="82" t="s">
        <v>80</v>
      </c>
      <c r="T14" s="82" t="s">
        <v>80</v>
      </c>
      <c r="U14" s="83" t="s">
        <v>80</v>
      </c>
      <c r="V14" s="82" t="s">
        <v>80</v>
      </c>
      <c r="W14" s="82" t="s">
        <v>80</v>
      </c>
      <c r="X14" s="83" t="s">
        <v>80</v>
      </c>
    </row>
    <row r="15" spans="1:24" s="33" customFormat="1" ht="24.75" customHeight="1">
      <c r="A15" s="125">
        <f>'第１表中分類用地'!A15+2</f>
        <v>127</v>
      </c>
      <c r="B15" s="104">
        <v>18</v>
      </c>
      <c r="C15" s="48" t="s">
        <v>27</v>
      </c>
      <c r="D15" s="82">
        <v>67</v>
      </c>
      <c r="E15" s="82">
        <v>69</v>
      </c>
      <c r="F15" s="83">
        <v>8.880308880308881</v>
      </c>
      <c r="G15" s="76">
        <v>33261</v>
      </c>
      <c r="H15" s="70">
        <v>35573</v>
      </c>
      <c r="I15" s="71">
        <v>2.3551898856534885</v>
      </c>
      <c r="J15" s="82">
        <v>316</v>
      </c>
      <c r="K15" s="82">
        <v>435</v>
      </c>
      <c r="L15" s="83">
        <v>2.6724826442219083</v>
      </c>
      <c r="M15" s="82" t="s">
        <v>80</v>
      </c>
      <c r="N15" s="82" t="s">
        <v>80</v>
      </c>
      <c r="O15" s="83" t="s">
        <v>80</v>
      </c>
      <c r="P15" s="82">
        <v>665</v>
      </c>
      <c r="Q15" s="82">
        <v>2325</v>
      </c>
      <c r="R15" s="83">
        <v>0.6020118848797917</v>
      </c>
      <c r="S15" s="82">
        <v>29913</v>
      </c>
      <c r="T15" s="82">
        <v>30123</v>
      </c>
      <c r="U15" s="83">
        <v>2.9497216550873224</v>
      </c>
      <c r="V15" s="82">
        <v>2367</v>
      </c>
      <c r="W15" s="82">
        <v>2690</v>
      </c>
      <c r="X15" s="83">
        <v>3.5791266398786554</v>
      </c>
    </row>
    <row r="16" spans="1:24" s="33" customFormat="1" ht="24.75" customHeight="1">
      <c r="A16" s="125"/>
      <c r="B16" s="104">
        <v>19</v>
      </c>
      <c r="C16" s="48" t="s">
        <v>28</v>
      </c>
      <c r="D16" s="82">
        <v>5</v>
      </c>
      <c r="E16" s="82">
        <v>5</v>
      </c>
      <c r="F16" s="83">
        <v>0.6435006435006435</v>
      </c>
      <c r="G16" s="76">
        <v>1127</v>
      </c>
      <c r="H16" s="70">
        <v>1246</v>
      </c>
      <c r="I16" s="71">
        <v>0.08249421183268903</v>
      </c>
      <c r="J16" s="82">
        <v>81</v>
      </c>
      <c r="K16" s="82">
        <v>85</v>
      </c>
      <c r="L16" s="83">
        <v>0.5222092523192234</v>
      </c>
      <c r="M16" s="82" t="s">
        <v>80</v>
      </c>
      <c r="N16" s="82" t="s">
        <v>80</v>
      </c>
      <c r="O16" s="83" t="s">
        <v>80</v>
      </c>
      <c r="P16" s="82">
        <v>315</v>
      </c>
      <c r="Q16" s="82">
        <v>391</v>
      </c>
      <c r="R16" s="83">
        <v>0.10124156859698864</v>
      </c>
      <c r="S16" s="82">
        <v>655</v>
      </c>
      <c r="T16" s="82">
        <v>676</v>
      </c>
      <c r="U16" s="83">
        <v>0.06619565909235567</v>
      </c>
      <c r="V16" s="82">
        <v>76</v>
      </c>
      <c r="W16" s="82">
        <v>94</v>
      </c>
      <c r="X16" s="83">
        <v>0.12506985284334335</v>
      </c>
    </row>
    <row r="17" spans="1:24" s="33" customFormat="1" ht="24.75" customHeight="1">
      <c r="A17" s="116"/>
      <c r="B17" s="104">
        <v>20</v>
      </c>
      <c r="C17" s="48" t="s">
        <v>29</v>
      </c>
      <c r="D17" s="82">
        <v>1</v>
      </c>
      <c r="E17" s="82">
        <v>1</v>
      </c>
      <c r="F17" s="83">
        <v>0.1287001287001287</v>
      </c>
      <c r="G17" s="76" t="s">
        <v>81</v>
      </c>
      <c r="H17" s="70" t="s">
        <v>81</v>
      </c>
      <c r="I17" s="71" t="s">
        <v>81</v>
      </c>
      <c r="J17" s="70" t="s">
        <v>80</v>
      </c>
      <c r="K17" s="82" t="s">
        <v>80</v>
      </c>
      <c r="L17" s="83" t="s">
        <v>80</v>
      </c>
      <c r="M17" s="82" t="s">
        <v>80</v>
      </c>
      <c r="N17" s="82" t="s">
        <v>80</v>
      </c>
      <c r="O17" s="83" t="s">
        <v>80</v>
      </c>
      <c r="P17" s="82" t="s">
        <v>80</v>
      </c>
      <c r="Q17" s="82" t="s">
        <v>80</v>
      </c>
      <c r="R17" s="83" t="s">
        <v>80</v>
      </c>
      <c r="S17" s="82" t="s">
        <v>80</v>
      </c>
      <c r="T17" s="82" t="s">
        <v>80</v>
      </c>
      <c r="U17" s="83" t="s">
        <v>80</v>
      </c>
      <c r="V17" s="82" t="s">
        <v>81</v>
      </c>
      <c r="W17" s="82" t="s">
        <v>81</v>
      </c>
      <c r="X17" s="83" t="s">
        <v>81</v>
      </c>
    </row>
    <row r="18" spans="1:24" s="33" customFormat="1" ht="24.75" customHeight="1">
      <c r="A18" s="116"/>
      <c r="B18" s="104">
        <v>21</v>
      </c>
      <c r="C18" s="48" t="s">
        <v>30</v>
      </c>
      <c r="D18" s="82">
        <v>22</v>
      </c>
      <c r="E18" s="82">
        <v>22</v>
      </c>
      <c r="F18" s="83">
        <v>2.8314028314028317</v>
      </c>
      <c r="G18" s="76">
        <v>10877</v>
      </c>
      <c r="H18" s="70">
        <v>10613</v>
      </c>
      <c r="I18" s="71">
        <v>0.7026573596952879</v>
      </c>
      <c r="J18" s="82">
        <v>161</v>
      </c>
      <c r="K18" s="82">
        <v>166</v>
      </c>
      <c r="L18" s="83">
        <v>1.0198439515881306</v>
      </c>
      <c r="M18" s="82">
        <v>42</v>
      </c>
      <c r="N18" s="82">
        <v>42</v>
      </c>
      <c r="O18" s="83">
        <v>0.36351047256361435</v>
      </c>
      <c r="P18" s="82">
        <v>4208</v>
      </c>
      <c r="Q18" s="82">
        <v>4119</v>
      </c>
      <c r="R18" s="83">
        <v>1.066532023148328</v>
      </c>
      <c r="S18" s="82">
        <v>5318</v>
      </c>
      <c r="T18" s="82">
        <v>3315</v>
      </c>
      <c r="U18" s="83">
        <v>0.3246133282413596</v>
      </c>
      <c r="V18" s="82">
        <v>1148</v>
      </c>
      <c r="W18" s="82">
        <v>2971</v>
      </c>
      <c r="X18" s="83">
        <v>3.953005668059288</v>
      </c>
    </row>
    <row r="19" spans="1:24" s="33" customFormat="1" ht="24.75" customHeight="1">
      <c r="A19" s="41"/>
      <c r="B19" s="104">
        <v>22</v>
      </c>
      <c r="C19" s="48" t="s">
        <v>31</v>
      </c>
      <c r="D19" s="82">
        <v>27</v>
      </c>
      <c r="E19" s="82">
        <v>25</v>
      </c>
      <c r="F19" s="83">
        <v>3.2175032175032174</v>
      </c>
      <c r="G19" s="76">
        <v>259567</v>
      </c>
      <c r="H19" s="70">
        <v>259085</v>
      </c>
      <c r="I19" s="71">
        <v>17.153300860892646</v>
      </c>
      <c r="J19" s="82">
        <v>271</v>
      </c>
      <c r="K19" s="82">
        <v>262</v>
      </c>
      <c r="L19" s="83">
        <v>1.609633224795724</v>
      </c>
      <c r="M19" s="82" t="s">
        <v>80</v>
      </c>
      <c r="N19" s="82" t="s">
        <v>80</v>
      </c>
      <c r="O19" s="83" t="s">
        <v>80</v>
      </c>
      <c r="P19" s="82">
        <v>8246</v>
      </c>
      <c r="Q19" s="82">
        <v>8302</v>
      </c>
      <c r="R19" s="83">
        <v>2.149635556246035</v>
      </c>
      <c r="S19" s="82">
        <v>243932</v>
      </c>
      <c r="T19" s="82">
        <v>244675</v>
      </c>
      <c r="U19" s="83">
        <v>23.959205456245748</v>
      </c>
      <c r="V19" s="82">
        <v>7118</v>
      </c>
      <c r="W19" s="82">
        <v>5846</v>
      </c>
      <c r="X19" s="83">
        <v>7.778280422576439</v>
      </c>
    </row>
    <row r="20" spans="1:24" s="33" customFormat="1" ht="24.75" customHeight="1">
      <c r="A20" s="39"/>
      <c r="B20" s="104">
        <v>23</v>
      </c>
      <c r="C20" s="48" t="s">
        <v>32</v>
      </c>
      <c r="D20" s="82">
        <v>25</v>
      </c>
      <c r="E20" s="82">
        <v>27</v>
      </c>
      <c r="F20" s="83">
        <v>3.474903474903475</v>
      </c>
      <c r="G20" s="76">
        <v>165016</v>
      </c>
      <c r="H20" s="70">
        <v>180645</v>
      </c>
      <c r="I20" s="71">
        <v>11.960005534924646</v>
      </c>
      <c r="J20" s="82">
        <v>482</v>
      </c>
      <c r="K20" s="82">
        <v>588</v>
      </c>
      <c r="L20" s="83">
        <v>3.61245929839651</v>
      </c>
      <c r="M20" s="82" t="s">
        <v>80</v>
      </c>
      <c r="N20" s="82" t="s">
        <v>80</v>
      </c>
      <c r="O20" s="83" t="s">
        <v>80</v>
      </c>
      <c r="P20" s="82">
        <v>24598</v>
      </c>
      <c r="Q20" s="82">
        <v>26495</v>
      </c>
      <c r="R20" s="83">
        <v>6.860346189200037</v>
      </c>
      <c r="S20" s="82">
        <v>128883</v>
      </c>
      <c r="T20" s="82">
        <v>142085</v>
      </c>
      <c r="U20" s="83">
        <v>13.913328730972422</v>
      </c>
      <c r="V20" s="82">
        <v>11053</v>
      </c>
      <c r="W20" s="82">
        <v>11477</v>
      </c>
      <c r="X20" s="83">
        <v>15.270496820032465</v>
      </c>
    </row>
    <row r="21" spans="1:24" s="33" customFormat="1" ht="24.75" customHeight="1">
      <c r="A21" s="39"/>
      <c r="B21" s="104">
        <v>24</v>
      </c>
      <c r="C21" s="48" t="s">
        <v>33</v>
      </c>
      <c r="D21" s="82">
        <v>120</v>
      </c>
      <c r="E21" s="82">
        <v>118</v>
      </c>
      <c r="F21" s="83">
        <v>15.186615186615187</v>
      </c>
      <c r="G21" s="76">
        <v>71220</v>
      </c>
      <c r="H21" s="70">
        <v>58136</v>
      </c>
      <c r="I21" s="71">
        <v>3.849023675044309</v>
      </c>
      <c r="J21" s="82">
        <v>459</v>
      </c>
      <c r="K21" s="82">
        <v>285</v>
      </c>
      <c r="L21" s="83">
        <v>1.7509369048350432</v>
      </c>
      <c r="M21" s="82" t="s">
        <v>80</v>
      </c>
      <c r="N21" s="82" t="s">
        <v>80</v>
      </c>
      <c r="O21" s="83" t="s">
        <v>80</v>
      </c>
      <c r="P21" s="82">
        <v>17251</v>
      </c>
      <c r="Q21" s="82">
        <v>16163</v>
      </c>
      <c r="R21" s="83">
        <v>4.18508305174713</v>
      </c>
      <c r="S21" s="82">
        <v>46368</v>
      </c>
      <c r="T21" s="82">
        <v>35422</v>
      </c>
      <c r="U21" s="83">
        <v>3.4686133674103883</v>
      </c>
      <c r="V21" s="82">
        <v>7142</v>
      </c>
      <c r="W21" s="82">
        <v>6266</v>
      </c>
      <c r="X21" s="83">
        <v>8.337103169323292</v>
      </c>
    </row>
    <row r="22" spans="1:24" s="33" customFormat="1" ht="24.75" customHeight="1">
      <c r="A22" s="39"/>
      <c r="B22" s="104">
        <v>25</v>
      </c>
      <c r="C22" s="48" t="s">
        <v>91</v>
      </c>
      <c r="D22" s="82">
        <v>23</v>
      </c>
      <c r="E22" s="82">
        <v>23</v>
      </c>
      <c r="F22" s="83">
        <v>2.9601029601029603</v>
      </c>
      <c r="G22" s="76">
        <v>11473</v>
      </c>
      <c r="H22" s="70">
        <v>12109</v>
      </c>
      <c r="I22" s="71">
        <v>0.801703379680603</v>
      </c>
      <c r="J22" s="82">
        <v>765</v>
      </c>
      <c r="K22" s="82">
        <v>760</v>
      </c>
      <c r="L22" s="83">
        <v>4.669165079560115</v>
      </c>
      <c r="M22" s="82" t="s">
        <v>80</v>
      </c>
      <c r="N22" s="82" t="s">
        <v>80</v>
      </c>
      <c r="O22" s="83" t="s">
        <v>80</v>
      </c>
      <c r="P22" s="82">
        <v>3747</v>
      </c>
      <c r="Q22" s="82">
        <v>3659</v>
      </c>
      <c r="R22" s="83">
        <v>0.9474242953871649</v>
      </c>
      <c r="S22" s="82">
        <v>4515</v>
      </c>
      <c r="T22" s="82">
        <v>5365</v>
      </c>
      <c r="U22" s="83">
        <v>0.5253546021161069</v>
      </c>
      <c r="V22" s="82">
        <v>2446</v>
      </c>
      <c r="W22" s="82">
        <v>2325</v>
      </c>
      <c r="X22" s="83">
        <v>3.0934830623486524</v>
      </c>
    </row>
    <row r="23" spans="1:24" s="33" customFormat="1" ht="24.75" customHeight="1">
      <c r="A23" s="39"/>
      <c r="B23" s="104">
        <v>26</v>
      </c>
      <c r="C23" s="48" t="s">
        <v>92</v>
      </c>
      <c r="D23" s="82">
        <v>85</v>
      </c>
      <c r="E23" s="82">
        <v>88</v>
      </c>
      <c r="F23" s="83">
        <v>11.325611325611327</v>
      </c>
      <c r="G23" s="76">
        <v>11104</v>
      </c>
      <c r="H23" s="70">
        <v>7930</v>
      </c>
      <c r="I23" s="71">
        <v>0.5250233546013033</v>
      </c>
      <c r="J23" s="82">
        <v>8</v>
      </c>
      <c r="K23" s="82">
        <v>10</v>
      </c>
      <c r="L23" s="83">
        <v>0.061436382625790986</v>
      </c>
      <c r="M23" s="82" t="s">
        <v>80</v>
      </c>
      <c r="N23" s="82" t="s">
        <v>80</v>
      </c>
      <c r="O23" s="83" t="s">
        <v>80</v>
      </c>
      <c r="P23" s="82">
        <v>843</v>
      </c>
      <c r="Q23" s="82">
        <v>772</v>
      </c>
      <c r="R23" s="83">
        <v>0.1998938387643868</v>
      </c>
      <c r="S23" s="82">
        <v>5401</v>
      </c>
      <c r="T23" s="82">
        <v>4142</v>
      </c>
      <c r="U23" s="83">
        <v>0.4055952957996113</v>
      </c>
      <c r="V23" s="82">
        <v>4852</v>
      </c>
      <c r="W23" s="82">
        <v>3006</v>
      </c>
      <c r="X23" s="83">
        <v>3.999574230288193</v>
      </c>
    </row>
    <row r="24" spans="1:24" s="33" customFormat="1" ht="24.75" customHeight="1">
      <c r="A24" s="39"/>
      <c r="B24" s="104">
        <v>27</v>
      </c>
      <c r="C24" s="48" t="s">
        <v>93</v>
      </c>
      <c r="D24" s="82">
        <v>6</v>
      </c>
      <c r="E24" s="82">
        <v>6</v>
      </c>
      <c r="F24" s="83">
        <v>0.7722007722007722</v>
      </c>
      <c r="G24" s="76">
        <v>2030</v>
      </c>
      <c r="H24" s="70">
        <v>2255</v>
      </c>
      <c r="I24" s="71">
        <v>0.1492973095366884</v>
      </c>
      <c r="J24" s="82">
        <v>32</v>
      </c>
      <c r="K24" s="82">
        <v>10</v>
      </c>
      <c r="L24" s="83">
        <v>0.061436382625790986</v>
      </c>
      <c r="M24" s="82" t="s">
        <v>80</v>
      </c>
      <c r="N24" s="82" t="s">
        <v>80</v>
      </c>
      <c r="O24" s="83" t="s">
        <v>80</v>
      </c>
      <c r="P24" s="82">
        <v>277</v>
      </c>
      <c r="Q24" s="82">
        <v>1100</v>
      </c>
      <c r="R24" s="83">
        <v>0.2848228272549553</v>
      </c>
      <c r="S24" s="82">
        <v>1655</v>
      </c>
      <c r="T24" s="82">
        <v>1075</v>
      </c>
      <c r="U24" s="83">
        <v>0.10526676556846502</v>
      </c>
      <c r="V24" s="82">
        <v>66</v>
      </c>
      <c r="W24" s="82">
        <v>70</v>
      </c>
      <c r="X24" s="83">
        <v>0.09313712445780889</v>
      </c>
    </row>
    <row r="25" spans="1:24" s="33" customFormat="1" ht="24.75" customHeight="1">
      <c r="A25" s="39"/>
      <c r="B25" s="104">
        <v>28</v>
      </c>
      <c r="C25" s="49" t="s">
        <v>34</v>
      </c>
      <c r="D25" s="82">
        <v>57</v>
      </c>
      <c r="E25" s="82">
        <v>54</v>
      </c>
      <c r="F25" s="83">
        <v>6.94980694980695</v>
      </c>
      <c r="G25" s="76">
        <v>142740</v>
      </c>
      <c r="H25" s="70">
        <v>103151</v>
      </c>
      <c r="I25" s="71">
        <v>6.829342251006184</v>
      </c>
      <c r="J25" s="82">
        <v>523</v>
      </c>
      <c r="K25" s="82">
        <v>561</v>
      </c>
      <c r="L25" s="83">
        <v>3.4465810653068742</v>
      </c>
      <c r="M25" s="82" t="s">
        <v>80</v>
      </c>
      <c r="N25" s="82" t="s">
        <v>80</v>
      </c>
      <c r="O25" s="83" t="s">
        <v>80</v>
      </c>
      <c r="P25" s="82">
        <v>29846</v>
      </c>
      <c r="Q25" s="82">
        <v>24911</v>
      </c>
      <c r="R25" s="83">
        <v>6.4502013179529</v>
      </c>
      <c r="S25" s="82">
        <v>106177</v>
      </c>
      <c r="T25" s="82">
        <v>72193</v>
      </c>
      <c r="U25" s="83">
        <v>7.069324285287623</v>
      </c>
      <c r="V25" s="82">
        <v>6194</v>
      </c>
      <c r="W25" s="82">
        <v>5486</v>
      </c>
      <c r="X25" s="83">
        <v>7.299289496793422</v>
      </c>
    </row>
    <row r="26" spans="1:24" s="33" customFormat="1" ht="24.75" customHeight="1">
      <c r="A26" s="39"/>
      <c r="B26" s="105">
        <v>29</v>
      </c>
      <c r="C26" s="48" t="s">
        <v>35</v>
      </c>
      <c r="D26" s="82">
        <v>22</v>
      </c>
      <c r="E26" s="82">
        <v>22</v>
      </c>
      <c r="F26" s="83">
        <v>2.8314028314028317</v>
      </c>
      <c r="G26" s="76">
        <v>1178</v>
      </c>
      <c r="H26" s="70">
        <v>1287</v>
      </c>
      <c r="I26" s="71">
        <v>0.08520870836971972</v>
      </c>
      <c r="J26" s="82" t="s">
        <v>80</v>
      </c>
      <c r="K26" s="82" t="s">
        <v>80</v>
      </c>
      <c r="L26" s="83" t="s">
        <v>80</v>
      </c>
      <c r="M26" s="82" t="s">
        <v>80</v>
      </c>
      <c r="N26" s="82" t="s">
        <v>80</v>
      </c>
      <c r="O26" s="83" t="s">
        <v>80</v>
      </c>
      <c r="P26" s="82">
        <v>139</v>
      </c>
      <c r="Q26" s="82">
        <v>160</v>
      </c>
      <c r="R26" s="83">
        <v>0.04142877487344804</v>
      </c>
      <c r="S26" s="82">
        <v>860</v>
      </c>
      <c r="T26" s="82">
        <v>936</v>
      </c>
      <c r="U26" s="83">
        <v>0.09165552797403094</v>
      </c>
      <c r="V26" s="82">
        <v>179</v>
      </c>
      <c r="W26" s="82">
        <v>191</v>
      </c>
      <c r="X26" s="83">
        <v>0.25413129673487855</v>
      </c>
    </row>
    <row r="27" spans="1:24" s="33" customFormat="1" ht="24.75" customHeight="1">
      <c r="A27" s="39"/>
      <c r="B27" s="105">
        <v>30</v>
      </c>
      <c r="C27" s="49" t="s">
        <v>36</v>
      </c>
      <c r="D27" s="82">
        <v>4</v>
      </c>
      <c r="E27" s="82">
        <v>5</v>
      </c>
      <c r="F27" s="83">
        <v>0.6435006435006435</v>
      </c>
      <c r="G27" s="76" t="s">
        <v>81</v>
      </c>
      <c r="H27" s="70" t="s">
        <v>81</v>
      </c>
      <c r="I27" s="71" t="s">
        <v>81</v>
      </c>
      <c r="J27" s="82" t="s">
        <v>80</v>
      </c>
      <c r="K27" s="82" t="s">
        <v>80</v>
      </c>
      <c r="L27" s="83" t="s">
        <v>80</v>
      </c>
      <c r="M27" s="82" t="s">
        <v>80</v>
      </c>
      <c r="N27" s="82" t="s">
        <v>80</v>
      </c>
      <c r="O27" s="83" t="s">
        <v>80</v>
      </c>
      <c r="P27" s="82" t="s">
        <v>80</v>
      </c>
      <c r="Q27" s="82" t="s">
        <v>80</v>
      </c>
      <c r="R27" s="83" t="s">
        <v>80</v>
      </c>
      <c r="S27" s="82">
        <v>20</v>
      </c>
      <c r="T27" s="82">
        <v>20</v>
      </c>
      <c r="U27" s="83">
        <v>0.0019584514524365586</v>
      </c>
      <c r="V27" s="82" t="s">
        <v>81</v>
      </c>
      <c r="W27" s="82" t="s">
        <v>81</v>
      </c>
      <c r="X27" s="83" t="s">
        <v>81</v>
      </c>
    </row>
    <row r="28" spans="1:24" s="33" customFormat="1" ht="24.75" customHeight="1">
      <c r="A28" s="39"/>
      <c r="B28" s="104">
        <v>31</v>
      </c>
      <c r="C28" s="48" t="s">
        <v>37</v>
      </c>
      <c r="D28" s="82">
        <v>32</v>
      </c>
      <c r="E28" s="82">
        <v>30</v>
      </c>
      <c r="F28" s="83">
        <v>3.861003861003861</v>
      </c>
      <c r="G28" s="76">
        <v>8797</v>
      </c>
      <c r="H28" s="70">
        <v>9134</v>
      </c>
      <c r="I28" s="71">
        <v>0.6047368626643511</v>
      </c>
      <c r="J28" s="82">
        <v>265</v>
      </c>
      <c r="K28" s="82">
        <v>271</v>
      </c>
      <c r="L28" s="83">
        <v>1.6649259691589358</v>
      </c>
      <c r="M28" s="82" t="s">
        <v>80</v>
      </c>
      <c r="N28" s="82" t="s">
        <v>80</v>
      </c>
      <c r="O28" s="83" t="s">
        <v>80</v>
      </c>
      <c r="P28" s="82">
        <v>2835</v>
      </c>
      <c r="Q28" s="82">
        <v>2682</v>
      </c>
      <c r="R28" s="83">
        <v>0.6944498388161728</v>
      </c>
      <c r="S28" s="82">
        <v>4143</v>
      </c>
      <c r="T28" s="82">
        <v>4271</v>
      </c>
      <c r="U28" s="83">
        <v>0.41822730766782706</v>
      </c>
      <c r="V28" s="82">
        <v>1554</v>
      </c>
      <c r="W28" s="82">
        <v>1910</v>
      </c>
      <c r="X28" s="83">
        <v>2.541312967348785</v>
      </c>
    </row>
    <row r="29" spans="1:24" s="33" customFormat="1" ht="24.75" customHeight="1">
      <c r="A29" s="39"/>
      <c r="B29" s="106">
        <v>32</v>
      </c>
      <c r="C29" s="50" t="s">
        <v>38</v>
      </c>
      <c r="D29" s="84">
        <v>11</v>
      </c>
      <c r="E29" s="84">
        <v>12</v>
      </c>
      <c r="F29" s="85">
        <v>1.5444015444015444</v>
      </c>
      <c r="G29" s="77">
        <v>24895</v>
      </c>
      <c r="H29" s="72">
        <v>24865</v>
      </c>
      <c r="I29" s="73">
        <v>1.6462428388602026</v>
      </c>
      <c r="J29" s="84">
        <v>322</v>
      </c>
      <c r="K29" s="84">
        <v>320</v>
      </c>
      <c r="L29" s="85">
        <v>1.9659642440253116</v>
      </c>
      <c r="M29" s="84" t="s">
        <v>80</v>
      </c>
      <c r="N29" s="84" t="s">
        <v>80</v>
      </c>
      <c r="O29" s="85" t="s">
        <v>80</v>
      </c>
      <c r="P29" s="84">
        <v>3398</v>
      </c>
      <c r="Q29" s="84">
        <v>3398</v>
      </c>
      <c r="R29" s="85">
        <v>0.8798436063748527</v>
      </c>
      <c r="S29" s="84">
        <v>18185</v>
      </c>
      <c r="T29" s="84">
        <v>18185</v>
      </c>
      <c r="U29" s="85">
        <v>1.7807219831279408</v>
      </c>
      <c r="V29" s="84">
        <v>2990</v>
      </c>
      <c r="W29" s="84">
        <v>2962</v>
      </c>
      <c r="X29" s="85">
        <v>3.9410308949147126</v>
      </c>
    </row>
    <row r="30" spans="1:15" s="1" customFormat="1" ht="16.5" customHeight="1">
      <c r="A30" s="42"/>
      <c r="B30" s="108"/>
      <c r="C30" s="86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</row>
  </sheetData>
  <sheetProtection/>
  <mergeCells count="9">
    <mergeCell ref="A15:A16"/>
    <mergeCell ref="B3:C4"/>
    <mergeCell ref="P3:R3"/>
    <mergeCell ref="S3:U3"/>
    <mergeCell ref="V3:X3"/>
    <mergeCell ref="D3:F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1"/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6" customWidth="1"/>
    <col min="2" max="2" width="0.875" style="0" customWidth="1"/>
    <col min="3" max="3" width="13.875" style="0" customWidth="1"/>
    <col min="4" max="5" width="10.75390625" style="0" customWidth="1"/>
    <col min="6" max="6" width="9.75390625" style="0" customWidth="1"/>
    <col min="7" max="8" width="15.75390625" style="0" customWidth="1"/>
    <col min="9" max="9" width="9.75390625" style="0" customWidth="1"/>
    <col min="10" max="11" width="15.75390625" style="0" customWidth="1"/>
    <col min="12" max="12" width="9.75390625" style="0" customWidth="1"/>
    <col min="13" max="14" width="15.75390625" style="0" customWidth="1"/>
    <col min="15" max="15" width="9.75390625" style="0" customWidth="1"/>
  </cols>
  <sheetData>
    <row r="1" spans="4:15" ht="36" customHeight="1">
      <c r="D1" s="102" t="s">
        <v>83</v>
      </c>
      <c r="E1" s="100"/>
      <c r="F1" s="100"/>
      <c r="G1" s="51"/>
      <c r="H1" s="51"/>
      <c r="I1" s="51"/>
      <c r="J1" s="51"/>
      <c r="K1" s="51"/>
      <c r="L1" s="51"/>
      <c r="M1" s="51"/>
      <c r="N1" s="51"/>
      <c r="O1" s="51"/>
    </row>
    <row r="2" spans="2:15" ht="19.5" customHeight="1">
      <c r="B2" s="3"/>
      <c r="C2" s="3"/>
      <c r="D2" s="3"/>
      <c r="E2" s="3"/>
      <c r="F2" s="26"/>
      <c r="G2" s="26"/>
      <c r="H2" s="26"/>
      <c r="I2" s="26"/>
      <c r="J2" s="26"/>
      <c r="K2" s="26"/>
      <c r="L2" s="26"/>
      <c r="M2" s="17"/>
      <c r="N2" s="1"/>
      <c r="O2" s="95" t="s">
        <v>82</v>
      </c>
    </row>
    <row r="3" spans="1:15" ht="30" customHeight="1">
      <c r="A3" s="37"/>
      <c r="B3" s="121" t="s">
        <v>70</v>
      </c>
      <c r="C3" s="132"/>
      <c r="D3" s="52"/>
      <c r="E3" s="53" t="s">
        <v>0</v>
      </c>
      <c r="F3" s="54"/>
      <c r="G3" s="57"/>
      <c r="H3" s="59" t="s">
        <v>48</v>
      </c>
      <c r="I3" s="59"/>
      <c r="J3" s="60"/>
      <c r="K3" s="59" t="s">
        <v>49</v>
      </c>
      <c r="L3" s="61"/>
      <c r="M3" s="60"/>
      <c r="N3" s="59" t="s">
        <v>50</v>
      </c>
      <c r="O3" s="54"/>
    </row>
    <row r="4" spans="2:15" ht="30" customHeight="1">
      <c r="B4" s="123"/>
      <c r="C4" s="133"/>
      <c r="D4" s="34" t="s">
        <v>101</v>
      </c>
      <c r="E4" s="18" t="s">
        <v>102</v>
      </c>
      <c r="F4" s="19" t="s">
        <v>86</v>
      </c>
      <c r="G4" s="18" t="s">
        <v>101</v>
      </c>
      <c r="H4" s="18" t="s">
        <v>102</v>
      </c>
      <c r="I4" s="19" t="s">
        <v>86</v>
      </c>
      <c r="J4" s="18" t="s">
        <v>101</v>
      </c>
      <c r="K4" s="18" t="s">
        <v>102</v>
      </c>
      <c r="L4" s="19" t="s">
        <v>86</v>
      </c>
      <c r="M4" s="18" t="s">
        <v>101</v>
      </c>
      <c r="N4" s="18" t="s">
        <v>102</v>
      </c>
      <c r="O4" s="19" t="s">
        <v>86</v>
      </c>
    </row>
    <row r="5" spans="2:15" ht="30" customHeight="1">
      <c r="B5" s="63" t="s">
        <v>52</v>
      </c>
      <c r="C5" s="90"/>
      <c r="D5" s="74">
        <v>776</v>
      </c>
      <c r="E5" s="65">
        <v>777</v>
      </c>
      <c r="F5" s="66">
        <v>100</v>
      </c>
      <c r="G5" s="65">
        <v>27941309</v>
      </c>
      <c r="H5" s="65">
        <v>27876920</v>
      </c>
      <c r="I5" s="66">
        <v>100</v>
      </c>
      <c r="J5" s="65">
        <v>8308904</v>
      </c>
      <c r="K5" s="65">
        <v>8388675</v>
      </c>
      <c r="L5" s="66">
        <v>100</v>
      </c>
      <c r="M5" s="65">
        <v>11118073</v>
      </c>
      <c r="N5" s="65">
        <v>11195368</v>
      </c>
      <c r="O5" s="66">
        <v>100</v>
      </c>
    </row>
    <row r="6" spans="2:15" ht="30" customHeight="1">
      <c r="B6" s="14"/>
      <c r="C6" s="12" t="s">
        <v>95</v>
      </c>
      <c r="D6" s="94">
        <v>259</v>
      </c>
      <c r="E6" s="69">
        <v>257</v>
      </c>
      <c r="F6" s="68">
        <v>33.07593307593308</v>
      </c>
      <c r="G6" s="94">
        <v>7693513</v>
      </c>
      <c r="H6" s="69">
        <v>7719209</v>
      </c>
      <c r="I6" s="68">
        <v>27.690322316812615</v>
      </c>
      <c r="J6" s="94">
        <v>2251120</v>
      </c>
      <c r="K6" s="69">
        <v>2247740</v>
      </c>
      <c r="L6" s="68">
        <v>26.794934837742552</v>
      </c>
      <c r="M6" s="94">
        <v>3006830</v>
      </c>
      <c r="N6" s="69">
        <v>3030439</v>
      </c>
      <c r="O6" s="68">
        <v>27.068685906528483</v>
      </c>
    </row>
    <row r="7" spans="2:15" ht="30" customHeight="1">
      <c r="B7" s="4"/>
      <c r="C7" s="8" t="s">
        <v>5</v>
      </c>
      <c r="D7" s="76">
        <v>121</v>
      </c>
      <c r="E7" s="70">
        <v>124</v>
      </c>
      <c r="F7" s="71">
        <v>15.958815958815958</v>
      </c>
      <c r="G7" s="76">
        <v>4414640</v>
      </c>
      <c r="H7" s="70">
        <v>4349507</v>
      </c>
      <c r="I7" s="71">
        <v>15.602537870037292</v>
      </c>
      <c r="J7" s="76">
        <v>1333952</v>
      </c>
      <c r="K7" s="70">
        <v>1279294</v>
      </c>
      <c r="L7" s="71">
        <v>15.250251082560714</v>
      </c>
      <c r="M7" s="76">
        <v>1687785</v>
      </c>
      <c r="N7" s="70">
        <v>1627105</v>
      </c>
      <c r="O7" s="71">
        <v>14.533733951398473</v>
      </c>
    </row>
    <row r="8" spans="2:15" ht="30" customHeight="1">
      <c r="B8" s="4"/>
      <c r="C8" s="8" t="s">
        <v>6</v>
      </c>
      <c r="D8" s="76">
        <v>28</v>
      </c>
      <c r="E8" s="70">
        <v>27</v>
      </c>
      <c r="F8" s="71">
        <v>3.474903474903475</v>
      </c>
      <c r="G8" s="76">
        <v>876891</v>
      </c>
      <c r="H8" s="70">
        <v>891443</v>
      </c>
      <c r="I8" s="71">
        <v>3.1977815339714715</v>
      </c>
      <c r="J8" s="76">
        <v>220628</v>
      </c>
      <c r="K8" s="70">
        <v>194192</v>
      </c>
      <c r="L8" s="71">
        <v>2.314930546242404</v>
      </c>
      <c r="M8" s="76">
        <v>376060</v>
      </c>
      <c r="N8" s="70">
        <v>342055</v>
      </c>
      <c r="O8" s="71">
        <v>3.0553260955780996</v>
      </c>
    </row>
    <row r="9" spans="2:15" ht="30" customHeight="1">
      <c r="B9" s="4"/>
      <c r="C9" s="8" t="s">
        <v>7</v>
      </c>
      <c r="D9" s="76">
        <v>31</v>
      </c>
      <c r="E9" s="70">
        <v>29</v>
      </c>
      <c r="F9" s="71">
        <v>3.7323037323037322</v>
      </c>
      <c r="G9" s="76">
        <v>1115263</v>
      </c>
      <c r="H9" s="70">
        <v>1097334</v>
      </c>
      <c r="I9" s="71">
        <v>3.9363530834826808</v>
      </c>
      <c r="J9" s="76">
        <v>264958</v>
      </c>
      <c r="K9" s="70">
        <v>260233</v>
      </c>
      <c r="L9" s="71">
        <v>3.1021943274712633</v>
      </c>
      <c r="M9" s="76">
        <v>308339</v>
      </c>
      <c r="N9" s="70">
        <v>303816</v>
      </c>
      <c r="O9" s="71">
        <v>2.713765192890488</v>
      </c>
    </row>
    <row r="10" spans="2:15" ht="30" customHeight="1">
      <c r="B10" s="4"/>
      <c r="C10" s="8" t="s">
        <v>8</v>
      </c>
      <c r="D10" s="76">
        <v>37</v>
      </c>
      <c r="E10" s="70">
        <v>41</v>
      </c>
      <c r="F10" s="71">
        <v>5.276705276705277</v>
      </c>
      <c r="G10" s="76">
        <v>2301651</v>
      </c>
      <c r="H10" s="70">
        <v>2310623</v>
      </c>
      <c r="I10" s="71">
        <v>8.28865957932225</v>
      </c>
      <c r="J10" s="76">
        <v>523061</v>
      </c>
      <c r="K10" s="70">
        <v>531733</v>
      </c>
      <c r="L10" s="71">
        <v>6.338700688726169</v>
      </c>
      <c r="M10" s="76">
        <v>747322</v>
      </c>
      <c r="N10" s="70">
        <v>759371</v>
      </c>
      <c r="O10" s="71">
        <v>6.782903429346851</v>
      </c>
    </row>
    <row r="11" spans="1:15" ht="30" customHeight="1">
      <c r="A11" s="114">
        <f>'第１表中分類用地'!A15+3</f>
        <v>128</v>
      </c>
      <c r="B11" s="4"/>
      <c r="C11" s="8" t="s">
        <v>9</v>
      </c>
      <c r="D11" s="76">
        <v>24</v>
      </c>
      <c r="E11" s="70">
        <v>24</v>
      </c>
      <c r="F11" s="71">
        <v>3.088803088803089</v>
      </c>
      <c r="G11" s="76">
        <v>2412471</v>
      </c>
      <c r="H11" s="70">
        <v>2417012</v>
      </c>
      <c r="I11" s="71">
        <v>8.670297866478794</v>
      </c>
      <c r="J11" s="76">
        <v>697023</v>
      </c>
      <c r="K11" s="70">
        <v>820987</v>
      </c>
      <c r="L11" s="71">
        <v>9.786849532256287</v>
      </c>
      <c r="M11" s="76">
        <v>1262933</v>
      </c>
      <c r="N11" s="70">
        <v>1365978</v>
      </c>
      <c r="O11" s="71">
        <v>12.201278242930469</v>
      </c>
    </row>
    <row r="12" spans="2:15" ht="30" customHeight="1">
      <c r="B12" s="4"/>
      <c r="C12" s="8" t="s">
        <v>10</v>
      </c>
      <c r="D12" s="76">
        <v>40</v>
      </c>
      <c r="E12" s="70">
        <v>41</v>
      </c>
      <c r="F12" s="71">
        <v>5.276705276705277</v>
      </c>
      <c r="G12" s="76">
        <v>1004032</v>
      </c>
      <c r="H12" s="70">
        <v>1021753</v>
      </c>
      <c r="I12" s="71">
        <v>3.665229157310061</v>
      </c>
      <c r="J12" s="76">
        <v>334342</v>
      </c>
      <c r="K12" s="70">
        <v>352871</v>
      </c>
      <c r="L12" s="71">
        <v>4.206516523765672</v>
      </c>
      <c r="M12" s="76">
        <v>444525</v>
      </c>
      <c r="N12" s="70">
        <v>465192</v>
      </c>
      <c r="O12" s="71">
        <v>4.155218479642652</v>
      </c>
    </row>
    <row r="13" spans="2:15" ht="30" customHeight="1">
      <c r="B13" s="4"/>
      <c r="C13" s="8" t="s">
        <v>11</v>
      </c>
      <c r="D13" s="76">
        <v>32</v>
      </c>
      <c r="E13" s="70">
        <v>31</v>
      </c>
      <c r="F13" s="71">
        <v>3.9897039897039894</v>
      </c>
      <c r="G13" s="76">
        <v>748782</v>
      </c>
      <c r="H13" s="70">
        <v>739846</v>
      </c>
      <c r="I13" s="71">
        <v>2.653973250990425</v>
      </c>
      <c r="J13" s="76">
        <v>274515</v>
      </c>
      <c r="K13" s="70">
        <v>272416</v>
      </c>
      <c r="L13" s="71">
        <v>3.2474258449635967</v>
      </c>
      <c r="M13" s="76">
        <v>379307</v>
      </c>
      <c r="N13" s="70">
        <v>377213</v>
      </c>
      <c r="O13" s="71">
        <v>3.3693666880802846</v>
      </c>
    </row>
    <row r="14" spans="2:15" ht="30" customHeight="1">
      <c r="B14" s="4"/>
      <c r="C14" s="15" t="s">
        <v>1</v>
      </c>
      <c r="D14" s="76">
        <v>59</v>
      </c>
      <c r="E14" s="70">
        <v>61</v>
      </c>
      <c r="F14" s="71">
        <v>7.850707850707852</v>
      </c>
      <c r="G14" s="76">
        <v>1671017</v>
      </c>
      <c r="H14" s="70">
        <v>1667085</v>
      </c>
      <c r="I14" s="71">
        <v>5.9801620839031</v>
      </c>
      <c r="J14" s="76">
        <v>556228</v>
      </c>
      <c r="K14" s="70">
        <v>570359</v>
      </c>
      <c r="L14" s="71">
        <v>6.799154812887613</v>
      </c>
      <c r="M14" s="76">
        <v>659385</v>
      </c>
      <c r="N14" s="70">
        <v>677753</v>
      </c>
      <c r="O14" s="71">
        <v>6.053869779001459</v>
      </c>
    </row>
    <row r="15" spans="2:15" ht="30" customHeight="1">
      <c r="B15" s="4"/>
      <c r="C15" s="15" t="s">
        <v>96</v>
      </c>
      <c r="D15" s="76">
        <v>77</v>
      </c>
      <c r="E15" s="70">
        <v>75</v>
      </c>
      <c r="F15" s="71">
        <v>9.652509652509652</v>
      </c>
      <c r="G15" s="76">
        <v>3450504</v>
      </c>
      <c r="H15" s="70">
        <v>3385677</v>
      </c>
      <c r="I15" s="71">
        <v>12.145089916676591</v>
      </c>
      <c r="J15" s="76">
        <v>1189378</v>
      </c>
      <c r="K15" s="70">
        <v>1190536</v>
      </c>
      <c r="L15" s="71">
        <v>14.19218172118958</v>
      </c>
      <c r="M15" s="76">
        <v>1396029</v>
      </c>
      <c r="N15" s="70">
        <v>1385455</v>
      </c>
      <c r="O15" s="71">
        <v>12.375251979211402</v>
      </c>
    </row>
    <row r="16" spans="2:15" ht="30" customHeight="1">
      <c r="B16" s="4"/>
      <c r="C16" s="15" t="s">
        <v>12</v>
      </c>
      <c r="D16" s="76">
        <v>3</v>
      </c>
      <c r="E16" s="70">
        <v>3</v>
      </c>
      <c r="F16" s="71">
        <v>0.3861003861003861</v>
      </c>
      <c r="G16" s="76">
        <v>39490</v>
      </c>
      <c r="H16" s="70">
        <v>40080</v>
      </c>
      <c r="I16" s="71">
        <v>0.14377485030627488</v>
      </c>
      <c r="J16" s="76">
        <v>21464</v>
      </c>
      <c r="K16" s="70">
        <v>21464</v>
      </c>
      <c r="L16" s="71">
        <v>0.25586877546215586</v>
      </c>
      <c r="M16" s="76">
        <v>36925</v>
      </c>
      <c r="N16" s="70">
        <v>36925</v>
      </c>
      <c r="O16" s="71">
        <v>0.3298239057438755</v>
      </c>
    </row>
    <row r="17" spans="2:15" ht="30" customHeight="1">
      <c r="B17" s="4"/>
      <c r="C17" s="8" t="s">
        <v>13</v>
      </c>
      <c r="D17" s="76">
        <v>24</v>
      </c>
      <c r="E17" s="70">
        <v>24</v>
      </c>
      <c r="F17" s="71">
        <v>3.088803088803089</v>
      </c>
      <c r="G17" s="76">
        <v>770812</v>
      </c>
      <c r="H17" s="70">
        <v>786958</v>
      </c>
      <c r="I17" s="71">
        <v>2.8229732696438488</v>
      </c>
      <c r="J17" s="76">
        <v>202006</v>
      </c>
      <c r="K17" s="70">
        <v>203752</v>
      </c>
      <c r="L17" s="71">
        <v>2.4288937168265545</v>
      </c>
      <c r="M17" s="76">
        <v>266338</v>
      </c>
      <c r="N17" s="70">
        <v>272845</v>
      </c>
      <c r="O17" s="71">
        <v>2.4371239962813194</v>
      </c>
    </row>
    <row r="18" spans="2:15" ht="30" customHeight="1">
      <c r="B18" s="4"/>
      <c r="C18" s="8" t="s">
        <v>14</v>
      </c>
      <c r="D18" s="76">
        <v>18</v>
      </c>
      <c r="E18" s="70">
        <v>18</v>
      </c>
      <c r="F18" s="71">
        <v>2.3166023166023164</v>
      </c>
      <c r="G18" s="76">
        <v>561948</v>
      </c>
      <c r="H18" s="70">
        <v>562236</v>
      </c>
      <c r="I18" s="71">
        <v>2.0168512159879928</v>
      </c>
      <c r="J18" s="76">
        <v>155224</v>
      </c>
      <c r="K18" s="70">
        <v>156769</v>
      </c>
      <c r="L18" s="71">
        <v>1.868817185073924</v>
      </c>
      <c r="M18" s="76">
        <v>176312</v>
      </c>
      <c r="N18" s="70">
        <v>177857</v>
      </c>
      <c r="O18" s="71">
        <v>1.5886659554201346</v>
      </c>
    </row>
    <row r="19" spans="1:15" ht="30" customHeight="1">
      <c r="A19" s="33"/>
      <c r="B19" s="4"/>
      <c r="C19" s="8" t="s">
        <v>15</v>
      </c>
      <c r="D19" s="76">
        <v>18</v>
      </c>
      <c r="E19" s="70">
        <v>17</v>
      </c>
      <c r="F19" s="71">
        <v>2.187902187902188</v>
      </c>
      <c r="G19" s="76">
        <v>741662</v>
      </c>
      <c r="H19" s="70">
        <v>749543</v>
      </c>
      <c r="I19" s="71">
        <v>2.688758298979945</v>
      </c>
      <c r="J19" s="76">
        <v>241213</v>
      </c>
      <c r="K19" s="70">
        <v>242538</v>
      </c>
      <c r="L19" s="71">
        <v>2.8912551743868966</v>
      </c>
      <c r="M19" s="76">
        <v>323676</v>
      </c>
      <c r="N19" s="70">
        <v>327057</v>
      </c>
      <c r="O19" s="71">
        <v>2.9213599767332346</v>
      </c>
    </row>
    <row r="20" spans="2:15" ht="30" customHeight="1">
      <c r="B20" s="9"/>
      <c r="C20" s="10" t="s">
        <v>16</v>
      </c>
      <c r="D20" s="77">
        <v>5</v>
      </c>
      <c r="E20" s="72">
        <v>5</v>
      </c>
      <c r="F20" s="73">
        <v>0.6435006435006435</v>
      </c>
      <c r="G20" s="77">
        <v>138633</v>
      </c>
      <c r="H20" s="72">
        <v>138614</v>
      </c>
      <c r="I20" s="73">
        <v>0.4972357060966563</v>
      </c>
      <c r="J20" s="77">
        <v>43792</v>
      </c>
      <c r="K20" s="72">
        <v>43791</v>
      </c>
      <c r="L20" s="73">
        <v>0.5220252304446173</v>
      </c>
      <c r="M20" s="77">
        <v>46307</v>
      </c>
      <c r="N20" s="72">
        <v>46307</v>
      </c>
      <c r="O20" s="73">
        <v>0.413626421212773</v>
      </c>
    </row>
    <row r="21" s="17" customFormat="1" ht="15.75" customHeight="1">
      <c r="A21" s="109"/>
    </row>
    <row r="30" ht="12">
      <c r="A30" s="38"/>
    </row>
  </sheetData>
  <sheetProtection/>
  <mergeCells count="1">
    <mergeCell ref="B3:C4"/>
  </mergeCells>
  <printOptions/>
  <pageMargins left="0.52" right="0.48" top="0.984" bottom="0.984" header="0.512" footer="0.51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6" customWidth="1"/>
    <col min="2" max="2" width="0.875" style="62" customWidth="1"/>
    <col min="3" max="3" width="11.75390625" style="62" customWidth="1"/>
    <col min="4" max="6" width="6.75390625" style="62" customWidth="1"/>
    <col min="7" max="8" width="11.75390625" style="62" customWidth="1"/>
    <col min="9" max="9" width="6.75390625" style="62" customWidth="1"/>
    <col min="10" max="11" width="9.75390625" style="62" customWidth="1"/>
    <col min="12" max="12" width="6.75390625" style="62" customWidth="1"/>
    <col min="13" max="14" width="9.75390625" style="62" customWidth="1"/>
    <col min="15" max="15" width="6.75390625" style="62" customWidth="1"/>
    <col min="16" max="17" width="9.75390625" style="62" customWidth="1"/>
    <col min="18" max="18" width="6.75390625" style="62" customWidth="1"/>
    <col min="19" max="20" width="9.75390625" style="62" customWidth="1"/>
    <col min="21" max="21" width="6.75390625" style="62" customWidth="1"/>
    <col min="22" max="23" width="9.75390625" style="62" customWidth="1"/>
    <col min="24" max="24" width="6.75390625" style="62" customWidth="1"/>
    <col min="25" max="16384" width="9.125" style="62" customWidth="1"/>
  </cols>
  <sheetData>
    <row r="1" spans="2:24" ht="36" customHeight="1">
      <c r="B1" s="6"/>
      <c r="D1" s="101" t="s">
        <v>84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14.25">
      <c r="B2" s="1"/>
      <c r="C2" s="1"/>
      <c r="D2" s="1"/>
      <c r="E2" s="1"/>
      <c r="F2" s="1"/>
      <c r="G2" s="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96" t="s">
        <v>94</v>
      </c>
    </row>
    <row r="3" spans="1:24" ht="24.75" customHeight="1">
      <c r="A3" s="37"/>
      <c r="B3" s="121" t="s">
        <v>69</v>
      </c>
      <c r="C3" s="132"/>
      <c r="D3" s="52"/>
      <c r="E3" s="53" t="s">
        <v>0</v>
      </c>
      <c r="F3" s="54"/>
      <c r="G3" s="55"/>
      <c r="H3" s="56" t="s">
        <v>51</v>
      </c>
      <c r="I3" s="35"/>
      <c r="J3" s="126" t="s">
        <v>97</v>
      </c>
      <c r="K3" s="127"/>
      <c r="L3" s="128"/>
      <c r="M3" s="126" t="s">
        <v>41</v>
      </c>
      <c r="N3" s="127"/>
      <c r="O3" s="128"/>
      <c r="P3" s="126" t="s">
        <v>42</v>
      </c>
      <c r="Q3" s="127"/>
      <c r="R3" s="128"/>
      <c r="S3" s="126" t="s">
        <v>98</v>
      </c>
      <c r="T3" s="127"/>
      <c r="U3" s="128"/>
      <c r="V3" s="126" t="s">
        <v>43</v>
      </c>
      <c r="W3" s="127"/>
      <c r="X3" s="128"/>
    </row>
    <row r="4" spans="2:24" ht="24.75" customHeight="1">
      <c r="B4" s="123"/>
      <c r="C4" s="133"/>
      <c r="D4" s="31" t="s">
        <v>101</v>
      </c>
      <c r="E4" s="32" t="s">
        <v>102</v>
      </c>
      <c r="F4" s="89" t="s">
        <v>86</v>
      </c>
      <c r="G4" s="32" t="s">
        <v>101</v>
      </c>
      <c r="H4" s="32" t="s">
        <v>102</v>
      </c>
      <c r="I4" s="89" t="s">
        <v>86</v>
      </c>
      <c r="J4" s="32" t="s">
        <v>101</v>
      </c>
      <c r="K4" s="32" t="s">
        <v>102</v>
      </c>
      <c r="L4" s="89" t="s">
        <v>86</v>
      </c>
      <c r="M4" s="32" t="s">
        <v>101</v>
      </c>
      <c r="N4" s="32" t="s">
        <v>102</v>
      </c>
      <c r="O4" s="89" t="s">
        <v>86</v>
      </c>
      <c r="P4" s="32" t="s">
        <v>101</v>
      </c>
      <c r="Q4" s="32" t="s">
        <v>102</v>
      </c>
      <c r="R4" s="89" t="s">
        <v>86</v>
      </c>
      <c r="S4" s="32" t="s">
        <v>101</v>
      </c>
      <c r="T4" s="32" t="s">
        <v>102</v>
      </c>
      <c r="U4" s="89" t="s">
        <v>86</v>
      </c>
      <c r="V4" s="32" t="s">
        <v>101</v>
      </c>
      <c r="W4" s="32" t="s">
        <v>102</v>
      </c>
      <c r="X4" s="89" t="s">
        <v>86</v>
      </c>
    </row>
    <row r="5" spans="2:24" ht="33.75" customHeight="1">
      <c r="B5" s="63" t="s">
        <v>52</v>
      </c>
      <c r="C5" s="64"/>
      <c r="D5" s="74">
        <v>776</v>
      </c>
      <c r="E5" s="65">
        <v>777</v>
      </c>
      <c r="F5" s="66">
        <v>100</v>
      </c>
      <c r="G5" s="74">
        <v>1540377</v>
      </c>
      <c r="H5" s="65">
        <v>1510409</v>
      </c>
      <c r="I5" s="66">
        <v>100</v>
      </c>
      <c r="J5" s="74">
        <v>272251</v>
      </c>
      <c r="K5" s="65">
        <v>276561</v>
      </c>
      <c r="L5" s="66">
        <v>100</v>
      </c>
      <c r="M5" s="74">
        <v>24033</v>
      </c>
      <c r="N5" s="65">
        <v>23083</v>
      </c>
      <c r="O5" s="66">
        <v>100</v>
      </c>
      <c r="P5" s="74">
        <v>312112</v>
      </c>
      <c r="Q5" s="65">
        <v>305139</v>
      </c>
      <c r="R5" s="66">
        <v>100</v>
      </c>
      <c r="S5" s="74">
        <v>150957</v>
      </c>
      <c r="T5" s="65">
        <v>148388</v>
      </c>
      <c r="U5" s="66">
        <v>100</v>
      </c>
      <c r="V5" s="74">
        <v>781024</v>
      </c>
      <c r="W5" s="65">
        <v>757238</v>
      </c>
      <c r="X5" s="66">
        <v>100</v>
      </c>
    </row>
    <row r="6" spans="2:24" ht="33.75" customHeight="1">
      <c r="B6" s="13"/>
      <c r="C6" s="12" t="s">
        <v>2</v>
      </c>
      <c r="D6" s="94">
        <v>259</v>
      </c>
      <c r="E6" s="69">
        <v>257</v>
      </c>
      <c r="F6" s="68">
        <v>33.07593307593308</v>
      </c>
      <c r="G6" s="94">
        <v>424114</v>
      </c>
      <c r="H6" s="69">
        <v>421691</v>
      </c>
      <c r="I6" s="68">
        <v>27.918994126756395</v>
      </c>
      <c r="J6" s="94">
        <v>68623</v>
      </c>
      <c r="K6" s="69">
        <v>69872</v>
      </c>
      <c r="L6" s="68">
        <v>25.26458900568048</v>
      </c>
      <c r="M6" s="94">
        <v>10521</v>
      </c>
      <c r="N6" s="69">
        <v>10764</v>
      </c>
      <c r="O6" s="68">
        <v>46.63172031365074</v>
      </c>
      <c r="P6" s="94">
        <v>116025</v>
      </c>
      <c r="Q6" s="69">
        <v>112258</v>
      </c>
      <c r="R6" s="68">
        <v>36.78913544319146</v>
      </c>
      <c r="S6" s="94">
        <v>68211</v>
      </c>
      <c r="T6" s="69">
        <v>68357</v>
      </c>
      <c r="U6" s="68">
        <v>46.06639350890907</v>
      </c>
      <c r="V6" s="94">
        <v>160734</v>
      </c>
      <c r="W6" s="69">
        <v>160440</v>
      </c>
      <c r="X6" s="68">
        <v>21.18752624670183</v>
      </c>
    </row>
    <row r="7" spans="2:24" ht="33.75" customHeight="1">
      <c r="B7" s="4"/>
      <c r="C7" s="8" t="s">
        <v>3</v>
      </c>
      <c r="D7" s="76">
        <v>121</v>
      </c>
      <c r="E7" s="70">
        <v>124</v>
      </c>
      <c r="F7" s="71">
        <v>15.958815958815958</v>
      </c>
      <c r="G7" s="76">
        <v>400363</v>
      </c>
      <c r="H7" s="70">
        <v>408262</v>
      </c>
      <c r="I7" s="71">
        <v>27.02989720002992</v>
      </c>
      <c r="J7" s="76">
        <v>131291</v>
      </c>
      <c r="K7" s="70">
        <v>135429</v>
      </c>
      <c r="L7" s="71">
        <v>48.968943560371855</v>
      </c>
      <c r="M7" s="76">
        <v>4100</v>
      </c>
      <c r="N7" s="70">
        <v>2778</v>
      </c>
      <c r="O7" s="71">
        <v>12.034830827881992</v>
      </c>
      <c r="P7" s="76">
        <v>25369</v>
      </c>
      <c r="Q7" s="70">
        <v>26141</v>
      </c>
      <c r="R7" s="71">
        <v>8.566915405765897</v>
      </c>
      <c r="S7" s="76">
        <v>45997</v>
      </c>
      <c r="T7" s="70">
        <v>42617</v>
      </c>
      <c r="U7" s="71">
        <v>28.71997735665957</v>
      </c>
      <c r="V7" s="76">
        <v>193606</v>
      </c>
      <c r="W7" s="70">
        <v>201297</v>
      </c>
      <c r="X7" s="71">
        <v>26.583055789593228</v>
      </c>
    </row>
    <row r="8" spans="2:24" ht="33.75" customHeight="1">
      <c r="B8" s="4"/>
      <c r="C8" s="8" t="s">
        <v>56</v>
      </c>
      <c r="D8" s="76">
        <v>28</v>
      </c>
      <c r="E8" s="70">
        <v>27</v>
      </c>
      <c r="F8" s="71">
        <v>3.474903474903475</v>
      </c>
      <c r="G8" s="76">
        <v>29544</v>
      </c>
      <c r="H8" s="70">
        <v>28406</v>
      </c>
      <c r="I8" s="71">
        <v>1.8806826495340003</v>
      </c>
      <c r="J8" s="76" t="s">
        <v>80</v>
      </c>
      <c r="K8" s="70" t="s">
        <v>80</v>
      </c>
      <c r="L8" s="71" t="s">
        <v>80</v>
      </c>
      <c r="M8" s="76">
        <v>60</v>
      </c>
      <c r="N8" s="70">
        <v>51</v>
      </c>
      <c r="O8" s="71">
        <v>0.220941818654421</v>
      </c>
      <c r="P8" s="76">
        <v>24738</v>
      </c>
      <c r="Q8" s="70">
        <v>23809</v>
      </c>
      <c r="R8" s="71">
        <v>7.802673535667351</v>
      </c>
      <c r="S8" s="76" t="s">
        <v>80</v>
      </c>
      <c r="T8" s="70" t="s">
        <v>80</v>
      </c>
      <c r="U8" s="71" t="s">
        <v>80</v>
      </c>
      <c r="V8" s="76">
        <v>4746</v>
      </c>
      <c r="W8" s="70">
        <v>4546</v>
      </c>
      <c r="X8" s="71">
        <v>0.6003396554319778</v>
      </c>
    </row>
    <row r="9" spans="2:24" ht="33.75" customHeight="1">
      <c r="B9" s="4"/>
      <c r="C9" s="8" t="s">
        <v>57</v>
      </c>
      <c r="D9" s="76">
        <v>31</v>
      </c>
      <c r="E9" s="70">
        <v>29</v>
      </c>
      <c r="F9" s="71">
        <v>3.7323037323037322</v>
      </c>
      <c r="G9" s="76">
        <v>5663</v>
      </c>
      <c r="H9" s="70">
        <v>5140</v>
      </c>
      <c r="I9" s="71">
        <v>0.3403051756179949</v>
      </c>
      <c r="J9" s="76" t="s">
        <v>80</v>
      </c>
      <c r="K9" s="70" t="s">
        <v>80</v>
      </c>
      <c r="L9" s="71" t="s">
        <v>80</v>
      </c>
      <c r="M9" s="76">
        <v>845</v>
      </c>
      <c r="N9" s="70">
        <v>556</v>
      </c>
      <c r="O9" s="71">
        <v>2.4086990425854524</v>
      </c>
      <c r="P9" s="76">
        <v>3155</v>
      </c>
      <c r="Q9" s="70">
        <v>2898</v>
      </c>
      <c r="R9" s="71">
        <v>0.9497311061516227</v>
      </c>
      <c r="S9" s="76" t="s">
        <v>80</v>
      </c>
      <c r="T9" s="70">
        <v>2</v>
      </c>
      <c r="U9" s="71">
        <v>0.0013478178828476696</v>
      </c>
      <c r="V9" s="76">
        <v>1663</v>
      </c>
      <c r="W9" s="70">
        <v>1684</v>
      </c>
      <c r="X9" s="71">
        <v>0.22238714908654877</v>
      </c>
    </row>
    <row r="10" spans="2:24" ht="33.75" customHeight="1">
      <c r="B10" s="4"/>
      <c r="C10" s="8" t="s">
        <v>58</v>
      </c>
      <c r="D10" s="76">
        <v>37</v>
      </c>
      <c r="E10" s="70">
        <v>41</v>
      </c>
      <c r="F10" s="71">
        <v>5.276705276705277</v>
      </c>
      <c r="G10" s="76">
        <v>21939</v>
      </c>
      <c r="H10" s="70">
        <v>22298</v>
      </c>
      <c r="I10" s="71">
        <v>1.4762888727490369</v>
      </c>
      <c r="J10" s="76" t="s">
        <v>80</v>
      </c>
      <c r="K10" s="70" t="s">
        <v>80</v>
      </c>
      <c r="L10" s="71" t="s">
        <v>80</v>
      </c>
      <c r="M10" s="76">
        <v>1065</v>
      </c>
      <c r="N10" s="70">
        <v>1312</v>
      </c>
      <c r="O10" s="71">
        <v>5.683836589698046</v>
      </c>
      <c r="P10" s="76">
        <v>13758</v>
      </c>
      <c r="Q10" s="70">
        <v>14216</v>
      </c>
      <c r="R10" s="71">
        <v>4.658860388216518</v>
      </c>
      <c r="S10" s="76">
        <v>7116</v>
      </c>
      <c r="T10" s="70">
        <v>6770</v>
      </c>
      <c r="U10" s="71">
        <v>4.5623635334393615</v>
      </c>
      <c r="V10" s="76" t="s">
        <v>80</v>
      </c>
      <c r="W10" s="70" t="s">
        <v>80</v>
      </c>
      <c r="X10" s="71" t="s">
        <v>80</v>
      </c>
    </row>
    <row r="11" spans="1:24" ht="33.75" customHeight="1">
      <c r="A11" s="114">
        <f>'第１表中分類用地'!A15+4</f>
        <v>129</v>
      </c>
      <c r="B11" s="4"/>
      <c r="C11" s="8" t="s">
        <v>59</v>
      </c>
      <c r="D11" s="76">
        <v>24</v>
      </c>
      <c r="E11" s="70">
        <v>24</v>
      </c>
      <c r="F11" s="71">
        <v>3.088803088803089</v>
      </c>
      <c r="G11" s="76">
        <v>101520</v>
      </c>
      <c r="H11" s="70">
        <v>101793</v>
      </c>
      <c r="I11" s="71">
        <v>6.739432829121118</v>
      </c>
      <c r="J11" s="76" t="s">
        <v>80</v>
      </c>
      <c r="K11" s="70" t="s">
        <v>80</v>
      </c>
      <c r="L11" s="71" t="s">
        <v>80</v>
      </c>
      <c r="M11" s="76">
        <v>33</v>
      </c>
      <c r="N11" s="70">
        <v>80</v>
      </c>
      <c r="O11" s="71">
        <v>0.34657540181085644</v>
      </c>
      <c r="P11" s="76">
        <v>31545</v>
      </c>
      <c r="Q11" s="70">
        <v>31707</v>
      </c>
      <c r="R11" s="71">
        <v>10.391002133453934</v>
      </c>
      <c r="S11" s="76">
        <v>19370</v>
      </c>
      <c r="T11" s="70">
        <v>20105</v>
      </c>
      <c r="U11" s="71">
        <v>13.5489392673262</v>
      </c>
      <c r="V11" s="76">
        <v>50572</v>
      </c>
      <c r="W11" s="70">
        <v>49901</v>
      </c>
      <c r="X11" s="71">
        <v>6.589870027653129</v>
      </c>
    </row>
    <row r="12" spans="2:24" ht="33.75" customHeight="1">
      <c r="B12" s="4"/>
      <c r="C12" s="8" t="s">
        <v>60</v>
      </c>
      <c r="D12" s="76">
        <v>40</v>
      </c>
      <c r="E12" s="70">
        <v>41</v>
      </c>
      <c r="F12" s="71">
        <v>5.276705276705277</v>
      </c>
      <c r="G12" s="76">
        <v>25714</v>
      </c>
      <c r="H12" s="70">
        <v>24894</v>
      </c>
      <c r="I12" s="71">
        <v>1.6481628486059072</v>
      </c>
      <c r="J12" s="76">
        <v>2942</v>
      </c>
      <c r="K12" s="70">
        <v>2957</v>
      </c>
      <c r="L12" s="71">
        <v>1.0692035391830375</v>
      </c>
      <c r="M12" s="76">
        <v>2983</v>
      </c>
      <c r="N12" s="70">
        <v>2747</v>
      </c>
      <c r="O12" s="71">
        <v>11.900532859680284</v>
      </c>
      <c r="P12" s="76">
        <v>17394</v>
      </c>
      <c r="Q12" s="70">
        <v>16641</v>
      </c>
      <c r="R12" s="71">
        <v>5.453580171659473</v>
      </c>
      <c r="S12" s="76" t="s">
        <v>80</v>
      </c>
      <c r="T12" s="70" t="s">
        <v>80</v>
      </c>
      <c r="U12" s="71" t="s">
        <v>80</v>
      </c>
      <c r="V12" s="76">
        <v>2395</v>
      </c>
      <c r="W12" s="70">
        <v>2549</v>
      </c>
      <c r="X12" s="71">
        <v>0.33661807780380804</v>
      </c>
    </row>
    <row r="13" spans="2:24" ht="33.75" customHeight="1">
      <c r="B13" s="4"/>
      <c r="C13" s="8" t="s">
        <v>61</v>
      </c>
      <c r="D13" s="76">
        <v>32</v>
      </c>
      <c r="E13" s="70">
        <v>31</v>
      </c>
      <c r="F13" s="71">
        <v>3.9897039897039894</v>
      </c>
      <c r="G13" s="76">
        <v>22812</v>
      </c>
      <c r="H13" s="70">
        <v>22795</v>
      </c>
      <c r="I13" s="71">
        <v>1.5091938673564578</v>
      </c>
      <c r="J13" s="76" t="s">
        <v>80</v>
      </c>
      <c r="K13" s="70" t="s">
        <v>80</v>
      </c>
      <c r="L13" s="71" t="s">
        <v>80</v>
      </c>
      <c r="M13" s="76">
        <v>77</v>
      </c>
      <c r="N13" s="70">
        <v>83</v>
      </c>
      <c r="O13" s="71">
        <v>0.35957197937876356</v>
      </c>
      <c r="P13" s="76">
        <v>14160</v>
      </c>
      <c r="Q13" s="70">
        <v>14136</v>
      </c>
      <c r="R13" s="71">
        <v>4.632642828350359</v>
      </c>
      <c r="S13" s="76">
        <v>15</v>
      </c>
      <c r="T13" s="70">
        <v>15</v>
      </c>
      <c r="U13" s="71">
        <v>0.010108634121357521</v>
      </c>
      <c r="V13" s="76">
        <v>8560</v>
      </c>
      <c r="W13" s="70">
        <v>8561</v>
      </c>
      <c r="X13" s="71">
        <v>1.1305560471080427</v>
      </c>
    </row>
    <row r="14" spans="2:24" ht="33.75" customHeight="1">
      <c r="B14" s="4"/>
      <c r="C14" s="8" t="s">
        <v>1</v>
      </c>
      <c r="D14" s="76">
        <v>59</v>
      </c>
      <c r="E14" s="70">
        <v>61</v>
      </c>
      <c r="F14" s="71">
        <v>7.850707850707852</v>
      </c>
      <c r="G14" s="76">
        <v>23873</v>
      </c>
      <c r="H14" s="70">
        <v>22069</v>
      </c>
      <c r="I14" s="71">
        <v>1.4611274164812311</v>
      </c>
      <c r="J14" s="76" t="s">
        <v>80</v>
      </c>
      <c r="K14" s="70" t="s">
        <v>80</v>
      </c>
      <c r="L14" s="71" t="s">
        <v>80</v>
      </c>
      <c r="M14" s="76">
        <v>1176</v>
      </c>
      <c r="N14" s="70">
        <v>1524</v>
      </c>
      <c r="O14" s="71">
        <v>6.602261404496816</v>
      </c>
      <c r="P14" s="76">
        <v>10701</v>
      </c>
      <c r="Q14" s="70">
        <v>8666</v>
      </c>
      <c r="R14" s="71">
        <v>2.8400171725017125</v>
      </c>
      <c r="S14" s="76">
        <v>66</v>
      </c>
      <c r="T14" s="70">
        <v>65</v>
      </c>
      <c r="U14" s="71">
        <v>0.04380408119254926</v>
      </c>
      <c r="V14" s="76">
        <v>11930</v>
      </c>
      <c r="W14" s="70">
        <v>11814</v>
      </c>
      <c r="X14" s="71">
        <v>1.5601435744112153</v>
      </c>
    </row>
    <row r="15" spans="2:24" ht="33.75" customHeight="1">
      <c r="B15" s="4"/>
      <c r="C15" s="8" t="s">
        <v>4</v>
      </c>
      <c r="D15" s="76">
        <v>77</v>
      </c>
      <c r="E15" s="70">
        <v>75</v>
      </c>
      <c r="F15" s="71">
        <v>9.652509652509652</v>
      </c>
      <c r="G15" s="76">
        <v>325525</v>
      </c>
      <c r="H15" s="70">
        <v>324154</v>
      </c>
      <c r="I15" s="71">
        <v>21.461339279625584</v>
      </c>
      <c r="J15" s="76">
        <v>69395</v>
      </c>
      <c r="K15" s="70">
        <v>68303</v>
      </c>
      <c r="L15" s="71">
        <v>24.697263894764625</v>
      </c>
      <c r="M15" s="76">
        <v>2777</v>
      </c>
      <c r="N15" s="70">
        <v>2761</v>
      </c>
      <c r="O15" s="71">
        <v>11.961183554997184</v>
      </c>
      <c r="P15" s="76">
        <v>8067</v>
      </c>
      <c r="Q15" s="70">
        <v>7597</v>
      </c>
      <c r="R15" s="71">
        <v>2.489685028790158</v>
      </c>
      <c r="S15" s="76">
        <v>1559</v>
      </c>
      <c r="T15" s="70">
        <v>1786</v>
      </c>
      <c r="U15" s="71">
        <v>1.203601369382969</v>
      </c>
      <c r="V15" s="76">
        <v>243727</v>
      </c>
      <c r="W15" s="70">
        <v>243707</v>
      </c>
      <c r="X15" s="71">
        <v>32.18367276866718</v>
      </c>
    </row>
    <row r="16" spans="2:24" ht="33.75" customHeight="1">
      <c r="B16" s="4"/>
      <c r="C16" s="8" t="s">
        <v>62</v>
      </c>
      <c r="D16" s="76">
        <v>3</v>
      </c>
      <c r="E16" s="70">
        <v>3</v>
      </c>
      <c r="F16" s="71">
        <v>0.3861003861003861</v>
      </c>
      <c r="G16" s="76">
        <v>416</v>
      </c>
      <c r="H16" s="70">
        <v>123</v>
      </c>
      <c r="I16" s="71">
        <v>0.008143489611092094</v>
      </c>
      <c r="J16" s="76" t="s">
        <v>80</v>
      </c>
      <c r="K16" s="70" t="s">
        <v>80</v>
      </c>
      <c r="L16" s="71" t="s">
        <v>80</v>
      </c>
      <c r="M16" s="76">
        <v>32</v>
      </c>
      <c r="N16" s="70">
        <v>5</v>
      </c>
      <c r="O16" s="71">
        <v>0.021660962613178528</v>
      </c>
      <c r="P16" s="76">
        <v>384</v>
      </c>
      <c r="Q16" s="70">
        <v>118</v>
      </c>
      <c r="R16" s="71">
        <v>0.03867090080258505</v>
      </c>
      <c r="S16" s="76" t="s">
        <v>80</v>
      </c>
      <c r="T16" s="70" t="s">
        <v>80</v>
      </c>
      <c r="U16" s="71" t="s">
        <v>80</v>
      </c>
      <c r="V16" s="76" t="s">
        <v>80</v>
      </c>
      <c r="W16" s="70" t="s">
        <v>80</v>
      </c>
      <c r="X16" s="71" t="s">
        <v>80</v>
      </c>
    </row>
    <row r="17" spans="2:24" ht="33.75" customHeight="1">
      <c r="B17" s="4"/>
      <c r="C17" s="8" t="s">
        <v>63</v>
      </c>
      <c r="D17" s="76">
        <v>24</v>
      </c>
      <c r="E17" s="70">
        <v>24</v>
      </c>
      <c r="F17" s="71">
        <v>3.088803088803089</v>
      </c>
      <c r="G17" s="76">
        <v>10984</v>
      </c>
      <c r="H17" s="70">
        <v>12495</v>
      </c>
      <c r="I17" s="71">
        <v>0.8272593714682579</v>
      </c>
      <c r="J17" s="76" t="s">
        <v>80</v>
      </c>
      <c r="K17" s="70" t="s">
        <v>80</v>
      </c>
      <c r="L17" s="71" t="s">
        <v>80</v>
      </c>
      <c r="M17" s="76">
        <v>200</v>
      </c>
      <c r="N17" s="70">
        <v>206</v>
      </c>
      <c r="O17" s="71">
        <v>0.8924316596629555</v>
      </c>
      <c r="P17" s="76">
        <v>10631</v>
      </c>
      <c r="Q17" s="70">
        <v>11296</v>
      </c>
      <c r="R17" s="71">
        <v>3.7019194531017012</v>
      </c>
      <c r="S17" s="76">
        <v>3</v>
      </c>
      <c r="T17" s="70" t="s">
        <v>80</v>
      </c>
      <c r="U17" s="71" t="s">
        <v>80</v>
      </c>
      <c r="V17" s="76">
        <v>150</v>
      </c>
      <c r="W17" s="70">
        <v>993</v>
      </c>
      <c r="X17" s="71">
        <v>0.13113446498987108</v>
      </c>
    </row>
    <row r="18" spans="2:24" ht="33.75" customHeight="1">
      <c r="B18" s="4"/>
      <c r="C18" s="8" t="s">
        <v>64</v>
      </c>
      <c r="D18" s="76">
        <v>18</v>
      </c>
      <c r="E18" s="70">
        <v>18</v>
      </c>
      <c r="F18" s="71">
        <v>2.3166023166023164</v>
      </c>
      <c r="G18" s="76">
        <v>23819</v>
      </c>
      <c r="H18" s="70">
        <v>24689</v>
      </c>
      <c r="I18" s="71">
        <v>1.6345903659207537</v>
      </c>
      <c r="J18" s="76" t="s">
        <v>80</v>
      </c>
      <c r="K18" s="70" t="s">
        <v>80</v>
      </c>
      <c r="L18" s="71" t="s">
        <v>80</v>
      </c>
      <c r="M18" s="76">
        <v>164</v>
      </c>
      <c r="N18" s="70">
        <v>216</v>
      </c>
      <c r="O18" s="71">
        <v>0.9357535848893125</v>
      </c>
      <c r="P18" s="76">
        <v>5475</v>
      </c>
      <c r="Q18" s="70">
        <v>5715</v>
      </c>
      <c r="R18" s="71">
        <v>1.8729169329387592</v>
      </c>
      <c r="S18" s="76">
        <v>7650</v>
      </c>
      <c r="T18" s="70">
        <v>7700</v>
      </c>
      <c r="U18" s="71">
        <v>5.189098848963528</v>
      </c>
      <c r="V18" s="76">
        <v>10530</v>
      </c>
      <c r="W18" s="70">
        <v>11058</v>
      </c>
      <c r="X18" s="71">
        <v>1.4603070633011022</v>
      </c>
    </row>
    <row r="19" spans="1:24" ht="33.75" customHeight="1">
      <c r="A19" s="33"/>
      <c r="B19" s="4"/>
      <c r="C19" s="8" t="s">
        <v>65</v>
      </c>
      <c r="D19" s="76">
        <v>18</v>
      </c>
      <c r="E19" s="70">
        <v>17</v>
      </c>
      <c r="F19" s="71">
        <v>2.187902187902188</v>
      </c>
      <c r="G19" s="76">
        <v>117432</v>
      </c>
      <c r="H19" s="70">
        <v>84330</v>
      </c>
      <c r="I19" s="71">
        <v>5.583255926043873</v>
      </c>
      <c r="J19" s="76" t="s">
        <v>80</v>
      </c>
      <c r="K19" s="70" t="s">
        <v>80</v>
      </c>
      <c r="L19" s="71" t="s">
        <v>80</v>
      </c>
      <c r="M19" s="76" t="s">
        <v>80</v>
      </c>
      <c r="N19" s="70" t="s">
        <v>80</v>
      </c>
      <c r="O19" s="71" t="s">
        <v>80</v>
      </c>
      <c r="P19" s="76">
        <v>25021</v>
      </c>
      <c r="Q19" s="70">
        <v>23642</v>
      </c>
      <c r="R19" s="71">
        <v>7.747944379446745</v>
      </c>
      <c r="S19" s="76" t="s">
        <v>80</v>
      </c>
      <c r="T19" s="70" t="s">
        <v>80</v>
      </c>
      <c r="U19" s="71" t="s">
        <v>80</v>
      </c>
      <c r="V19" s="76">
        <v>92411</v>
      </c>
      <c r="W19" s="70">
        <v>60688</v>
      </c>
      <c r="X19" s="71">
        <v>8.01438913525206</v>
      </c>
    </row>
    <row r="20" spans="2:24" ht="33.75" customHeight="1">
      <c r="B20" s="9"/>
      <c r="C20" s="10" t="s">
        <v>66</v>
      </c>
      <c r="D20" s="77">
        <v>5</v>
      </c>
      <c r="E20" s="72">
        <v>5</v>
      </c>
      <c r="F20" s="73">
        <v>0.6435006435006435</v>
      </c>
      <c r="G20" s="77">
        <v>6659</v>
      </c>
      <c r="H20" s="72">
        <v>7270</v>
      </c>
      <c r="I20" s="73">
        <v>0.48132658107837023</v>
      </c>
      <c r="J20" s="77" t="s">
        <v>80</v>
      </c>
      <c r="K20" s="72" t="s">
        <v>80</v>
      </c>
      <c r="L20" s="73" t="s">
        <v>80</v>
      </c>
      <c r="M20" s="77" t="s">
        <v>80</v>
      </c>
      <c r="N20" s="72" t="s">
        <v>80</v>
      </c>
      <c r="O20" s="73" t="s">
        <v>80</v>
      </c>
      <c r="P20" s="77">
        <v>5689</v>
      </c>
      <c r="Q20" s="72">
        <v>6299</v>
      </c>
      <c r="R20" s="73">
        <v>2.0643051199617224</v>
      </c>
      <c r="S20" s="77">
        <v>970</v>
      </c>
      <c r="T20" s="72">
        <v>971</v>
      </c>
      <c r="U20" s="73">
        <v>0.6543655821225436</v>
      </c>
      <c r="V20" s="77" t="s">
        <v>80</v>
      </c>
      <c r="W20" s="72" t="s">
        <v>80</v>
      </c>
      <c r="X20" s="73" t="s">
        <v>80</v>
      </c>
    </row>
    <row r="21" spans="1:5" s="17" customFormat="1" ht="15.75" customHeight="1">
      <c r="A21" s="109"/>
      <c r="B21" s="110"/>
      <c r="C21" s="111"/>
      <c r="D21" s="111"/>
      <c r="E21" s="111"/>
    </row>
    <row r="30" ht="12">
      <c r="A30" s="38"/>
    </row>
  </sheetData>
  <sheetProtection/>
  <mergeCells count="6">
    <mergeCell ref="B3:C4"/>
    <mergeCell ref="J3:L3"/>
    <mergeCell ref="M3:O3"/>
    <mergeCell ref="P3:R3"/>
    <mergeCell ref="S3:U3"/>
    <mergeCell ref="V3:X3"/>
  </mergeCells>
  <printOptions vertic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6" customWidth="1"/>
    <col min="2" max="2" width="0.875" style="0" customWidth="1"/>
    <col min="3" max="3" width="11.75390625" style="0" customWidth="1"/>
    <col min="4" max="6" width="6.75390625" style="0" customWidth="1"/>
    <col min="7" max="8" width="11.75390625" style="0" customWidth="1"/>
    <col min="9" max="9" width="6.75390625" style="0" customWidth="1"/>
    <col min="10" max="11" width="9.75390625" style="0" customWidth="1"/>
    <col min="12" max="12" width="6.75390625" style="0" customWidth="1"/>
    <col min="13" max="14" width="9.75390625" style="0" customWidth="1"/>
    <col min="15" max="15" width="6.75390625" style="0" customWidth="1"/>
    <col min="16" max="17" width="9.75390625" style="0" customWidth="1"/>
    <col min="18" max="18" width="6.75390625" style="0" customWidth="1"/>
    <col min="19" max="20" width="10.75390625" style="0" customWidth="1"/>
    <col min="21" max="21" width="6.75390625" style="0" customWidth="1"/>
    <col min="22" max="23" width="9.75390625" style="0" customWidth="1"/>
    <col min="24" max="24" width="6.75390625" style="0" customWidth="1"/>
  </cols>
  <sheetData>
    <row r="1" spans="2:24" ht="36" customHeight="1">
      <c r="B1" s="5"/>
      <c r="D1" s="101" t="s">
        <v>85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6"/>
    </row>
    <row r="2" spans="2:24" ht="12">
      <c r="B2" s="1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96" t="s">
        <v>94</v>
      </c>
    </row>
    <row r="3" spans="1:24" ht="24.75" customHeight="1">
      <c r="A3" s="37"/>
      <c r="B3" s="121" t="s">
        <v>70</v>
      </c>
      <c r="C3" s="132"/>
      <c r="D3" s="57"/>
      <c r="E3" s="58" t="s">
        <v>67</v>
      </c>
      <c r="F3" s="54"/>
      <c r="G3" s="134" t="s">
        <v>68</v>
      </c>
      <c r="H3" s="119"/>
      <c r="I3" s="120"/>
      <c r="J3" s="126" t="s">
        <v>99</v>
      </c>
      <c r="K3" s="127"/>
      <c r="L3" s="128"/>
      <c r="M3" s="126" t="s">
        <v>45</v>
      </c>
      <c r="N3" s="127"/>
      <c r="O3" s="128"/>
      <c r="P3" s="126" t="s">
        <v>100</v>
      </c>
      <c r="Q3" s="127"/>
      <c r="R3" s="128"/>
      <c r="S3" s="126" t="s">
        <v>46</v>
      </c>
      <c r="T3" s="127"/>
      <c r="U3" s="128"/>
      <c r="V3" s="126" t="s">
        <v>47</v>
      </c>
      <c r="W3" s="127"/>
      <c r="X3" s="128"/>
    </row>
    <row r="4" spans="2:24" ht="24.75" customHeight="1">
      <c r="B4" s="123"/>
      <c r="C4" s="133"/>
      <c r="D4" s="31" t="s">
        <v>101</v>
      </c>
      <c r="E4" s="32" t="s">
        <v>102</v>
      </c>
      <c r="F4" s="89" t="s">
        <v>86</v>
      </c>
      <c r="G4" s="32" t="s">
        <v>101</v>
      </c>
      <c r="H4" s="32" t="s">
        <v>102</v>
      </c>
      <c r="I4" s="89" t="s">
        <v>86</v>
      </c>
      <c r="J4" s="32" t="s">
        <v>101</v>
      </c>
      <c r="K4" s="32" t="s">
        <v>102</v>
      </c>
      <c r="L4" s="89" t="s">
        <v>86</v>
      </c>
      <c r="M4" s="32" t="s">
        <v>101</v>
      </c>
      <c r="N4" s="32" t="s">
        <v>102</v>
      </c>
      <c r="O4" s="89" t="s">
        <v>86</v>
      </c>
      <c r="P4" s="32" t="s">
        <v>101</v>
      </c>
      <c r="Q4" s="32" t="s">
        <v>102</v>
      </c>
      <c r="R4" s="89" t="s">
        <v>86</v>
      </c>
      <c r="S4" s="32" t="s">
        <v>101</v>
      </c>
      <c r="T4" s="32" t="s">
        <v>102</v>
      </c>
      <c r="U4" s="89" t="s">
        <v>86</v>
      </c>
      <c r="V4" s="32" t="s">
        <v>101</v>
      </c>
      <c r="W4" s="32" t="s">
        <v>102</v>
      </c>
      <c r="X4" s="89" t="s">
        <v>86</v>
      </c>
    </row>
    <row r="5" spans="2:24" ht="33.75" customHeight="1">
      <c r="B5" s="63" t="s">
        <v>52</v>
      </c>
      <c r="C5" s="64"/>
      <c r="D5" s="74">
        <v>776</v>
      </c>
      <c r="E5" s="65">
        <v>777</v>
      </c>
      <c r="F5" s="66">
        <v>100</v>
      </c>
      <c r="G5" s="74">
        <v>1540377</v>
      </c>
      <c r="H5" s="65">
        <v>1510409</v>
      </c>
      <c r="I5" s="66">
        <v>100</v>
      </c>
      <c r="J5" s="74">
        <v>16181</v>
      </c>
      <c r="K5" s="65">
        <v>16277</v>
      </c>
      <c r="L5" s="66">
        <v>100</v>
      </c>
      <c r="M5" s="74">
        <v>11349</v>
      </c>
      <c r="N5" s="65">
        <v>11554</v>
      </c>
      <c r="O5" s="66">
        <v>100</v>
      </c>
      <c r="P5" s="74">
        <v>377925</v>
      </c>
      <c r="Q5" s="65">
        <v>386205</v>
      </c>
      <c r="R5" s="66">
        <v>100</v>
      </c>
      <c r="S5" s="74">
        <v>1049738</v>
      </c>
      <c r="T5" s="65">
        <v>1021215</v>
      </c>
      <c r="U5" s="66">
        <v>100</v>
      </c>
      <c r="V5" s="74">
        <v>85184</v>
      </c>
      <c r="W5" s="65">
        <v>75158</v>
      </c>
      <c r="X5" s="66">
        <v>100</v>
      </c>
    </row>
    <row r="6" spans="2:24" ht="33.75" customHeight="1">
      <c r="B6" s="14"/>
      <c r="C6" s="12" t="s">
        <v>2</v>
      </c>
      <c r="D6" s="94">
        <v>259</v>
      </c>
      <c r="E6" s="69">
        <v>257</v>
      </c>
      <c r="F6" s="68">
        <v>33.07593307593308</v>
      </c>
      <c r="G6" s="94">
        <v>424114</v>
      </c>
      <c r="H6" s="69">
        <v>421691</v>
      </c>
      <c r="I6" s="68">
        <v>27.918994126756395</v>
      </c>
      <c r="J6" s="94">
        <v>7283</v>
      </c>
      <c r="K6" s="69">
        <v>7192</v>
      </c>
      <c r="L6" s="68">
        <v>44.18504638446888</v>
      </c>
      <c r="M6" s="94">
        <v>6250</v>
      </c>
      <c r="N6" s="69">
        <v>6325</v>
      </c>
      <c r="O6" s="68">
        <v>54.74294616583002</v>
      </c>
      <c r="P6" s="94">
        <v>37640</v>
      </c>
      <c r="Q6" s="69">
        <v>38111</v>
      </c>
      <c r="R6" s="68">
        <v>9.868075245012363</v>
      </c>
      <c r="S6" s="94">
        <v>348929</v>
      </c>
      <c r="T6" s="69">
        <v>348958</v>
      </c>
      <c r="U6" s="68">
        <v>34.17086509696783</v>
      </c>
      <c r="V6" s="94">
        <v>24012</v>
      </c>
      <c r="W6" s="69">
        <v>21105</v>
      </c>
      <c r="X6" s="68">
        <v>28.080843024029377</v>
      </c>
    </row>
    <row r="7" spans="2:24" ht="33.75" customHeight="1">
      <c r="B7" s="4"/>
      <c r="C7" s="8" t="s">
        <v>3</v>
      </c>
      <c r="D7" s="76">
        <v>121</v>
      </c>
      <c r="E7" s="70">
        <v>124</v>
      </c>
      <c r="F7" s="71">
        <v>15.958815958815958</v>
      </c>
      <c r="G7" s="76">
        <v>400363</v>
      </c>
      <c r="H7" s="70">
        <v>408262</v>
      </c>
      <c r="I7" s="71">
        <v>27.02989720002992</v>
      </c>
      <c r="J7" s="76">
        <v>3895</v>
      </c>
      <c r="K7" s="70">
        <v>3892</v>
      </c>
      <c r="L7" s="71">
        <v>23.911040117957853</v>
      </c>
      <c r="M7" s="76">
        <v>1183</v>
      </c>
      <c r="N7" s="70">
        <v>1250</v>
      </c>
      <c r="O7" s="71">
        <v>10.818764064393283</v>
      </c>
      <c r="P7" s="76">
        <v>220902</v>
      </c>
      <c r="Q7" s="70">
        <v>229391</v>
      </c>
      <c r="R7" s="71">
        <v>59.396175606219494</v>
      </c>
      <c r="S7" s="76">
        <v>153439</v>
      </c>
      <c r="T7" s="70">
        <v>158427</v>
      </c>
      <c r="U7" s="71">
        <v>15.513579412758332</v>
      </c>
      <c r="V7" s="76">
        <v>20944</v>
      </c>
      <c r="W7" s="70">
        <v>15302</v>
      </c>
      <c r="X7" s="71">
        <v>20.35977540647702</v>
      </c>
    </row>
    <row r="8" spans="2:24" ht="33.75" customHeight="1">
      <c r="B8" s="4"/>
      <c r="C8" s="8" t="s">
        <v>6</v>
      </c>
      <c r="D8" s="76">
        <v>28</v>
      </c>
      <c r="E8" s="70">
        <v>27</v>
      </c>
      <c r="F8" s="71">
        <v>3.474903474903475</v>
      </c>
      <c r="G8" s="76">
        <v>29544</v>
      </c>
      <c r="H8" s="70">
        <v>28406</v>
      </c>
      <c r="I8" s="71">
        <v>1.8806826495340003</v>
      </c>
      <c r="J8" s="76">
        <v>602</v>
      </c>
      <c r="K8" s="70">
        <v>596</v>
      </c>
      <c r="L8" s="71">
        <v>3.661608404497143</v>
      </c>
      <c r="M8" s="76">
        <v>482</v>
      </c>
      <c r="N8" s="70">
        <v>483</v>
      </c>
      <c r="O8" s="71">
        <v>4.180370434481564</v>
      </c>
      <c r="P8" s="76">
        <v>12395</v>
      </c>
      <c r="Q8" s="70">
        <v>12316</v>
      </c>
      <c r="R8" s="71">
        <v>3.1889799458836623</v>
      </c>
      <c r="S8" s="76">
        <v>13185</v>
      </c>
      <c r="T8" s="70">
        <v>12135</v>
      </c>
      <c r="U8" s="71">
        <v>1.1882904187658818</v>
      </c>
      <c r="V8" s="76">
        <v>2880</v>
      </c>
      <c r="W8" s="70">
        <v>2876</v>
      </c>
      <c r="X8" s="71">
        <v>3.826605284866548</v>
      </c>
    </row>
    <row r="9" spans="2:24" ht="33.75" customHeight="1">
      <c r="B9" s="4"/>
      <c r="C9" s="8" t="s">
        <v>7</v>
      </c>
      <c r="D9" s="76">
        <v>31</v>
      </c>
      <c r="E9" s="70">
        <v>29</v>
      </c>
      <c r="F9" s="71">
        <v>3.7323037323037322</v>
      </c>
      <c r="G9" s="76">
        <v>5663</v>
      </c>
      <c r="H9" s="70">
        <v>5140</v>
      </c>
      <c r="I9" s="71">
        <v>0.3403051756179949</v>
      </c>
      <c r="J9" s="76">
        <v>66</v>
      </c>
      <c r="K9" s="70">
        <v>65</v>
      </c>
      <c r="L9" s="71">
        <v>0.39933648706764147</v>
      </c>
      <c r="M9" s="76">
        <v>13</v>
      </c>
      <c r="N9" s="70">
        <v>13</v>
      </c>
      <c r="O9" s="71">
        <v>0.11251514626969014</v>
      </c>
      <c r="P9" s="76">
        <v>504</v>
      </c>
      <c r="Q9" s="70">
        <v>275</v>
      </c>
      <c r="R9" s="71">
        <v>0.07120570681373882</v>
      </c>
      <c r="S9" s="76">
        <v>4843</v>
      </c>
      <c r="T9" s="70">
        <v>4568</v>
      </c>
      <c r="U9" s="71">
        <v>0.4473103117365099</v>
      </c>
      <c r="V9" s="76">
        <v>237</v>
      </c>
      <c r="W9" s="70">
        <v>219</v>
      </c>
      <c r="X9" s="71">
        <v>0.29138614651800204</v>
      </c>
    </row>
    <row r="10" spans="2:24" ht="33.75" customHeight="1">
      <c r="B10" s="4"/>
      <c r="C10" s="8" t="s">
        <v>8</v>
      </c>
      <c r="D10" s="76">
        <v>37</v>
      </c>
      <c r="E10" s="70">
        <v>41</v>
      </c>
      <c r="F10" s="71">
        <v>5.276705276705277</v>
      </c>
      <c r="G10" s="76">
        <v>21939</v>
      </c>
      <c r="H10" s="70">
        <v>22298</v>
      </c>
      <c r="I10" s="71">
        <v>1.4762888727490369</v>
      </c>
      <c r="J10" s="76">
        <v>289</v>
      </c>
      <c r="K10" s="70">
        <v>273</v>
      </c>
      <c r="L10" s="71">
        <v>1.6772132456840942</v>
      </c>
      <c r="M10" s="76">
        <v>331</v>
      </c>
      <c r="N10" s="70">
        <v>361</v>
      </c>
      <c r="O10" s="71">
        <v>3.1244590617967805</v>
      </c>
      <c r="P10" s="76">
        <v>5386</v>
      </c>
      <c r="Q10" s="70">
        <v>6540</v>
      </c>
      <c r="R10" s="71">
        <v>1.6934011729521887</v>
      </c>
      <c r="S10" s="76">
        <v>14479</v>
      </c>
      <c r="T10" s="70">
        <v>13477</v>
      </c>
      <c r="U10" s="71">
        <v>1.3197025112243748</v>
      </c>
      <c r="V10" s="76">
        <v>1454</v>
      </c>
      <c r="W10" s="70">
        <v>1647</v>
      </c>
      <c r="X10" s="71">
        <v>2.1913834854573033</v>
      </c>
    </row>
    <row r="11" spans="1:24" ht="33.75" customHeight="1">
      <c r="A11" s="114">
        <f>'第１表中分類用地'!A15+5</f>
        <v>130</v>
      </c>
      <c r="B11" s="4"/>
      <c r="C11" s="8" t="s">
        <v>9</v>
      </c>
      <c r="D11" s="76">
        <v>24</v>
      </c>
      <c r="E11" s="70">
        <v>24</v>
      </c>
      <c r="F11" s="71">
        <v>3.088803088803089</v>
      </c>
      <c r="G11" s="76">
        <v>101520</v>
      </c>
      <c r="H11" s="70">
        <v>101793</v>
      </c>
      <c r="I11" s="71">
        <v>6.739432829121118</v>
      </c>
      <c r="J11" s="76">
        <v>437</v>
      </c>
      <c r="K11" s="70">
        <v>444</v>
      </c>
      <c r="L11" s="71">
        <v>2.72777538858512</v>
      </c>
      <c r="M11" s="76">
        <v>123</v>
      </c>
      <c r="N11" s="70">
        <v>155</v>
      </c>
      <c r="O11" s="71">
        <v>1.3415267439847671</v>
      </c>
      <c r="P11" s="76">
        <v>16928</v>
      </c>
      <c r="Q11" s="70">
        <v>17128</v>
      </c>
      <c r="R11" s="71">
        <v>4.434950350202612</v>
      </c>
      <c r="S11" s="76">
        <v>75910</v>
      </c>
      <c r="T11" s="70">
        <v>76457</v>
      </c>
      <c r="U11" s="71">
        <v>7.486866134947097</v>
      </c>
      <c r="V11" s="76">
        <v>8122</v>
      </c>
      <c r="W11" s="70">
        <v>7609</v>
      </c>
      <c r="X11" s="71">
        <v>10.124005428563827</v>
      </c>
    </row>
    <row r="12" spans="2:24" ht="33.75" customHeight="1">
      <c r="B12" s="4"/>
      <c r="C12" s="8" t="s">
        <v>10</v>
      </c>
      <c r="D12" s="76">
        <v>40</v>
      </c>
      <c r="E12" s="70">
        <v>41</v>
      </c>
      <c r="F12" s="71">
        <v>5.276705276705277</v>
      </c>
      <c r="G12" s="76">
        <v>25714</v>
      </c>
      <c r="H12" s="70">
        <v>24894</v>
      </c>
      <c r="I12" s="71">
        <v>1.6481628486059072</v>
      </c>
      <c r="J12" s="76">
        <v>585</v>
      </c>
      <c r="K12" s="70">
        <v>572</v>
      </c>
      <c r="L12" s="71">
        <v>3.5141610861952453</v>
      </c>
      <c r="M12" s="76">
        <v>1007</v>
      </c>
      <c r="N12" s="70">
        <v>989</v>
      </c>
      <c r="O12" s="71">
        <v>8.559806127747967</v>
      </c>
      <c r="P12" s="76">
        <v>9936</v>
      </c>
      <c r="Q12" s="70">
        <v>9693</v>
      </c>
      <c r="R12" s="71">
        <v>2.5098069678020742</v>
      </c>
      <c r="S12" s="76">
        <v>9959</v>
      </c>
      <c r="T12" s="70">
        <v>9595</v>
      </c>
      <c r="U12" s="71">
        <v>0.9395670843064389</v>
      </c>
      <c r="V12" s="76">
        <v>4227</v>
      </c>
      <c r="W12" s="70">
        <v>4045</v>
      </c>
      <c r="X12" s="71">
        <v>5.381995263311956</v>
      </c>
    </row>
    <row r="13" spans="2:24" ht="33.75" customHeight="1">
      <c r="B13" s="4"/>
      <c r="C13" s="8" t="s">
        <v>11</v>
      </c>
      <c r="D13" s="76">
        <v>32</v>
      </c>
      <c r="E13" s="70">
        <v>31</v>
      </c>
      <c r="F13" s="71">
        <v>3.9897039897039894</v>
      </c>
      <c r="G13" s="76">
        <v>22812</v>
      </c>
      <c r="H13" s="70">
        <v>22795</v>
      </c>
      <c r="I13" s="71">
        <v>1.5091938673564578</v>
      </c>
      <c r="J13" s="76">
        <v>407</v>
      </c>
      <c r="K13" s="70">
        <v>415</v>
      </c>
      <c r="L13" s="71">
        <v>2.549609878970326</v>
      </c>
      <c r="M13" s="76">
        <v>147</v>
      </c>
      <c r="N13" s="70">
        <v>131</v>
      </c>
      <c r="O13" s="71">
        <v>1.1338064739484162</v>
      </c>
      <c r="P13" s="76">
        <v>7860</v>
      </c>
      <c r="Q13" s="70">
        <v>7777</v>
      </c>
      <c r="R13" s="71">
        <v>2.013697388692534</v>
      </c>
      <c r="S13" s="76">
        <v>13049</v>
      </c>
      <c r="T13" s="70">
        <v>12879</v>
      </c>
      <c r="U13" s="71">
        <v>1.2611448127965217</v>
      </c>
      <c r="V13" s="76">
        <v>1349</v>
      </c>
      <c r="W13" s="70">
        <v>1593</v>
      </c>
      <c r="X13" s="71">
        <v>2.1195348465898505</v>
      </c>
    </row>
    <row r="14" spans="2:24" ht="33.75" customHeight="1">
      <c r="B14" s="4"/>
      <c r="C14" s="8" t="s">
        <v>1</v>
      </c>
      <c r="D14" s="76">
        <v>59</v>
      </c>
      <c r="E14" s="70">
        <v>61</v>
      </c>
      <c r="F14" s="71">
        <v>7.850707850707852</v>
      </c>
      <c r="G14" s="76">
        <v>23873</v>
      </c>
      <c r="H14" s="70">
        <v>22069</v>
      </c>
      <c r="I14" s="71">
        <v>1.4611274164812311</v>
      </c>
      <c r="J14" s="76">
        <v>316</v>
      </c>
      <c r="K14" s="70">
        <v>344</v>
      </c>
      <c r="L14" s="71">
        <v>2.1134115623272103</v>
      </c>
      <c r="M14" s="76">
        <v>164</v>
      </c>
      <c r="N14" s="70">
        <v>161</v>
      </c>
      <c r="O14" s="71">
        <v>1.393456811493855</v>
      </c>
      <c r="P14" s="76">
        <v>959</v>
      </c>
      <c r="Q14" s="70">
        <v>1174</v>
      </c>
      <c r="R14" s="71">
        <v>0.303983635633925</v>
      </c>
      <c r="S14" s="76">
        <v>19913</v>
      </c>
      <c r="T14" s="70">
        <v>18523</v>
      </c>
      <c r="U14" s="71">
        <v>1.8138198126741185</v>
      </c>
      <c r="V14" s="76">
        <v>2521</v>
      </c>
      <c r="W14" s="70">
        <v>1867</v>
      </c>
      <c r="X14" s="71">
        <v>2.4841001623247023</v>
      </c>
    </row>
    <row r="15" spans="2:24" ht="33.75" customHeight="1">
      <c r="B15" s="4"/>
      <c r="C15" s="8" t="s">
        <v>4</v>
      </c>
      <c r="D15" s="76">
        <v>77</v>
      </c>
      <c r="E15" s="70">
        <v>75</v>
      </c>
      <c r="F15" s="71">
        <v>9.652509652509652</v>
      </c>
      <c r="G15" s="76">
        <v>325525</v>
      </c>
      <c r="H15" s="70">
        <v>324154</v>
      </c>
      <c r="I15" s="71">
        <v>21.461339279625584</v>
      </c>
      <c r="J15" s="76">
        <v>1328</v>
      </c>
      <c r="K15" s="70">
        <v>1366</v>
      </c>
      <c r="L15" s="71">
        <v>8.39220986668305</v>
      </c>
      <c r="M15" s="76">
        <v>269</v>
      </c>
      <c r="N15" s="70">
        <v>279</v>
      </c>
      <c r="O15" s="71">
        <v>2.414748139172581</v>
      </c>
      <c r="P15" s="76">
        <v>27294</v>
      </c>
      <c r="Q15" s="70">
        <v>27260</v>
      </c>
      <c r="R15" s="71">
        <v>7.058427519063709</v>
      </c>
      <c r="S15" s="76">
        <v>281302</v>
      </c>
      <c r="T15" s="70">
        <v>280825</v>
      </c>
      <c r="U15" s="71">
        <v>27.499106456524824</v>
      </c>
      <c r="V15" s="76">
        <v>15332</v>
      </c>
      <c r="W15" s="70">
        <v>14424</v>
      </c>
      <c r="X15" s="71">
        <v>19.19156975970622</v>
      </c>
    </row>
    <row r="16" spans="2:24" ht="33.75" customHeight="1">
      <c r="B16" s="4"/>
      <c r="C16" s="8" t="s">
        <v>12</v>
      </c>
      <c r="D16" s="76">
        <v>3</v>
      </c>
      <c r="E16" s="70">
        <v>3</v>
      </c>
      <c r="F16" s="71">
        <v>0.3861003861003861</v>
      </c>
      <c r="G16" s="76">
        <v>416</v>
      </c>
      <c r="H16" s="70">
        <v>123</v>
      </c>
      <c r="I16" s="71">
        <v>0.008143489611092094</v>
      </c>
      <c r="J16" s="76" t="s">
        <v>80</v>
      </c>
      <c r="K16" s="70" t="s">
        <v>80</v>
      </c>
      <c r="L16" s="71" t="s">
        <v>80</v>
      </c>
      <c r="M16" s="76" t="s">
        <v>80</v>
      </c>
      <c r="N16" s="70" t="s">
        <v>80</v>
      </c>
      <c r="O16" s="71" t="s">
        <v>80</v>
      </c>
      <c r="P16" s="76">
        <v>244</v>
      </c>
      <c r="Q16" s="70">
        <v>27</v>
      </c>
      <c r="R16" s="71">
        <v>0.006991105759894356</v>
      </c>
      <c r="S16" s="76" t="s">
        <v>80</v>
      </c>
      <c r="T16" s="70" t="s">
        <v>80</v>
      </c>
      <c r="U16" s="71" t="s">
        <v>80</v>
      </c>
      <c r="V16" s="76">
        <v>172</v>
      </c>
      <c r="W16" s="70">
        <v>96</v>
      </c>
      <c r="X16" s="71">
        <v>0.1277309135421379</v>
      </c>
    </row>
    <row r="17" spans="2:24" ht="33.75" customHeight="1">
      <c r="B17" s="4"/>
      <c r="C17" s="8" t="s">
        <v>13</v>
      </c>
      <c r="D17" s="76">
        <v>24</v>
      </c>
      <c r="E17" s="70">
        <v>24</v>
      </c>
      <c r="F17" s="71">
        <v>3.088803088803089</v>
      </c>
      <c r="G17" s="76">
        <v>10984</v>
      </c>
      <c r="H17" s="70">
        <v>12495</v>
      </c>
      <c r="I17" s="71">
        <v>0.8272593714682579</v>
      </c>
      <c r="J17" s="76">
        <v>183</v>
      </c>
      <c r="K17" s="70">
        <v>243</v>
      </c>
      <c r="L17" s="71">
        <v>1.4929040978067212</v>
      </c>
      <c r="M17" s="76">
        <v>882</v>
      </c>
      <c r="N17" s="70">
        <v>889</v>
      </c>
      <c r="O17" s="71">
        <v>7.694305002596503</v>
      </c>
      <c r="P17" s="76">
        <v>4651</v>
      </c>
      <c r="Q17" s="70">
        <v>5191</v>
      </c>
      <c r="R17" s="71">
        <v>1.3441048148004298</v>
      </c>
      <c r="S17" s="76">
        <v>3491</v>
      </c>
      <c r="T17" s="70">
        <v>4422</v>
      </c>
      <c r="U17" s="71">
        <v>0.4330136161337231</v>
      </c>
      <c r="V17" s="76">
        <v>1777</v>
      </c>
      <c r="W17" s="70">
        <v>1750</v>
      </c>
      <c r="X17" s="71">
        <v>2.328428111445222</v>
      </c>
    </row>
    <row r="18" spans="2:24" ht="33.75" customHeight="1">
      <c r="B18" s="4"/>
      <c r="C18" s="8" t="s">
        <v>14</v>
      </c>
      <c r="D18" s="76">
        <v>18</v>
      </c>
      <c r="E18" s="70">
        <v>18</v>
      </c>
      <c r="F18" s="71">
        <v>2.3166023166023164</v>
      </c>
      <c r="G18" s="76">
        <v>23819</v>
      </c>
      <c r="H18" s="70">
        <v>24689</v>
      </c>
      <c r="I18" s="71">
        <v>1.6345903659207537</v>
      </c>
      <c r="J18" s="76">
        <v>387</v>
      </c>
      <c r="K18" s="70">
        <v>393</v>
      </c>
      <c r="L18" s="71">
        <v>2.4144498371935863</v>
      </c>
      <c r="M18" s="76">
        <v>22</v>
      </c>
      <c r="N18" s="70">
        <v>24</v>
      </c>
      <c r="O18" s="71">
        <v>0.20772027003635105</v>
      </c>
      <c r="P18" s="76">
        <v>13492</v>
      </c>
      <c r="Q18" s="70">
        <v>13458</v>
      </c>
      <c r="R18" s="71">
        <v>3.4846778265428977</v>
      </c>
      <c r="S18" s="76">
        <v>9026</v>
      </c>
      <c r="T18" s="70">
        <v>9914</v>
      </c>
      <c r="U18" s="71">
        <v>0.970804384972802</v>
      </c>
      <c r="V18" s="76">
        <v>892</v>
      </c>
      <c r="W18" s="70">
        <v>900</v>
      </c>
      <c r="X18" s="71">
        <v>1.1974773144575428</v>
      </c>
    </row>
    <row r="19" spans="1:24" ht="33.75" customHeight="1">
      <c r="A19" s="33"/>
      <c r="B19" s="4"/>
      <c r="C19" s="8" t="s">
        <v>15</v>
      </c>
      <c r="D19" s="76">
        <v>18</v>
      </c>
      <c r="E19" s="70">
        <v>17</v>
      </c>
      <c r="F19" s="71">
        <v>2.187902187902188</v>
      </c>
      <c r="G19" s="76">
        <v>117432</v>
      </c>
      <c r="H19" s="70">
        <v>84330</v>
      </c>
      <c r="I19" s="71">
        <v>5.583255926043873</v>
      </c>
      <c r="J19" s="76">
        <v>309</v>
      </c>
      <c r="K19" s="70">
        <v>391</v>
      </c>
      <c r="L19" s="71">
        <v>2.402162560668428</v>
      </c>
      <c r="M19" s="76">
        <v>383</v>
      </c>
      <c r="N19" s="70">
        <v>389</v>
      </c>
      <c r="O19" s="71">
        <v>3.36679937683919</v>
      </c>
      <c r="P19" s="76">
        <v>19694</v>
      </c>
      <c r="Q19" s="70">
        <v>17825</v>
      </c>
      <c r="R19" s="71">
        <v>4.615424450745071</v>
      </c>
      <c r="S19" s="76">
        <v>95937</v>
      </c>
      <c r="T19" s="70">
        <v>64145</v>
      </c>
      <c r="U19" s="71">
        <v>6.281243420827153</v>
      </c>
      <c r="V19" s="76">
        <v>1109</v>
      </c>
      <c r="W19" s="70">
        <v>1580</v>
      </c>
      <c r="X19" s="71">
        <v>2.1022379520476866</v>
      </c>
    </row>
    <row r="20" spans="2:24" ht="33.75" customHeight="1">
      <c r="B20" s="11"/>
      <c r="C20" s="10" t="s">
        <v>16</v>
      </c>
      <c r="D20" s="77">
        <v>5</v>
      </c>
      <c r="E20" s="72">
        <v>5</v>
      </c>
      <c r="F20" s="73">
        <v>0.6435006435006435</v>
      </c>
      <c r="G20" s="77">
        <v>6659</v>
      </c>
      <c r="H20" s="72">
        <v>7270</v>
      </c>
      <c r="I20" s="73">
        <v>0.48132658107837023</v>
      </c>
      <c r="J20" s="77">
        <v>94</v>
      </c>
      <c r="K20" s="72">
        <v>91</v>
      </c>
      <c r="L20" s="73">
        <v>0.559071081894698</v>
      </c>
      <c r="M20" s="77">
        <v>93</v>
      </c>
      <c r="N20" s="72">
        <v>105</v>
      </c>
      <c r="O20" s="73">
        <v>0.9087761814090359</v>
      </c>
      <c r="P20" s="77">
        <v>40</v>
      </c>
      <c r="Q20" s="72">
        <v>39</v>
      </c>
      <c r="R20" s="73">
        <v>0.01009826387540296</v>
      </c>
      <c r="S20" s="77">
        <v>6276</v>
      </c>
      <c r="T20" s="72">
        <v>6890</v>
      </c>
      <c r="U20" s="73">
        <v>0.6746865253643943</v>
      </c>
      <c r="V20" s="77">
        <v>156</v>
      </c>
      <c r="W20" s="72">
        <v>145</v>
      </c>
      <c r="X20" s="73">
        <v>0.19292690066260412</v>
      </c>
    </row>
    <row r="21" s="17" customFormat="1" ht="15.75" customHeight="1">
      <c r="A21" s="109"/>
    </row>
    <row r="30" ht="12">
      <c r="A30" s="38"/>
    </row>
  </sheetData>
  <sheetProtection/>
  <mergeCells count="7">
    <mergeCell ref="V3:X3"/>
    <mergeCell ref="M3:O3"/>
    <mergeCell ref="P3:R3"/>
    <mergeCell ref="S3:U3"/>
    <mergeCell ref="B3:C4"/>
    <mergeCell ref="G3:I3"/>
    <mergeCell ref="J3:L3"/>
  </mergeCells>
  <printOptions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465666</cp:lastModifiedBy>
  <cp:lastPrinted>2016-03-16T05:37:30Z</cp:lastPrinted>
  <dcterms:created xsi:type="dcterms:W3CDTF">2001-12-06T06:26:26Z</dcterms:created>
  <dcterms:modified xsi:type="dcterms:W3CDTF">2016-03-22T05:15:27Z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