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60" windowHeight="9030" tabRatio="978" activeTab="0"/>
  </bookViews>
  <sheets>
    <sheet name="Index" sheetId="1" r:id="rId1"/>
    <sheet name="第１表事業所" sheetId="2" r:id="rId2"/>
    <sheet name="第２表従業者" sheetId="3" r:id="rId3"/>
    <sheet name="第３表製造品出荷額等" sheetId="4" r:id="rId4"/>
    <sheet name="第４表従業者規模" sheetId="5" r:id="rId5"/>
    <sheet name="第５表市町村" sheetId="6" r:id="rId6"/>
    <sheet name="第６富山" sheetId="7" r:id="rId7"/>
    <sheet name="高岡" sheetId="8" r:id="rId8"/>
    <sheet name="魚津" sheetId="9" r:id="rId9"/>
    <sheet name="氷見" sheetId="10" r:id="rId10"/>
    <sheet name="滑川" sheetId="11" r:id="rId11"/>
    <sheet name="黒部" sheetId="12" r:id="rId12"/>
    <sheet name="砺波" sheetId="13" r:id="rId13"/>
    <sheet name="小矢部" sheetId="14" r:id="rId14"/>
    <sheet name="南砺" sheetId="15" r:id="rId15"/>
    <sheet name="射水" sheetId="16" r:id="rId16"/>
    <sheet name="舟橋" sheetId="17" r:id="rId17"/>
    <sheet name="上市" sheetId="18" r:id="rId18"/>
    <sheet name="立山" sheetId="19" r:id="rId19"/>
    <sheet name="入善" sheetId="20" r:id="rId20"/>
    <sheet name="朝日" sheetId="21" r:id="rId21"/>
  </sheets>
  <definedNames>
    <definedName name="_xlnm.Print_Area" localSheetId="10">'滑川'!$A$1:$M$29</definedName>
    <definedName name="_xlnm.Print_Area" localSheetId="8">'魚津'!$A$1:$M$29</definedName>
    <definedName name="_xlnm.Print_Area" localSheetId="7">'高岡'!$A$1:$M$29</definedName>
    <definedName name="_xlnm.Print_Area" localSheetId="11">'黒部'!$A$1:$M$29</definedName>
    <definedName name="_xlnm.Print_Area" localSheetId="15">'射水'!$A$1:$M$29</definedName>
    <definedName name="_xlnm.Print_Area" localSheetId="16">'舟橋'!$A$1:$M$29</definedName>
    <definedName name="_xlnm.Print_Area" localSheetId="13">'小矢部'!$A$1:$M$29</definedName>
    <definedName name="_xlnm.Print_Area" localSheetId="17">'上市'!$A$1:$M$29</definedName>
    <definedName name="_xlnm.Print_Area" localSheetId="5">'第５表市町村'!$A$1:$L$20</definedName>
    <definedName name="_xlnm.Print_Area" localSheetId="6">'第６富山'!$A$1:$M$29</definedName>
    <definedName name="_xlnm.Print_Area" localSheetId="20">'朝日'!$A$1:$M$29</definedName>
    <definedName name="_xlnm.Print_Area" localSheetId="12">'砺波'!$A$1:$M$29</definedName>
    <definedName name="_xlnm.Print_Area" localSheetId="14">'南砺'!$A$1:$M$29</definedName>
    <definedName name="_xlnm.Print_Area" localSheetId="19">'入善'!$A$1:$M$29</definedName>
    <definedName name="_xlnm.Print_Area" localSheetId="9">'氷見'!$A$1:$M$29</definedName>
    <definedName name="_xlnm.Print_Area" localSheetId="18">'立山'!$A$1:$M$29</definedName>
    <definedName name="_xlnm.Print_Titles" localSheetId="10">'滑川'!$2:$2</definedName>
    <definedName name="_xlnm.Print_Titles" localSheetId="8">'魚津'!$2:$2</definedName>
    <definedName name="_xlnm.Print_Titles" localSheetId="7">'高岡'!$2:$2</definedName>
    <definedName name="_xlnm.Print_Titles" localSheetId="11">'黒部'!$2:$2</definedName>
    <definedName name="_xlnm.Print_Titles" localSheetId="15">'射水'!$2:$2</definedName>
    <definedName name="_xlnm.Print_Titles" localSheetId="16">'舟橋'!$2:$2</definedName>
    <definedName name="_xlnm.Print_Titles" localSheetId="13">'小矢部'!$2:$2</definedName>
    <definedName name="_xlnm.Print_Titles" localSheetId="17">'上市'!$2:$2</definedName>
    <definedName name="_xlnm.Print_Titles" localSheetId="6">'第６富山'!$2:$2</definedName>
    <definedName name="_xlnm.Print_Titles" localSheetId="20">'朝日'!$2:$2</definedName>
    <definedName name="_xlnm.Print_Titles" localSheetId="12">'砺波'!$2:$2</definedName>
    <definedName name="_xlnm.Print_Titles" localSheetId="14">'南砺'!$2:$2</definedName>
    <definedName name="_xlnm.Print_Titles" localSheetId="19">'入善'!$2:$2</definedName>
    <definedName name="_xlnm.Print_Titles" localSheetId="9">'氷見'!$2:$2</definedName>
    <definedName name="_xlnm.Print_Titles" localSheetId="18">'立山'!$2:$2</definedName>
  </definedNames>
  <calcPr fullCalcOnLoad="1"/>
</workbook>
</file>

<file path=xl/sharedStrings.xml><?xml version="1.0" encoding="utf-8"?>
<sst xmlns="http://schemas.openxmlformats.org/spreadsheetml/2006/main" count="3535" uniqueCount="130">
  <si>
    <t>飲料・飼料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</si>
  <si>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</si>
  <si>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</si>
  <si>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</si>
  <si>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</si>
  <si>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</si>
  <si>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</si>
  <si>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なめし革</t>
  </si>
  <si>
    <t>窯業・土石</t>
  </si>
  <si>
    <t>非鉄金属</t>
  </si>
  <si>
    <t>金属製品</t>
  </si>
  <si>
    <t>電気機械</t>
  </si>
  <si>
    <t>輸送機械</t>
  </si>
  <si>
    <t>09</t>
  </si>
  <si>
    <t>製造品出荷額等</t>
  </si>
  <si>
    <t>有形固定資産投資総額</t>
  </si>
  <si>
    <t>（万円）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</si>
  <si>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</si>
  <si>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</si>
  <si>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</si>
  <si>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</si>
  <si>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</si>
  <si>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</si>
  <si>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</si>
  <si>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</si>
  <si>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</si>
  <si>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</si>
  <si>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</si>
  <si>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電子部品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</si>
  <si>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</si>
  <si>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</si>
  <si>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</si>
  <si>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</si>
  <si>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</si>
  <si>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</si>
  <si>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</si>
  <si>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</si>
  <si>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</si>
  <si>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</si>
  <si>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</si>
  <si>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</si>
  <si>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</si>
  <si>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富山市</t>
  </si>
  <si>
    <t>事業所数</t>
  </si>
  <si>
    <t>従業者数</t>
  </si>
  <si>
    <t>現金給与総額</t>
  </si>
  <si>
    <t>原材料使用額等</t>
  </si>
  <si>
    <t>生産額</t>
  </si>
  <si>
    <t>有形固定資産年末現在高</t>
  </si>
  <si>
    <t>（人）</t>
  </si>
  <si>
    <t>高岡市</t>
  </si>
  <si>
    <t xml:space="preserve">　　　　　　項目
市町村 </t>
  </si>
  <si>
    <t>項目
　　　市町村</t>
  </si>
  <si>
    <t>　　　　  　　 　　　項目
産業中分類</t>
  </si>
  <si>
    <t>製造品出荷額等</t>
  </si>
  <si>
    <t>有形固定資産投資総額</t>
  </si>
  <si>
    <t>（万円）</t>
  </si>
  <si>
    <t>南砺市</t>
  </si>
  <si>
    <t>情報通信</t>
  </si>
  <si>
    <t>その他</t>
  </si>
  <si>
    <t>南砺市</t>
  </si>
  <si>
    <t>繊維</t>
  </si>
  <si>
    <t>化学</t>
  </si>
  <si>
    <t>射水市</t>
  </si>
  <si>
    <t>（万円）</t>
  </si>
  <si>
    <t>富山県計</t>
  </si>
  <si>
    <t>食料品</t>
  </si>
  <si>
    <t>鉄鋼</t>
  </si>
  <si>
    <t>　　　　項目
市町村　</t>
  </si>
  <si>
    <t>事　　業　　所　　数</t>
  </si>
  <si>
    <t>従　業　者　数　（人）</t>
  </si>
  <si>
    <t>　　　　項目
市町村　</t>
  </si>
  <si>
    <t>製　造　品　出　荷　額　等　　（万円）</t>
  </si>
  <si>
    <t>項目
　　　 市町村　</t>
  </si>
  <si>
    <t>４～９人</t>
  </si>
  <si>
    <t>10～19人</t>
  </si>
  <si>
    <t>20～29人</t>
  </si>
  <si>
    <t>30～99人</t>
  </si>
  <si>
    <t>100～299人</t>
  </si>
  <si>
    <t>300人以上</t>
  </si>
  <si>
    <t>富山県計</t>
  </si>
  <si>
    <t>富山県計</t>
  </si>
  <si>
    <t>富山県</t>
  </si>
  <si>
    <t>南砺市</t>
  </si>
  <si>
    <t>射水市</t>
  </si>
  <si>
    <t>第３表　市町村別産業中分類別製造品出荷額等（従業者４人以上の事業所）</t>
  </si>
  <si>
    <t>（単位：万円）</t>
  </si>
  <si>
    <t xml:space="preserve">   　分類
市町村 </t>
  </si>
  <si>
    <t>印刷･同関連</t>
  </si>
  <si>
    <t>はん用機械</t>
  </si>
  <si>
    <t>生産用機械</t>
  </si>
  <si>
    <t>業務用機械</t>
  </si>
  <si>
    <t>第２表　市町村別産業中分類別従業者数（従業者４人以上の事業所）</t>
  </si>
  <si>
    <t xml:space="preserve">   　　 分類
市町村 </t>
  </si>
  <si>
    <t>第１表　市町村別産業中分類別事業所数（従業者４人以上の事業所）</t>
  </si>
  <si>
    <t>分類
　　市町村</t>
  </si>
  <si>
    <t>従業者数４～29人</t>
  </si>
  <si>
    <t>従業者数30～299人</t>
  </si>
  <si>
    <t>従業者数</t>
  </si>
  <si>
    <t xml:space="preserve">   　 分類
市町村 </t>
  </si>
  <si>
    <t>Ⅴ　統計表３　市町村別集計表</t>
  </si>
  <si>
    <t>-</t>
  </si>
  <si>
    <t>χ</t>
  </si>
  <si>
    <t>（単位：人）</t>
  </si>
  <si>
    <t>第４表　市町村別従業者規模別事業所数、従業者数、製造品出荷額等（従業者４人以上の事業所）（その１）</t>
  </si>
  <si>
    <t>第４表　市町村別従業者規模別事業所数、従業者数、製造品出荷額等（従業者４人以上の事業所）（その２）</t>
  </si>
  <si>
    <t>項目
　　　  産業中分類</t>
  </si>
  <si>
    <t>合計</t>
  </si>
  <si>
    <t>射水市</t>
  </si>
  <si>
    <t>第１表　市町村別産業中分類別事業所数（従業者４人以上の事業所）</t>
  </si>
  <si>
    <t>第２表　市町村別産業中分類別従業者数（従業者４人以上の事業所）</t>
  </si>
  <si>
    <t>第３表　市町村別産業中分類別製造品出荷額等（従業者４人以上の事業所）</t>
  </si>
  <si>
    <t>第４表　市町村別従業者規模別事業所数、従業者数、製造品出荷額等（従業者４人以上の事業所）</t>
  </si>
  <si>
    <t>平成24年</t>
  </si>
  <si>
    <t>印刷･同関連</t>
  </si>
  <si>
    <t>はん用機械</t>
  </si>
  <si>
    <t>生産用機械</t>
  </si>
  <si>
    <t>業務用機械</t>
  </si>
  <si>
    <t>(2012年)</t>
  </si>
  <si>
    <t>印刷・同関連</t>
  </si>
  <si>
    <t xml:space="preserve">第６表　市町村別産業中分類別事業所数、従業者数、現金給与総額、原材料使用額等、製造品出荷額等、
      生産額、(粗)付加価値額（従業者４人以上の事業所）、有形固定資産年末現在高、同投資総額
　　　（従業者30人以上の事業所）
</t>
  </si>
  <si>
    <t xml:space="preserve">第５表　市町村別事業所数、従業者数、現金給与総額、原材料使用額等、製造品出荷額等、生産額、
      (粗)付加価値額（従業者４人以上の事業所）、有形固定資産年末現在高、同投資総額（従業者
　　　30人以上の事業所）
</t>
  </si>
  <si>
    <r>
      <t>第５表　市町村別事業所数、従業者数、現金給与総額、原材料使用額等、製造品出荷額等、生産額、（粗）付加価値額</t>
    </r>
    <r>
      <rPr>
        <sz val="9"/>
        <rFont val="ＭＳ Ｐゴシック"/>
        <family val="3"/>
      </rPr>
      <t>(従業者4人以上の事業所)</t>
    </r>
    <r>
      <rPr>
        <sz val="12"/>
        <rFont val="ＭＳ Ｐゴシック"/>
        <family val="3"/>
      </rPr>
      <t>、
　　　有形固定資産年末現在高、同投資総額</t>
    </r>
    <r>
      <rPr>
        <sz val="9"/>
        <rFont val="ＭＳ Ｐゴシック"/>
        <family val="3"/>
      </rPr>
      <t>(従業者30人以上の事業所)</t>
    </r>
  </si>
  <si>
    <t>（粗）付加価値額</t>
  </si>
  <si>
    <r>
      <t>第６表　市町村別産業中分類別事業所数、従業者数、現金給与総額、原材料使用額等、製造品出荷額等、生産額、（粗）付加価値額</t>
    </r>
    <r>
      <rPr>
        <sz val="9"/>
        <rFont val="ＭＳ Ｐゴシック"/>
        <family val="3"/>
      </rPr>
      <t>（従業者４人以上の
　　　事業所）</t>
    </r>
    <r>
      <rPr>
        <sz val="12"/>
        <rFont val="ＭＳ Ｐゴシック"/>
        <family val="3"/>
      </rPr>
      <t>、有形固定資産年末現在高、同投資総額</t>
    </r>
    <r>
      <rPr>
        <sz val="9"/>
        <rFont val="ＭＳ Ｐゴシック"/>
        <family val="3"/>
      </rPr>
      <t>（従業者30人以上の事業所）</t>
    </r>
  </si>
  <si>
    <t>注：従業者4～29人の事業所については粗付加価値額である。</t>
  </si>
  <si>
    <t>平成25年</t>
  </si>
  <si>
    <t>(2013年)</t>
  </si>
  <si>
    <t>富山県〔H25(2013)〕</t>
  </si>
  <si>
    <t>合計〔H25(2013)〕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</si>
</sst>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;&quot;△ &quot;0.000000"/>
    <numFmt numFmtId="178" formatCode="#,##0.00;&quot;△ &quot;#,##0.00"/>
    <numFmt numFmtId="179" formatCode="#,##0_ "/>
    <numFmt numFmtId="180" formatCode="#,##0_);[Red]\(#,##0\)"/>
    <numFmt numFmtId="181" formatCode="0.0_);[Red]\(0.0\)"/>
    <numFmt numFmtId="182" formatCode="&quot;¥&quot;#,##0;[Red]&quot;¥&quot;&quot;¥&quot;\!\-#,##0"/>
    <numFmt numFmtId="183" formatCode="&quot;¥&quot;#,##0.00;[Red]&quot;¥&quot;&quot;¥&quot;\!\-#,##0.00"/>
    <numFmt numFmtId="184" formatCode="0;&quot;▲ &quot;0"/>
    <numFmt numFmtId="185" formatCode="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&quot;▲ &quot;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dddd\,\ mmmm\ dd\,\ yyyy"/>
    <numFmt numFmtId="196" formatCode="[$-FFFF]g/&quot;標&quot;&quot;準&quot;"/>
    <numFmt numFmtId="197" formatCode="#,###;&quot;△ &quot;#,###"/>
    <numFmt numFmtId="198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3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6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9" fillId="0" borderId="0" xfId="0" applyNumberFormat="1" applyFont="1" applyAlignment="1">
      <alignment horizontal="right"/>
    </xf>
    <xf numFmtId="0" fontId="10" fillId="0" borderId="0" xfId="61" applyFont="1" applyFill="1" applyBorder="1" applyAlignment="1">
      <alignment horizontal="distributed" vertical="center"/>
      <protection/>
    </xf>
    <xf numFmtId="0" fontId="11" fillId="0" borderId="0" xfId="0" applyFont="1" applyAlignment="1">
      <alignment/>
    </xf>
    <xf numFmtId="0" fontId="2" fillId="0" borderId="12" xfId="61" applyFont="1" applyBorder="1" applyAlignment="1">
      <alignment horizontal="left" vertical="distributed"/>
      <protection/>
    </xf>
    <xf numFmtId="0" fontId="2" fillId="0" borderId="13" xfId="61" applyFont="1" applyBorder="1" applyAlignment="1">
      <alignment horizontal="left" vertical="distributed"/>
      <protection/>
    </xf>
    <xf numFmtId="0" fontId="2" fillId="0" borderId="14" xfId="61" applyFont="1" applyBorder="1" applyAlignment="1">
      <alignment horizontal="left" vertical="distributed"/>
      <protection/>
    </xf>
    <xf numFmtId="0" fontId="0" fillId="0" borderId="0" xfId="0" applyFont="1" applyBorder="1" applyAlignment="1">
      <alignment/>
    </xf>
    <xf numFmtId="0" fontId="2" fillId="0" borderId="11" xfId="6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0" fontId="7" fillId="0" borderId="16" xfId="0" applyNumberFormat="1" applyFont="1" applyBorder="1" applyAlignment="1">
      <alignment horizontal="right"/>
    </xf>
    <xf numFmtId="190" fontId="7" fillId="0" borderId="17" xfId="0" applyNumberFormat="1" applyFont="1" applyBorder="1" applyAlignment="1">
      <alignment horizontal="right"/>
    </xf>
    <xf numFmtId="190" fontId="7" fillId="0" borderId="18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 horizontal="right"/>
    </xf>
    <xf numFmtId="190" fontId="0" fillId="0" borderId="20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2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190" fontId="0" fillId="0" borderId="24" xfId="0" applyNumberFormat="1" applyFont="1" applyBorder="1" applyAlignment="1">
      <alignment horizontal="right"/>
    </xf>
    <xf numFmtId="190" fontId="0" fillId="0" borderId="25" xfId="0" applyNumberFormat="1" applyFont="1" applyBorder="1" applyAlignment="1">
      <alignment horizontal="right"/>
    </xf>
    <xf numFmtId="190" fontId="0" fillId="0" borderId="26" xfId="0" applyNumberFormat="1" applyFont="1" applyBorder="1" applyAlignment="1">
      <alignment horizontal="right"/>
    </xf>
    <xf numFmtId="190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9" fontId="11" fillId="0" borderId="0" xfId="0" applyNumberFormat="1" applyFont="1" applyAlignment="1">
      <alignment/>
    </xf>
    <xf numFmtId="179" fontId="0" fillId="0" borderId="19" xfId="0" applyNumberFormat="1" applyFont="1" applyBorder="1" applyAlignment="1">
      <alignment horizontal="right"/>
    </xf>
    <xf numFmtId="179" fontId="0" fillId="0" borderId="20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179" fontId="0" fillId="0" borderId="22" xfId="0" applyNumberFormat="1" applyFont="1" applyBorder="1" applyAlignment="1">
      <alignment horizontal="right"/>
    </xf>
    <xf numFmtId="179" fontId="0" fillId="0" borderId="23" xfId="0" applyNumberFormat="1" applyFont="1" applyBorder="1" applyAlignment="1">
      <alignment horizontal="right"/>
    </xf>
    <xf numFmtId="179" fontId="0" fillId="0" borderId="24" xfId="0" applyNumberFormat="1" applyFont="1" applyBorder="1" applyAlignment="1">
      <alignment horizontal="right"/>
    </xf>
    <xf numFmtId="179" fontId="0" fillId="0" borderId="25" xfId="0" applyNumberFormat="1" applyFont="1" applyBorder="1" applyAlignment="1">
      <alignment horizontal="right"/>
    </xf>
    <xf numFmtId="179" fontId="0" fillId="0" borderId="26" xfId="0" applyNumberFormat="1" applyFont="1" applyBorder="1" applyAlignment="1">
      <alignment horizontal="right"/>
    </xf>
    <xf numFmtId="179" fontId="0" fillId="0" borderId="2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179" fontId="8" fillId="0" borderId="0" xfId="0" applyNumberFormat="1" applyFont="1" applyFill="1" applyAlignment="1">
      <alignment horizontal="right"/>
    </xf>
    <xf numFmtId="0" fontId="12" fillId="0" borderId="16" xfId="61" applyFont="1" applyBorder="1" applyAlignment="1">
      <alignment horizontal="centerContinuous"/>
      <protection/>
    </xf>
    <xf numFmtId="0" fontId="12" fillId="0" borderId="28" xfId="61" applyFont="1" applyBorder="1" applyAlignment="1">
      <alignment horizontal="centerContinuous"/>
      <protection/>
    </xf>
    <xf numFmtId="0" fontId="12" fillId="0" borderId="29" xfId="61" applyFont="1" applyBorder="1" applyAlignment="1">
      <alignment horizontal="centerContinuous"/>
      <protection/>
    </xf>
    <xf numFmtId="0" fontId="2" fillId="0" borderId="30" xfId="61" applyFont="1" applyBorder="1" applyAlignment="1">
      <alignment horizontal="distributed"/>
      <protection/>
    </xf>
    <xf numFmtId="0" fontId="2" fillId="0" borderId="31" xfId="61" applyFont="1" applyBorder="1" applyAlignment="1">
      <alignment horizontal="distributed"/>
      <protection/>
    </xf>
    <xf numFmtId="0" fontId="2" fillId="0" borderId="32" xfId="61" applyFont="1" applyBorder="1" applyAlignment="1">
      <alignment horizontal="distributed"/>
      <protection/>
    </xf>
    <xf numFmtId="0" fontId="2" fillId="0" borderId="33" xfId="61" applyFont="1" applyBorder="1" applyAlignment="1">
      <alignment horizontal="distributed"/>
      <protection/>
    </xf>
    <xf numFmtId="0" fontId="2" fillId="0" borderId="34" xfId="61" applyFont="1" applyBorder="1" applyAlignment="1">
      <alignment horizontal="distributed"/>
      <protection/>
    </xf>
    <xf numFmtId="0" fontId="2" fillId="0" borderId="35" xfId="61" applyFont="1" applyBorder="1" applyAlignment="1">
      <alignment horizontal="distributed"/>
      <protection/>
    </xf>
    <xf numFmtId="0" fontId="2" fillId="0" borderId="30" xfId="61" applyFont="1" applyFill="1" applyBorder="1" applyAlignment="1">
      <alignment horizontal="distributed"/>
      <protection/>
    </xf>
    <xf numFmtId="0" fontId="2" fillId="0" borderId="31" xfId="61" applyFont="1" applyFill="1" applyBorder="1" applyAlignment="1">
      <alignment horizontal="distributed"/>
      <protection/>
    </xf>
    <xf numFmtId="0" fontId="2" fillId="0" borderId="32" xfId="61" applyFont="1" applyFill="1" applyBorder="1" applyAlignment="1">
      <alignment horizontal="distributed"/>
      <protection/>
    </xf>
    <xf numFmtId="0" fontId="2" fillId="0" borderId="33" xfId="61" applyFont="1" applyFill="1" applyBorder="1" applyAlignment="1">
      <alignment horizontal="distributed"/>
      <protection/>
    </xf>
    <xf numFmtId="0" fontId="2" fillId="0" borderId="34" xfId="61" applyFont="1" applyFill="1" applyBorder="1" applyAlignment="1">
      <alignment horizontal="distributed"/>
      <protection/>
    </xf>
    <xf numFmtId="0" fontId="2" fillId="0" borderId="35" xfId="61" applyFont="1" applyFill="1" applyBorder="1" applyAlignment="1">
      <alignment horizontal="distributed"/>
      <protection/>
    </xf>
    <xf numFmtId="0" fontId="3" fillId="0" borderId="32" xfId="61" applyFont="1" applyBorder="1" applyAlignment="1">
      <alignment horizontal="distributed"/>
      <protection/>
    </xf>
    <xf numFmtId="0" fontId="3" fillId="0" borderId="33" xfId="61" applyFont="1" applyBorder="1" applyAlignment="1">
      <alignment horizontal="distributed"/>
      <protection/>
    </xf>
    <xf numFmtId="0" fontId="3" fillId="0" borderId="36" xfId="63" applyFont="1" applyBorder="1" applyAlignment="1">
      <alignment horizontal="distributed"/>
      <protection/>
    </xf>
    <xf numFmtId="179" fontId="7" fillId="0" borderId="16" xfId="0" applyNumberFormat="1" applyFont="1" applyBorder="1" applyAlignment="1">
      <alignment/>
    </xf>
    <xf numFmtId="179" fontId="7" fillId="0" borderId="17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0" fontId="3" fillId="0" borderId="31" xfId="63" applyFont="1" applyBorder="1" applyAlignment="1">
      <alignment horizontal="distributed"/>
      <protection/>
    </xf>
    <xf numFmtId="0" fontId="3" fillId="0" borderId="35" xfId="63" applyFont="1" applyBorder="1" applyAlignment="1">
      <alignment horizontal="distributed"/>
      <protection/>
    </xf>
    <xf numFmtId="0" fontId="3" fillId="0" borderId="0" xfId="0" applyFont="1" applyAlignment="1">
      <alignment horizontal="left" textRotation="180"/>
    </xf>
    <xf numFmtId="0" fontId="17" fillId="0" borderId="37" xfId="63" applyFont="1" applyBorder="1" applyAlignment="1">
      <alignment horizontal="left" textRotation="180" wrapText="1"/>
      <protection/>
    </xf>
    <xf numFmtId="0" fontId="3" fillId="0" borderId="37" xfId="63" applyFont="1" applyBorder="1" applyAlignment="1">
      <alignment horizontal="left" textRotation="180"/>
      <protection/>
    </xf>
    <xf numFmtId="0" fontId="19" fillId="0" borderId="37" xfId="63" applyFont="1" applyBorder="1" applyAlignment="1">
      <alignment horizontal="left" textRotation="180"/>
      <protection/>
    </xf>
    <xf numFmtId="0" fontId="3" fillId="0" borderId="0" xfId="0" applyFont="1" applyAlignment="1">
      <alignment horizontal="left"/>
    </xf>
    <xf numFmtId="0" fontId="17" fillId="0" borderId="37" xfId="63" applyFont="1" applyBorder="1" applyAlignment="1">
      <alignment horizontal="left" wrapText="1"/>
      <protection/>
    </xf>
    <xf numFmtId="0" fontId="3" fillId="0" borderId="37" xfId="63" applyFont="1" applyBorder="1" applyAlignment="1">
      <alignment horizontal="left"/>
      <protection/>
    </xf>
    <xf numFmtId="0" fontId="19" fillId="0" borderId="37" xfId="63" applyFont="1" applyBorder="1" applyAlignment="1">
      <alignment horizontal="left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" fillId="0" borderId="38" xfId="0" applyFont="1" applyBorder="1" applyAlignment="1">
      <alignment vertical="justify" wrapText="1"/>
    </xf>
    <xf numFmtId="0" fontId="2" fillId="0" borderId="3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2" fillId="0" borderId="38" xfId="0" applyFont="1" applyBorder="1" applyAlignment="1">
      <alignment vertical="justify" wrapText="1"/>
    </xf>
    <xf numFmtId="0" fontId="2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Continuous" vertical="center" shrinkToFit="1"/>
    </xf>
    <xf numFmtId="0" fontId="2" fillId="0" borderId="42" xfId="0" applyFont="1" applyBorder="1" applyAlignment="1">
      <alignment horizontal="centerContinuous" vertical="center" shrinkToFit="1"/>
    </xf>
    <xf numFmtId="0" fontId="2" fillId="0" borderId="4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Continuous" vertical="center"/>
    </xf>
    <xf numFmtId="0" fontId="22" fillId="0" borderId="42" xfId="0" applyFont="1" applyBorder="1" applyAlignment="1">
      <alignment horizontal="centerContinuous" vertical="center"/>
    </xf>
    <xf numFmtId="0" fontId="22" fillId="0" borderId="43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distributed" vertical="center"/>
    </xf>
    <xf numFmtId="190" fontId="2" fillId="0" borderId="48" xfId="0" applyNumberFormat="1" applyFont="1" applyFill="1" applyBorder="1" applyAlignment="1">
      <alignment horizontal="right" vertical="center"/>
    </xf>
    <xf numFmtId="190" fontId="2" fillId="0" borderId="49" xfId="0" applyNumberFormat="1" applyFont="1" applyFill="1" applyBorder="1" applyAlignment="1">
      <alignment horizontal="right" vertical="center"/>
    </xf>
    <xf numFmtId="190" fontId="2" fillId="0" borderId="29" xfId="0" applyNumberFormat="1" applyFont="1" applyFill="1" applyBorder="1" applyAlignment="1">
      <alignment horizontal="right" vertical="center"/>
    </xf>
    <xf numFmtId="190" fontId="2" fillId="0" borderId="16" xfId="0" applyNumberFormat="1" applyFont="1" applyBorder="1" applyAlignment="1">
      <alignment horizontal="right" vertical="center"/>
    </xf>
    <xf numFmtId="190" fontId="2" fillId="0" borderId="49" xfId="0" applyNumberFormat="1" applyFont="1" applyBorder="1" applyAlignment="1">
      <alignment horizontal="right" vertical="center"/>
    </xf>
    <xf numFmtId="190" fontId="2" fillId="0" borderId="29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distributed" vertical="center"/>
    </xf>
    <xf numFmtId="190" fontId="22" fillId="0" borderId="48" xfId="0" applyNumberFormat="1" applyFont="1" applyFill="1" applyBorder="1" applyAlignment="1">
      <alignment horizontal="right" vertical="center"/>
    </xf>
    <xf numFmtId="190" fontId="22" fillId="0" borderId="50" xfId="0" applyNumberFormat="1" applyFont="1" applyFill="1" applyBorder="1" applyAlignment="1">
      <alignment horizontal="right" vertical="center"/>
    </xf>
    <xf numFmtId="190" fontId="22" fillId="0" borderId="51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197" fontId="2" fillId="0" borderId="31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97" fontId="2" fillId="0" borderId="52" xfId="0" applyNumberFormat="1" applyFont="1" applyFill="1" applyBorder="1" applyAlignment="1">
      <alignment horizontal="right" vertical="center"/>
    </xf>
    <xf numFmtId="197" fontId="2" fillId="0" borderId="53" xfId="0" applyNumberFormat="1" applyFont="1" applyFill="1" applyBorder="1" applyAlignment="1">
      <alignment horizontal="right" vertical="center"/>
    </xf>
    <xf numFmtId="190" fontId="2" fillId="0" borderId="19" xfId="0" applyNumberFormat="1" applyFont="1" applyBorder="1" applyAlignment="1">
      <alignment horizontal="right" vertical="center"/>
    </xf>
    <xf numFmtId="190" fontId="2" fillId="0" borderId="52" xfId="0" applyNumberFormat="1" applyFont="1" applyBorder="1" applyAlignment="1">
      <alignment horizontal="right" vertical="center"/>
    </xf>
    <xf numFmtId="190" fontId="2" fillId="0" borderId="53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 horizontal="distributed" vertical="center"/>
    </xf>
    <xf numFmtId="197" fontId="22" fillId="0" borderId="31" xfId="0" applyNumberFormat="1" applyFont="1" applyFill="1" applyBorder="1" applyAlignment="1">
      <alignment horizontal="right" vertical="center"/>
    </xf>
    <xf numFmtId="176" fontId="22" fillId="0" borderId="52" xfId="0" applyNumberFormat="1" applyFont="1" applyFill="1" applyBorder="1" applyAlignment="1">
      <alignment horizontal="right" vertical="center"/>
    </xf>
    <xf numFmtId="197" fontId="22" fillId="0" borderId="52" xfId="0" applyNumberFormat="1" applyFont="1" applyFill="1" applyBorder="1" applyAlignment="1">
      <alignment horizontal="right" vertical="center"/>
    </xf>
    <xf numFmtId="197" fontId="22" fillId="0" borderId="5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0" fontId="2" fillId="0" borderId="23" xfId="0" applyNumberFormat="1" applyFont="1" applyBorder="1" applyAlignment="1">
      <alignment horizontal="right" vertical="center"/>
    </xf>
    <xf numFmtId="190" fontId="2" fillId="0" borderId="24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horizontal="distributed" vertical="center"/>
    </xf>
    <xf numFmtId="190" fontId="2" fillId="0" borderId="22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197" fontId="2" fillId="0" borderId="35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97" fontId="2" fillId="0" borderId="54" xfId="0" applyNumberFormat="1" applyFont="1" applyFill="1" applyBorder="1" applyAlignment="1">
      <alignment horizontal="right" vertical="center"/>
    </xf>
    <xf numFmtId="197" fontId="2" fillId="0" borderId="55" xfId="0" applyNumberFormat="1" applyFont="1" applyFill="1" applyBorder="1" applyAlignment="1">
      <alignment horizontal="right" vertical="center"/>
    </xf>
    <xf numFmtId="190" fontId="2" fillId="0" borderId="25" xfId="0" applyNumberFormat="1" applyFont="1" applyBorder="1" applyAlignment="1">
      <alignment horizontal="right" vertical="center"/>
    </xf>
    <xf numFmtId="190" fontId="2" fillId="0" borderId="26" xfId="0" applyNumberFormat="1" applyFont="1" applyBorder="1" applyAlignment="1">
      <alignment horizontal="right" vertical="center"/>
    </xf>
    <xf numFmtId="190" fontId="2" fillId="0" borderId="27" xfId="0" applyNumberFormat="1" applyFont="1" applyBorder="1" applyAlignment="1">
      <alignment horizontal="right" vertical="center"/>
    </xf>
    <xf numFmtId="0" fontId="22" fillId="0" borderId="35" xfId="0" applyFont="1" applyBorder="1" applyAlignment="1">
      <alignment horizontal="distributed" vertical="center"/>
    </xf>
    <xf numFmtId="197" fontId="22" fillId="0" borderId="35" xfId="0" applyNumberFormat="1" applyFont="1" applyFill="1" applyBorder="1" applyAlignment="1">
      <alignment horizontal="right" vertical="center"/>
    </xf>
    <xf numFmtId="176" fontId="22" fillId="0" borderId="54" xfId="0" applyNumberFormat="1" applyFont="1" applyFill="1" applyBorder="1" applyAlignment="1">
      <alignment horizontal="right" vertical="center"/>
    </xf>
    <xf numFmtId="197" fontId="22" fillId="0" borderId="54" xfId="0" applyNumberFormat="1" applyFont="1" applyFill="1" applyBorder="1" applyAlignment="1">
      <alignment horizontal="right" vertical="center"/>
    </xf>
    <xf numFmtId="197" fontId="22" fillId="0" borderId="26" xfId="0" applyNumberFormat="1" applyFont="1" applyFill="1" applyBorder="1" applyAlignment="1">
      <alignment horizontal="right" vertical="center"/>
    </xf>
    <xf numFmtId="197" fontId="22" fillId="0" borderId="55" xfId="0" applyNumberFormat="1" applyFont="1" applyFill="1" applyBorder="1" applyAlignment="1">
      <alignment horizontal="right" vertical="center"/>
    </xf>
    <xf numFmtId="0" fontId="24" fillId="0" borderId="0" xfId="62" applyFont="1" applyFill="1" applyBorder="1" applyAlignment="1">
      <alignment vertical="top"/>
      <protection/>
    </xf>
    <xf numFmtId="0" fontId="0" fillId="0" borderId="0" xfId="64" applyFont="1" applyAlignment="1">
      <alignment vertical="top"/>
      <protection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6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5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62" applyFont="1" applyFill="1" applyBorder="1" applyAlignment="1">
      <alignment horizontal="distributed"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190" fontId="0" fillId="0" borderId="50" xfId="0" applyNumberFormat="1" applyFont="1" applyBorder="1" applyAlignment="1">
      <alignment horizontal="right" vertical="center" shrinkToFit="1"/>
    </xf>
    <xf numFmtId="190" fontId="0" fillId="0" borderId="11" xfId="0" applyNumberFormat="1" applyFont="1" applyBorder="1" applyAlignment="1">
      <alignment horizontal="right" vertical="center" shrinkToFit="1"/>
    </xf>
    <xf numFmtId="190" fontId="0" fillId="0" borderId="11" xfId="0" applyNumberFormat="1" applyFont="1" applyFill="1" applyBorder="1" applyAlignment="1">
      <alignment horizontal="right" vertical="center" shrinkToFit="1"/>
    </xf>
    <xf numFmtId="190" fontId="0" fillId="0" borderId="15" xfId="0" applyNumberFormat="1" applyFont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distributed" vertical="center"/>
    </xf>
    <xf numFmtId="190" fontId="0" fillId="0" borderId="52" xfId="0" applyNumberFormat="1" applyFont="1" applyFill="1" applyBorder="1" applyAlignment="1">
      <alignment horizontal="right" vertical="center" shrinkToFit="1"/>
    </xf>
    <xf numFmtId="190" fontId="0" fillId="0" borderId="20" xfId="0" applyNumberFormat="1" applyFont="1" applyFill="1" applyBorder="1" applyAlignment="1">
      <alignment horizontal="right" vertical="center" shrinkToFit="1"/>
    </xf>
    <xf numFmtId="190" fontId="0" fillId="0" borderId="2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3" fillId="0" borderId="31" xfId="0" applyFont="1" applyBorder="1" applyAlignment="1">
      <alignment horizontal="distributed" vertical="center"/>
    </xf>
    <xf numFmtId="190" fontId="0" fillId="0" borderId="52" xfId="0" applyNumberFormat="1" applyFont="1" applyBorder="1" applyAlignment="1">
      <alignment horizontal="right" vertical="center" shrinkToFit="1"/>
    </xf>
    <xf numFmtId="190" fontId="0" fillId="0" borderId="20" xfId="0" applyNumberFormat="1" applyFont="1" applyBorder="1" applyAlignment="1">
      <alignment horizontal="right" vertical="center" shrinkToFit="1"/>
    </xf>
    <xf numFmtId="190" fontId="0" fillId="0" borderId="21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distributed" vertical="center"/>
    </xf>
    <xf numFmtId="190" fontId="0" fillId="0" borderId="54" xfId="0" applyNumberFormat="1" applyFont="1" applyBorder="1" applyAlignment="1">
      <alignment horizontal="right" vertical="center" shrinkToFit="1"/>
    </xf>
    <xf numFmtId="190" fontId="0" fillId="0" borderId="26" xfId="0" applyNumberFormat="1" applyFont="1" applyBorder="1" applyAlignment="1">
      <alignment horizontal="right" vertical="center" shrinkToFit="1"/>
    </xf>
    <xf numFmtId="190" fontId="0" fillId="0" borderId="26" xfId="0" applyNumberFormat="1" applyFont="1" applyFill="1" applyBorder="1" applyAlignment="1">
      <alignment horizontal="right" vertical="center" shrinkToFit="1"/>
    </xf>
    <xf numFmtId="190" fontId="0" fillId="0" borderId="27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horizontal="distributed" vertical="center"/>
    </xf>
    <xf numFmtId="190" fontId="5" fillId="0" borderId="10" xfId="0" applyNumberFormat="1" applyFont="1" applyBorder="1" applyAlignment="1">
      <alignment horizontal="right" vertical="center" shrinkToFit="1"/>
    </xf>
    <xf numFmtId="190" fontId="5" fillId="0" borderId="11" xfId="0" applyNumberFormat="1" applyFont="1" applyBorder="1" applyAlignment="1">
      <alignment horizontal="right" vertical="center" shrinkToFit="1"/>
    </xf>
    <xf numFmtId="190" fontId="5" fillId="0" borderId="15" xfId="0" applyNumberFormat="1" applyFont="1" applyBorder="1" applyAlignment="1">
      <alignment horizontal="right" vertical="center" shrinkToFit="1"/>
    </xf>
    <xf numFmtId="190" fontId="5" fillId="0" borderId="19" xfId="0" applyNumberFormat="1" applyFont="1" applyBorder="1" applyAlignment="1">
      <alignment horizontal="right" vertical="center" shrinkToFit="1"/>
    </xf>
    <xf numFmtId="190" fontId="5" fillId="0" borderId="20" xfId="0" applyNumberFormat="1" applyFont="1" applyBorder="1" applyAlignment="1">
      <alignment horizontal="right" vertical="center" shrinkToFit="1"/>
    </xf>
    <xf numFmtId="190" fontId="5" fillId="0" borderId="21" xfId="0" applyNumberFormat="1" applyFont="1" applyBorder="1" applyAlignment="1">
      <alignment horizontal="right" vertical="center" shrinkToFit="1"/>
    </xf>
    <xf numFmtId="190" fontId="5" fillId="0" borderId="25" xfId="0" applyNumberFormat="1" applyFont="1" applyBorder="1" applyAlignment="1">
      <alignment horizontal="right" vertical="center" shrinkToFit="1"/>
    </xf>
    <xf numFmtId="190" fontId="5" fillId="0" borderId="26" xfId="0" applyNumberFormat="1" applyFont="1" applyBorder="1" applyAlignment="1">
      <alignment horizontal="right" vertical="center" shrinkToFit="1"/>
    </xf>
    <xf numFmtId="190" fontId="5" fillId="0" borderId="27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textRotation="180"/>
    </xf>
    <xf numFmtId="176" fontId="27" fillId="0" borderId="20" xfId="0" applyNumberFormat="1" applyFont="1" applyBorder="1" applyAlignment="1">
      <alignment horizontal="right" vertical="center" shrinkToFit="1"/>
    </xf>
    <xf numFmtId="176" fontId="27" fillId="0" borderId="21" xfId="0" applyNumberFormat="1" applyFont="1" applyBorder="1" applyAlignment="1">
      <alignment horizontal="right" vertical="center" shrinkToFit="1"/>
    </xf>
    <xf numFmtId="176" fontId="27" fillId="0" borderId="26" xfId="0" applyNumberFormat="1" applyFont="1" applyBorder="1" applyAlignment="1">
      <alignment horizontal="right" vertical="center" shrinkToFit="1"/>
    </xf>
    <xf numFmtId="176" fontId="27" fillId="0" borderId="27" xfId="0" applyNumberFormat="1" applyFont="1" applyBorder="1" applyAlignment="1">
      <alignment horizontal="right" vertical="center" shrinkToFi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0" fillId="0" borderId="0" xfId="43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43" applyNumberFormat="1" applyFont="1" applyFill="1" applyBorder="1" applyAlignment="1" applyProtection="1">
      <alignment vertical="center" wrapText="1"/>
      <protection/>
    </xf>
    <xf numFmtId="176" fontId="27" fillId="0" borderId="10" xfId="0" applyNumberFormat="1" applyFont="1" applyBorder="1" applyAlignment="1">
      <alignment horizontal="right" vertical="center" shrinkToFit="1"/>
    </xf>
    <xf numFmtId="176" fontId="27" fillId="0" borderId="11" xfId="0" applyNumberFormat="1" applyFont="1" applyBorder="1" applyAlignment="1">
      <alignment horizontal="right" vertical="center" shrinkToFit="1"/>
    </xf>
    <xf numFmtId="176" fontId="27" fillId="0" borderId="15" xfId="0" applyNumberFormat="1" applyFont="1" applyBorder="1" applyAlignment="1">
      <alignment horizontal="right" vertical="center" shrinkToFit="1"/>
    </xf>
    <xf numFmtId="176" fontId="27" fillId="0" borderId="19" xfId="0" applyNumberFormat="1" applyFont="1" applyBorder="1" applyAlignment="1">
      <alignment horizontal="right" vertical="center" shrinkToFit="1"/>
    </xf>
    <xf numFmtId="176" fontId="27" fillId="0" borderId="25" xfId="0" applyNumberFormat="1" applyFont="1" applyBorder="1" applyAlignment="1">
      <alignment horizontal="right" vertical="center" shrinkToFit="1"/>
    </xf>
    <xf numFmtId="0" fontId="2" fillId="0" borderId="13" xfId="0" applyNumberFormat="1" applyFont="1" applyBorder="1" applyAlignment="1">
      <alignment horizontal="center" vertical="center"/>
    </xf>
    <xf numFmtId="0" fontId="2" fillId="0" borderId="19" xfId="61" applyNumberFormat="1" applyFont="1" applyBorder="1" applyAlignment="1">
      <alignment horizontal="center"/>
      <protection/>
    </xf>
    <xf numFmtId="0" fontId="2" fillId="0" borderId="19" xfId="61" applyNumberFormat="1" applyFont="1" applyFill="1" applyBorder="1" applyAlignment="1">
      <alignment horizontal="center"/>
      <protection/>
    </xf>
    <xf numFmtId="0" fontId="2" fillId="0" borderId="22" xfId="61" applyNumberFormat="1" applyFont="1" applyBorder="1" applyAlignment="1">
      <alignment horizontal="center"/>
      <protection/>
    </xf>
    <xf numFmtId="0" fontId="2" fillId="0" borderId="25" xfId="61" applyNumberFormat="1" applyFont="1" applyBorder="1" applyAlignment="1">
      <alignment horizontal="center"/>
      <protection/>
    </xf>
    <xf numFmtId="0" fontId="2" fillId="0" borderId="22" xfId="61" applyNumberFormat="1" applyFont="1" applyFill="1" applyBorder="1" applyAlignment="1">
      <alignment horizontal="center"/>
      <protection/>
    </xf>
    <xf numFmtId="0" fontId="2" fillId="0" borderId="25" xfId="61" applyNumberFormat="1" applyFont="1" applyFill="1" applyBorder="1" applyAlignment="1">
      <alignment horizontal="center"/>
      <protection/>
    </xf>
    <xf numFmtId="0" fontId="3" fillId="0" borderId="57" xfId="63" applyFont="1" applyFill="1" applyBorder="1" applyAlignment="1">
      <alignment/>
      <protection/>
    </xf>
    <xf numFmtId="0" fontId="2" fillId="0" borderId="58" xfId="0" applyFont="1" applyBorder="1" applyAlignment="1">
      <alignment horizontal="left" vertical="justify" wrapText="1"/>
    </xf>
    <xf numFmtId="0" fontId="2" fillId="0" borderId="59" xfId="0" applyFont="1" applyBorder="1" applyAlignment="1">
      <alignment horizontal="left" vertical="justify" wrapText="1"/>
    </xf>
    <xf numFmtId="0" fontId="3" fillId="0" borderId="60" xfId="0" applyFont="1" applyBorder="1" applyAlignment="1">
      <alignment vertical="justify" wrapText="1"/>
    </xf>
    <xf numFmtId="0" fontId="3" fillId="0" borderId="61" xfId="0" applyFont="1" applyBorder="1" applyAlignment="1">
      <alignment vertical="justify" wrapText="1"/>
    </xf>
    <xf numFmtId="0" fontId="3" fillId="0" borderId="37" xfId="63" applyFont="1" applyBorder="1" applyAlignment="1">
      <alignment horizontal="left" textRotation="180"/>
      <protection/>
    </xf>
    <xf numFmtId="0" fontId="2" fillId="0" borderId="58" xfId="0" applyFont="1" applyBorder="1" applyAlignment="1">
      <alignment vertical="justify" wrapText="1"/>
    </xf>
    <xf numFmtId="0" fontId="2" fillId="0" borderId="62" xfId="0" applyFont="1" applyBorder="1" applyAlignment="1">
      <alignment vertical="justify"/>
    </xf>
    <xf numFmtId="0" fontId="22" fillId="0" borderId="58" xfId="0" applyFont="1" applyBorder="1" applyAlignment="1">
      <alignment vertical="justify" wrapText="1"/>
    </xf>
    <xf numFmtId="0" fontId="22" fillId="0" borderId="62" xfId="0" applyFont="1" applyBorder="1" applyAlignment="1">
      <alignment vertical="justify"/>
    </xf>
    <xf numFmtId="0" fontId="22" fillId="0" borderId="59" xfId="0" applyFont="1" applyBorder="1" applyAlignment="1">
      <alignment vertical="justify"/>
    </xf>
    <xf numFmtId="0" fontId="22" fillId="0" borderId="60" xfId="0" applyFont="1" applyBorder="1" applyAlignment="1">
      <alignment vertical="justify" wrapText="1"/>
    </xf>
    <xf numFmtId="0" fontId="22" fillId="0" borderId="63" xfId="0" applyFont="1" applyBorder="1" applyAlignment="1">
      <alignment vertical="justify"/>
    </xf>
    <xf numFmtId="0" fontId="22" fillId="0" borderId="61" xfId="0" applyFont="1" applyBorder="1" applyAlignment="1">
      <alignment vertical="justify"/>
    </xf>
    <xf numFmtId="0" fontId="5" fillId="0" borderId="0" xfId="61" applyFont="1" applyBorder="1" applyAlignment="1">
      <alignment horizontal="left" vertical="center" wrapText="1" indent="1"/>
      <protection/>
    </xf>
    <xf numFmtId="0" fontId="5" fillId="0" borderId="0" xfId="0" applyFont="1" applyBorder="1" applyAlignment="1">
      <alignment horizontal="left" vertical="center" wrapText="1" indent="1"/>
    </xf>
    <xf numFmtId="0" fontId="2" fillId="0" borderId="60" xfId="0" applyFont="1" applyBorder="1" applyAlignment="1">
      <alignment vertical="justify" wrapText="1"/>
    </xf>
    <xf numFmtId="0" fontId="2" fillId="0" borderId="61" xfId="0" applyFont="1" applyBorder="1" applyAlignment="1">
      <alignment vertical="justify"/>
    </xf>
    <xf numFmtId="0" fontId="3" fillId="0" borderId="58" xfId="63" applyFont="1" applyBorder="1" applyAlignment="1">
      <alignment horizontal="left" vertical="justify" wrapText="1"/>
      <protection/>
    </xf>
    <xf numFmtId="0" fontId="3" fillId="0" borderId="59" xfId="63" applyFont="1" applyBorder="1" applyAlignment="1">
      <alignment horizontal="left" vertical="justify"/>
      <protection/>
    </xf>
    <xf numFmtId="0" fontId="2" fillId="0" borderId="64" xfId="0" applyFont="1" applyBorder="1" applyAlignment="1">
      <alignment vertical="justify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5" fillId="0" borderId="0" xfId="61" applyFont="1" applyAlignment="1">
      <alignment vertical="center" wrapText="1"/>
      <protection/>
    </xf>
    <xf numFmtId="0" fontId="0" fillId="0" borderId="65" xfId="0" applyFont="1" applyBorder="1" applyAlignment="1">
      <alignment vertical="justify"/>
    </xf>
    <xf numFmtId="0" fontId="0" fillId="0" borderId="66" xfId="0" applyFont="1" applyBorder="1" applyAlignment="1">
      <alignment vertical="justify"/>
    </xf>
    <xf numFmtId="0" fontId="0" fillId="0" borderId="67" xfId="0" applyFont="1" applyBorder="1" applyAlignment="1">
      <alignment vertical="justify"/>
    </xf>
    <xf numFmtId="0" fontId="0" fillId="0" borderId="65" xfId="0" applyFont="1" applyBorder="1" applyAlignment="1">
      <alignment vertical="justify"/>
    </xf>
    <xf numFmtId="0" fontId="0" fillId="0" borderId="66" xfId="0" applyFont="1" applyBorder="1" applyAlignment="1">
      <alignment vertical="justify"/>
    </xf>
    <xf numFmtId="0" fontId="0" fillId="0" borderId="67" xfId="0" applyFont="1" applyBorder="1" applyAlignment="1">
      <alignment vertical="justify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able_1" xfId="62"/>
    <cellStyle name="標準_市町村別" xfId="63"/>
    <cellStyle name="標準_水源原稿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1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14.75390625" style="202" customWidth="1"/>
    <col min="2" max="16384" width="9.00390625" style="202" customWidth="1"/>
  </cols>
  <sheetData>
    <row r="2" ht="32.25">
      <c r="A2" s="201" t="s">
        <v>100</v>
      </c>
    </row>
    <row r="3" ht="30" customHeight="1"/>
    <row r="4" ht="39.75" customHeight="1">
      <c r="A4" s="204" t="s">
        <v>109</v>
      </c>
    </row>
    <row r="5" ht="17.25">
      <c r="A5" s="205"/>
    </row>
    <row r="6" ht="39.75" customHeight="1">
      <c r="A6" s="204" t="s">
        <v>110</v>
      </c>
    </row>
    <row r="7" ht="17.25">
      <c r="A7" s="205"/>
    </row>
    <row r="8" ht="39.75" customHeight="1">
      <c r="A8" s="204" t="s">
        <v>111</v>
      </c>
    </row>
    <row r="9" ht="17.25">
      <c r="A9" s="205"/>
    </row>
    <row r="10" ht="39.75" customHeight="1">
      <c r="A10" s="204" t="s">
        <v>112</v>
      </c>
    </row>
    <row r="11" ht="17.25">
      <c r="A11" s="205"/>
    </row>
    <row r="12" ht="63.75" customHeight="1">
      <c r="A12" s="206" t="s">
        <v>121</v>
      </c>
    </row>
    <row r="13" ht="17.25">
      <c r="A13" s="205"/>
    </row>
    <row r="14" ht="63.75" customHeight="1">
      <c r="A14" s="206" t="s">
        <v>120</v>
      </c>
    </row>
  </sheetData>
  <sheetProtection/>
  <hyperlinks>
    <hyperlink ref="A4" location="第１表事業所!A1" display="第１表　市町村別産業中分類別事業所数"/>
    <hyperlink ref="A6" location="第２表従業者!A1" display="第２表　市町村別産業中分類別従業者数"/>
    <hyperlink ref="A8" location="第３表製造品出荷額等!A1" display="第３表　市町村別産業中分類別製造品出荷額等"/>
    <hyperlink ref="A10" location="第４表従業者規模!A1" display="第４表　市町村別従業者規模別事業所数、従業者数、製造品出荷額等"/>
    <hyperlink ref="A12" location="第５表市町村!A1" display="第５表市町村!A1"/>
    <hyperlink ref="A14" location="第６富山!A1" display="第６富山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18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141</v>
      </c>
      <c r="E5" s="19">
        <v>4355</v>
      </c>
      <c r="F5" s="19">
        <v>1602855</v>
      </c>
      <c r="G5" s="19">
        <v>5468508</v>
      </c>
      <c r="H5" s="19">
        <v>8650974</v>
      </c>
      <c r="I5" s="19">
        <v>8589896</v>
      </c>
      <c r="J5" s="19">
        <v>2718982</v>
      </c>
      <c r="K5" s="19">
        <v>2325546</v>
      </c>
      <c r="L5" s="20">
        <v>389043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33</v>
      </c>
      <c r="E6" s="22">
        <v>450</v>
      </c>
      <c r="F6" s="22">
        <v>92010</v>
      </c>
      <c r="G6" s="22">
        <v>451827</v>
      </c>
      <c r="H6" s="22">
        <v>649979</v>
      </c>
      <c r="I6" s="22">
        <v>647399</v>
      </c>
      <c r="J6" s="22">
        <v>178623</v>
      </c>
      <c r="K6" s="22">
        <v>84907</v>
      </c>
      <c r="L6" s="23">
        <v>6952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>
        <v>2</v>
      </c>
      <c r="E7" s="25">
        <v>11</v>
      </c>
      <c r="F7" s="25" t="s">
        <v>102</v>
      </c>
      <c r="G7" s="25" t="s">
        <v>102</v>
      </c>
      <c r="H7" s="25" t="s">
        <v>102</v>
      </c>
      <c r="I7" s="25" t="s">
        <v>102</v>
      </c>
      <c r="J7" s="25" t="s">
        <v>102</v>
      </c>
      <c r="K7" s="25" t="s">
        <v>101</v>
      </c>
      <c r="L7" s="26" t="s">
        <v>101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20</v>
      </c>
      <c r="E8" s="25">
        <v>474</v>
      </c>
      <c r="F8" s="25">
        <v>102348</v>
      </c>
      <c r="G8" s="25">
        <v>291798</v>
      </c>
      <c r="H8" s="25">
        <v>513867</v>
      </c>
      <c r="I8" s="25">
        <v>511918</v>
      </c>
      <c r="J8" s="25">
        <v>206363</v>
      </c>
      <c r="K8" s="25">
        <v>93840</v>
      </c>
      <c r="L8" s="26">
        <v>3440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3</v>
      </c>
      <c r="E9" s="25">
        <v>42</v>
      </c>
      <c r="F9" s="25">
        <v>11908</v>
      </c>
      <c r="G9" s="25">
        <v>38869</v>
      </c>
      <c r="H9" s="25">
        <v>62486</v>
      </c>
      <c r="I9" s="25">
        <v>53035</v>
      </c>
      <c r="J9" s="25">
        <v>20718</v>
      </c>
      <c r="K9" s="25" t="s">
        <v>102</v>
      </c>
      <c r="L9" s="26" t="s">
        <v>102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3</v>
      </c>
      <c r="E10" s="25">
        <v>13</v>
      </c>
      <c r="F10" s="25">
        <v>2912</v>
      </c>
      <c r="G10" s="25">
        <v>3776</v>
      </c>
      <c r="H10" s="25">
        <v>7816</v>
      </c>
      <c r="I10" s="25">
        <v>7816</v>
      </c>
      <c r="J10" s="25">
        <v>3848</v>
      </c>
      <c r="K10" s="25" t="s">
        <v>101</v>
      </c>
      <c r="L10" s="26" t="s">
        <v>101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101</v>
      </c>
      <c r="E11" s="25" t="s">
        <v>101</v>
      </c>
      <c r="F11" s="25" t="s">
        <v>101</v>
      </c>
      <c r="G11" s="25" t="s">
        <v>101</v>
      </c>
      <c r="H11" s="25" t="s">
        <v>101</v>
      </c>
      <c r="I11" s="25" t="s">
        <v>101</v>
      </c>
      <c r="J11" s="25" t="s">
        <v>101</v>
      </c>
      <c r="K11" s="25" t="s">
        <v>101</v>
      </c>
      <c r="L11" s="26" t="s">
        <v>101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4</v>
      </c>
      <c r="E12" s="25">
        <v>53</v>
      </c>
      <c r="F12" s="25">
        <v>10121</v>
      </c>
      <c r="G12" s="25">
        <v>38378</v>
      </c>
      <c r="H12" s="25">
        <v>60207</v>
      </c>
      <c r="I12" s="25">
        <v>58376</v>
      </c>
      <c r="J12" s="25">
        <v>20253</v>
      </c>
      <c r="K12" s="25" t="s">
        <v>102</v>
      </c>
      <c r="L12" s="26" t="s">
        <v>101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 t="s">
        <v>101</v>
      </c>
      <c r="E13" s="25" t="s">
        <v>101</v>
      </c>
      <c r="F13" s="25" t="s">
        <v>101</v>
      </c>
      <c r="G13" s="25" t="s">
        <v>101</v>
      </c>
      <c r="H13" s="25" t="s">
        <v>101</v>
      </c>
      <c r="I13" s="25" t="s">
        <v>101</v>
      </c>
      <c r="J13" s="25" t="s">
        <v>101</v>
      </c>
      <c r="K13" s="25" t="s">
        <v>101</v>
      </c>
      <c r="L13" s="26" t="s">
        <v>101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7</v>
      </c>
      <c r="F14" s="25" t="s">
        <v>102</v>
      </c>
      <c r="G14" s="25" t="s">
        <v>102</v>
      </c>
      <c r="H14" s="25" t="s">
        <v>102</v>
      </c>
      <c r="I14" s="25" t="s">
        <v>102</v>
      </c>
      <c r="J14" s="25" t="s">
        <v>102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'第１表事業所'!A10+9</f>
        <v>138</v>
      </c>
      <c r="B15" s="215">
        <v>18</v>
      </c>
      <c r="C15" s="51" t="s">
        <v>5</v>
      </c>
      <c r="D15" s="24">
        <v>24</v>
      </c>
      <c r="E15" s="25">
        <v>742</v>
      </c>
      <c r="F15" s="25">
        <v>234584</v>
      </c>
      <c r="G15" s="25">
        <v>698051</v>
      </c>
      <c r="H15" s="25">
        <v>1185343</v>
      </c>
      <c r="I15" s="25">
        <v>1172582</v>
      </c>
      <c r="J15" s="25">
        <v>413634</v>
      </c>
      <c r="K15" s="25">
        <v>268817</v>
      </c>
      <c r="L15" s="26">
        <v>23108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>
        <v>1</v>
      </c>
      <c r="E17" s="25">
        <v>7</v>
      </c>
      <c r="F17" s="25" t="s">
        <v>102</v>
      </c>
      <c r="G17" s="25" t="s">
        <v>102</v>
      </c>
      <c r="H17" s="25" t="s">
        <v>102</v>
      </c>
      <c r="I17" s="25" t="s">
        <v>102</v>
      </c>
      <c r="J17" s="25" t="s">
        <v>102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6</v>
      </c>
      <c r="E18" s="25">
        <v>204</v>
      </c>
      <c r="F18" s="25">
        <v>73392</v>
      </c>
      <c r="G18" s="25">
        <v>163869</v>
      </c>
      <c r="H18" s="25">
        <v>300859</v>
      </c>
      <c r="I18" s="25">
        <v>273250</v>
      </c>
      <c r="J18" s="25">
        <v>123080</v>
      </c>
      <c r="K18" s="25" t="s">
        <v>102</v>
      </c>
      <c r="L18" s="26" t="s">
        <v>102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>
        <v>2</v>
      </c>
      <c r="E19" s="25">
        <v>976</v>
      </c>
      <c r="F19" s="25" t="s">
        <v>102</v>
      </c>
      <c r="G19" s="25" t="s">
        <v>102</v>
      </c>
      <c r="H19" s="25" t="s">
        <v>102</v>
      </c>
      <c r="I19" s="25" t="s">
        <v>102</v>
      </c>
      <c r="J19" s="25" t="s">
        <v>102</v>
      </c>
      <c r="K19" s="25" t="s">
        <v>102</v>
      </c>
      <c r="L19" s="26" t="s">
        <v>102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2</v>
      </c>
      <c r="E20" s="25">
        <v>41</v>
      </c>
      <c r="F20" s="25" t="s">
        <v>102</v>
      </c>
      <c r="G20" s="25" t="s">
        <v>102</v>
      </c>
      <c r="H20" s="25" t="s">
        <v>102</v>
      </c>
      <c r="I20" s="25" t="s">
        <v>102</v>
      </c>
      <c r="J20" s="25" t="s">
        <v>102</v>
      </c>
      <c r="K20" s="25" t="s">
        <v>101</v>
      </c>
      <c r="L20" s="26" t="s">
        <v>101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20</v>
      </c>
      <c r="E21" s="25">
        <v>740</v>
      </c>
      <c r="F21" s="25">
        <v>251920</v>
      </c>
      <c r="G21" s="25">
        <v>1095230</v>
      </c>
      <c r="H21" s="25">
        <v>1604986</v>
      </c>
      <c r="I21" s="25">
        <v>1611651</v>
      </c>
      <c r="J21" s="25">
        <v>474790</v>
      </c>
      <c r="K21" s="25">
        <v>300043</v>
      </c>
      <c r="L21" s="26">
        <v>16060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 t="s">
        <v>101</v>
      </c>
      <c r="E22" s="25" t="s">
        <v>101</v>
      </c>
      <c r="F22" s="25" t="s">
        <v>101</v>
      </c>
      <c r="G22" s="25" t="s">
        <v>101</v>
      </c>
      <c r="H22" s="25" t="s">
        <v>101</v>
      </c>
      <c r="I22" s="25" t="s">
        <v>101</v>
      </c>
      <c r="J22" s="25" t="s">
        <v>101</v>
      </c>
      <c r="K22" s="25" t="s">
        <v>101</v>
      </c>
      <c r="L22" s="26" t="s">
        <v>101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10</v>
      </c>
      <c r="E23" s="25">
        <v>159</v>
      </c>
      <c r="F23" s="25">
        <v>51747</v>
      </c>
      <c r="G23" s="25">
        <v>52518</v>
      </c>
      <c r="H23" s="25">
        <v>187327</v>
      </c>
      <c r="I23" s="25">
        <v>186710</v>
      </c>
      <c r="J23" s="25">
        <v>122749</v>
      </c>
      <c r="K23" s="25" t="s">
        <v>102</v>
      </c>
      <c r="L23" s="26" t="s">
        <v>102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1</v>
      </c>
      <c r="E25" s="25">
        <v>279</v>
      </c>
      <c r="F25" s="25" t="s">
        <v>102</v>
      </c>
      <c r="G25" s="25" t="s">
        <v>102</v>
      </c>
      <c r="H25" s="25" t="s">
        <v>102</v>
      </c>
      <c r="I25" s="25" t="s">
        <v>102</v>
      </c>
      <c r="J25" s="25" t="s">
        <v>102</v>
      </c>
      <c r="K25" s="25" t="s">
        <v>102</v>
      </c>
      <c r="L25" s="26" t="s">
        <v>102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3</v>
      </c>
      <c r="E26" s="25">
        <v>32</v>
      </c>
      <c r="F26" s="25">
        <v>3608</v>
      </c>
      <c r="G26" s="25">
        <v>7781</v>
      </c>
      <c r="H26" s="25">
        <v>13069</v>
      </c>
      <c r="I26" s="25">
        <v>13069</v>
      </c>
      <c r="J26" s="25">
        <v>5036</v>
      </c>
      <c r="K26" s="25" t="s">
        <v>101</v>
      </c>
      <c r="L26" s="26" t="s">
        <v>101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 t="s">
        <v>101</v>
      </c>
      <c r="E27" s="25" t="s">
        <v>101</v>
      </c>
      <c r="F27" s="25" t="s">
        <v>101</v>
      </c>
      <c r="G27" s="25" t="s">
        <v>101</v>
      </c>
      <c r="H27" s="25" t="s">
        <v>101</v>
      </c>
      <c r="I27" s="25" t="s">
        <v>101</v>
      </c>
      <c r="J27" s="25" t="s">
        <v>101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3</v>
      </c>
      <c r="E28" s="25">
        <v>98</v>
      </c>
      <c r="F28" s="25">
        <v>26292</v>
      </c>
      <c r="G28" s="25">
        <v>63371</v>
      </c>
      <c r="H28" s="25">
        <v>106532</v>
      </c>
      <c r="I28" s="25">
        <v>107308</v>
      </c>
      <c r="J28" s="25">
        <v>40137</v>
      </c>
      <c r="K28" s="25" t="s">
        <v>102</v>
      </c>
      <c r="L28" s="26" t="s">
        <v>102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3</v>
      </c>
      <c r="E29" s="28">
        <v>27</v>
      </c>
      <c r="F29" s="28">
        <v>4147</v>
      </c>
      <c r="G29" s="28">
        <v>2674</v>
      </c>
      <c r="H29" s="28">
        <v>8444</v>
      </c>
      <c r="I29" s="28">
        <v>8191</v>
      </c>
      <c r="J29" s="28">
        <v>5495</v>
      </c>
      <c r="K29" s="28" t="s">
        <v>101</v>
      </c>
      <c r="L29" s="29" t="s">
        <v>101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19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/>
    </row>
    <row r="5" spans="1:13" ht="24" customHeight="1">
      <c r="A5" s="75"/>
      <c r="B5" s="46" t="s">
        <v>129</v>
      </c>
      <c r="C5" s="47"/>
      <c r="D5" s="18">
        <v>116</v>
      </c>
      <c r="E5" s="19">
        <v>6383</v>
      </c>
      <c r="F5" s="19">
        <v>2599214</v>
      </c>
      <c r="G5" s="19">
        <v>13796326</v>
      </c>
      <c r="H5" s="19">
        <v>25653303</v>
      </c>
      <c r="I5" s="19">
        <v>22640320</v>
      </c>
      <c r="J5" s="19">
        <v>10658634</v>
      </c>
      <c r="K5" s="19">
        <v>5705564</v>
      </c>
      <c r="L5" s="20">
        <v>913933</v>
      </c>
      <c r="M5" s="48" t="s">
        <v>129</v>
      </c>
    </row>
    <row r="6" spans="1:13" ht="18" customHeight="1">
      <c r="A6" s="75"/>
      <c r="B6" s="213" t="s">
        <v>13</v>
      </c>
      <c r="C6" s="49" t="s">
        <v>66</v>
      </c>
      <c r="D6" s="21">
        <v>11</v>
      </c>
      <c r="E6" s="22">
        <v>185</v>
      </c>
      <c r="F6" s="22">
        <v>44727</v>
      </c>
      <c r="G6" s="22">
        <v>135000</v>
      </c>
      <c r="H6" s="22">
        <v>221026</v>
      </c>
      <c r="I6" s="22">
        <v>206918</v>
      </c>
      <c r="J6" s="22">
        <v>80787</v>
      </c>
      <c r="K6" s="22" t="s">
        <v>102</v>
      </c>
      <c r="L6" s="23" t="s">
        <v>102</v>
      </c>
      <c r="M6" s="50" t="s">
        <v>66</v>
      </c>
    </row>
    <row r="7" spans="1:13" ht="18" customHeight="1">
      <c r="A7" s="76"/>
      <c r="B7" s="215">
        <v>10</v>
      </c>
      <c r="C7" s="51" t="s">
        <v>0</v>
      </c>
      <c r="D7" s="24">
        <v>3</v>
      </c>
      <c r="E7" s="25">
        <v>30</v>
      </c>
      <c r="F7" s="25">
        <v>11783</v>
      </c>
      <c r="G7" s="25">
        <v>16752</v>
      </c>
      <c r="H7" s="25">
        <v>43803</v>
      </c>
      <c r="I7" s="25">
        <v>43803</v>
      </c>
      <c r="J7" s="25">
        <v>16288</v>
      </c>
      <c r="K7" s="25" t="s">
        <v>101</v>
      </c>
      <c r="L7" s="26" t="s">
        <v>101</v>
      </c>
      <c r="M7" s="52" t="s">
        <v>0</v>
      </c>
    </row>
    <row r="8" spans="1:13" ht="18" customHeight="1">
      <c r="A8" s="75"/>
      <c r="B8" s="215">
        <v>11</v>
      </c>
      <c r="C8" s="51" t="s">
        <v>61</v>
      </c>
      <c r="D8" s="24">
        <v>1</v>
      </c>
      <c r="E8" s="25">
        <v>27</v>
      </c>
      <c r="F8" s="25" t="s">
        <v>102</v>
      </c>
      <c r="G8" s="25" t="s">
        <v>102</v>
      </c>
      <c r="H8" s="25" t="s">
        <v>102</v>
      </c>
      <c r="I8" s="25" t="s">
        <v>102</v>
      </c>
      <c r="J8" s="25" t="s">
        <v>102</v>
      </c>
      <c r="K8" s="25" t="s">
        <v>101</v>
      </c>
      <c r="L8" s="26" t="s">
        <v>101</v>
      </c>
      <c r="M8" s="52" t="s">
        <v>61</v>
      </c>
    </row>
    <row r="9" spans="1:13" ht="18" customHeight="1">
      <c r="A9" s="75"/>
      <c r="B9" s="215">
        <v>12</v>
      </c>
      <c r="C9" s="51" t="s">
        <v>1</v>
      </c>
      <c r="D9" s="24" t="s">
        <v>101</v>
      </c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6" t="s">
        <v>101</v>
      </c>
      <c r="M9" s="52" t="s">
        <v>1</v>
      </c>
    </row>
    <row r="10" spans="1:13" ht="18" customHeight="1">
      <c r="A10" s="75"/>
      <c r="B10" s="215">
        <v>13</v>
      </c>
      <c r="C10" s="51" t="s">
        <v>2</v>
      </c>
      <c r="D10" s="24" t="s">
        <v>101</v>
      </c>
      <c r="E10" s="25" t="s">
        <v>101</v>
      </c>
      <c r="F10" s="25" t="s">
        <v>101</v>
      </c>
      <c r="G10" s="25" t="s">
        <v>101</v>
      </c>
      <c r="H10" s="25" t="s">
        <v>101</v>
      </c>
      <c r="I10" s="25" t="s">
        <v>101</v>
      </c>
      <c r="J10" s="25" t="s">
        <v>101</v>
      </c>
      <c r="K10" s="25" t="s">
        <v>101</v>
      </c>
      <c r="L10" s="26" t="s">
        <v>101</v>
      </c>
      <c r="M10" s="52" t="s">
        <v>2</v>
      </c>
    </row>
    <row r="11" spans="1:13" ht="18" customHeight="1">
      <c r="A11" s="75"/>
      <c r="B11" s="215">
        <v>14</v>
      </c>
      <c r="C11" s="51" t="s">
        <v>3</v>
      </c>
      <c r="D11" s="24">
        <v>5</v>
      </c>
      <c r="E11" s="25">
        <v>404</v>
      </c>
      <c r="F11" s="25">
        <v>93183</v>
      </c>
      <c r="G11" s="25">
        <v>233756</v>
      </c>
      <c r="H11" s="25">
        <v>413612</v>
      </c>
      <c r="I11" s="25">
        <v>411971</v>
      </c>
      <c r="J11" s="25">
        <v>134313</v>
      </c>
      <c r="K11" s="25">
        <v>136409</v>
      </c>
      <c r="L11" s="26">
        <v>42217</v>
      </c>
      <c r="M11" s="52" t="s">
        <v>3</v>
      </c>
    </row>
    <row r="12" spans="1:13" ht="18" customHeight="1">
      <c r="A12" s="75"/>
      <c r="B12" s="215">
        <v>15</v>
      </c>
      <c r="C12" s="51" t="s">
        <v>119</v>
      </c>
      <c r="D12" s="24">
        <v>1</v>
      </c>
      <c r="E12" s="25">
        <v>6</v>
      </c>
      <c r="F12" s="25" t="s">
        <v>102</v>
      </c>
      <c r="G12" s="25" t="s">
        <v>102</v>
      </c>
      <c r="H12" s="25" t="s">
        <v>102</v>
      </c>
      <c r="I12" s="25" t="s">
        <v>102</v>
      </c>
      <c r="J12" s="25" t="s">
        <v>102</v>
      </c>
      <c r="K12" s="25" t="s">
        <v>101</v>
      </c>
      <c r="L12" s="26" t="s">
        <v>101</v>
      </c>
      <c r="M12" s="52" t="s">
        <v>119</v>
      </c>
    </row>
    <row r="13" spans="1:13" ht="18" customHeight="1">
      <c r="A13" s="75"/>
      <c r="B13" s="215">
        <v>16</v>
      </c>
      <c r="C13" s="51" t="s">
        <v>62</v>
      </c>
      <c r="D13" s="24">
        <v>6</v>
      </c>
      <c r="E13" s="25">
        <v>572</v>
      </c>
      <c r="F13" s="25">
        <v>300066</v>
      </c>
      <c r="G13" s="25">
        <v>4562294</v>
      </c>
      <c r="H13" s="25">
        <v>10595806</v>
      </c>
      <c r="I13" s="25">
        <v>7709018</v>
      </c>
      <c r="J13" s="25">
        <v>5397251</v>
      </c>
      <c r="K13" s="25">
        <v>2563042</v>
      </c>
      <c r="L13" s="26">
        <v>441148</v>
      </c>
      <c r="M13" s="52" t="s">
        <v>62</v>
      </c>
    </row>
    <row r="14" spans="1:13" ht="18" customHeight="1">
      <c r="A14" s="75"/>
      <c r="B14" s="215">
        <v>17</v>
      </c>
      <c r="C14" s="51" t="s">
        <v>4</v>
      </c>
      <c r="D14" s="24" t="s">
        <v>101</v>
      </c>
      <c r="E14" s="25" t="s">
        <v>101</v>
      </c>
      <c r="F14" s="25" t="s">
        <v>101</v>
      </c>
      <c r="G14" s="25" t="s">
        <v>101</v>
      </c>
      <c r="H14" s="25" t="s">
        <v>101</v>
      </c>
      <c r="I14" s="25" t="s">
        <v>101</v>
      </c>
      <c r="J14" s="25" t="s">
        <v>101</v>
      </c>
      <c r="K14" s="25" t="s">
        <v>101</v>
      </c>
      <c r="L14" s="26" t="s">
        <v>101</v>
      </c>
      <c r="M14" s="52" t="s">
        <v>4</v>
      </c>
    </row>
    <row r="15" spans="1:13" ht="18" customHeight="1">
      <c r="A15" s="224">
        <f>'第１表事業所'!A10+10</f>
        <v>139</v>
      </c>
      <c r="B15" s="215">
        <v>18</v>
      </c>
      <c r="C15" s="51" t="s">
        <v>5</v>
      </c>
      <c r="D15" s="24">
        <v>8</v>
      </c>
      <c r="E15" s="25">
        <v>272</v>
      </c>
      <c r="F15" s="25">
        <v>64449</v>
      </c>
      <c r="G15" s="25">
        <v>220547</v>
      </c>
      <c r="H15" s="25">
        <v>397474</v>
      </c>
      <c r="I15" s="25">
        <v>341951</v>
      </c>
      <c r="J15" s="25">
        <v>163450</v>
      </c>
      <c r="K15" s="25" t="s">
        <v>102</v>
      </c>
      <c r="L15" s="26" t="s">
        <v>102</v>
      </c>
      <c r="M15" s="52" t="s">
        <v>5</v>
      </c>
    </row>
    <row r="16" spans="1:13" ht="18" customHeight="1">
      <c r="A16" s="224"/>
      <c r="B16" s="215">
        <v>19</v>
      </c>
      <c r="C16" s="51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2" t="s">
        <v>6</v>
      </c>
    </row>
    <row r="17" spans="2:13" ht="18" customHeight="1"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2:13" ht="18" customHeight="1">
      <c r="B18" s="215">
        <v>21</v>
      </c>
      <c r="C18" s="51" t="s">
        <v>8</v>
      </c>
      <c r="D18" s="24">
        <v>3</v>
      </c>
      <c r="E18" s="25">
        <v>31</v>
      </c>
      <c r="F18" s="25" t="s">
        <v>102</v>
      </c>
      <c r="G18" s="25" t="s">
        <v>102</v>
      </c>
      <c r="H18" s="25" t="s">
        <v>102</v>
      </c>
      <c r="I18" s="25" t="s">
        <v>102</v>
      </c>
      <c r="J18" s="25" t="s">
        <v>102</v>
      </c>
      <c r="K18" s="25" t="s">
        <v>101</v>
      </c>
      <c r="L18" s="26" t="s">
        <v>101</v>
      </c>
      <c r="M18" s="52" t="s">
        <v>8</v>
      </c>
    </row>
    <row r="19" spans="1:13" ht="18" customHeight="1">
      <c r="A19" s="75"/>
      <c r="B19" s="215">
        <v>22</v>
      </c>
      <c r="C19" s="51" t="s">
        <v>67</v>
      </c>
      <c r="D19" s="24">
        <v>3</v>
      </c>
      <c r="E19" s="25">
        <v>89</v>
      </c>
      <c r="F19" s="25">
        <v>35553</v>
      </c>
      <c r="G19" s="25">
        <v>198646</v>
      </c>
      <c r="H19" s="25">
        <v>421952</v>
      </c>
      <c r="I19" s="25">
        <v>420171</v>
      </c>
      <c r="J19" s="25">
        <v>194737</v>
      </c>
      <c r="K19" s="25" t="s">
        <v>102</v>
      </c>
      <c r="L19" s="26" t="s">
        <v>102</v>
      </c>
      <c r="M19" s="52" t="s">
        <v>67</v>
      </c>
    </row>
    <row r="20" spans="1:13" ht="18" customHeight="1">
      <c r="A20" s="75"/>
      <c r="B20" s="215">
        <v>23</v>
      </c>
      <c r="C20" s="51" t="s">
        <v>9</v>
      </c>
      <c r="D20" s="24" t="s">
        <v>101</v>
      </c>
      <c r="E20" s="25" t="s">
        <v>101</v>
      </c>
      <c r="F20" s="25" t="s">
        <v>101</v>
      </c>
      <c r="G20" s="25" t="s">
        <v>101</v>
      </c>
      <c r="H20" s="25" t="s">
        <v>101</v>
      </c>
      <c r="I20" s="25" t="s">
        <v>101</v>
      </c>
      <c r="J20" s="25" t="s">
        <v>101</v>
      </c>
      <c r="K20" s="25" t="s">
        <v>101</v>
      </c>
      <c r="L20" s="26" t="s">
        <v>101</v>
      </c>
      <c r="M20" s="52" t="s">
        <v>9</v>
      </c>
    </row>
    <row r="21" spans="2:13" ht="18" customHeight="1">
      <c r="B21" s="215">
        <v>24</v>
      </c>
      <c r="C21" s="51" t="s">
        <v>10</v>
      </c>
      <c r="D21" s="24">
        <v>17</v>
      </c>
      <c r="E21" s="25">
        <v>1573</v>
      </c>
      <c r="F21" s="25">
        <v>715328</v>
      </c>
      <c r="G21" s="25">
        <v>2113316</v>
      </c>
      <c r="H21" s="25">
        <v>3436231</v>
      </c>
      <c r="I21" s="25">
        <v>3452885</v>
      </c>
      <c r="J21" s="25">
        <v>1128835</v>
      </c>
      <c r="K21" s="25">
        <v>1060049</v>
      </c>
      <c r="L21" s="26">
        <v>250000</v>
      </c>
      <c r="M21" s="52" t="s">
        <v>10</v>
      </c>
    </row>
    <row r="22" spans="2:13" ht="18" customHeight="1">
      <c r="B22" s="215">
        <v>25</v>
      </c>
      <c r="C22" s="51" t="s">
        <v>115</v>
      </c>
      <c r="D22" s="24">
        <v>8</v>
      </c>
      <c r="E22" s="25">
        <v>346</v>
      </c>
      <c r="F22" s="25">
        <v>126845</v>
      </c>
      <c r="G22" s="25">
        <v>365579</v>
      </c>
      <c r="H22" s="25">
        <v>624726</v>
      </c>
      <c r="I22" s="25">
        <v>588937</v>
      </c>
      <c r="J22" s="25">
        <v>227364</v>
      </c>
      <c r="K22" s="25">
        <v>139537</v>
      </c>
      <c r="L22" s="26">
        <v>22388</v>
      </c>
      <c r="M22" s="52" t="s">
        <v>115</v>
      </c>
    </row>
    <row r="23" spans="2:13" ht="18" customHeight="1">
      <c r="B23" s="215">
        <v>26</v>
      </c>
      <c r="C23" s="51" t="s">
        <v>116</v>
      </c>
      <c r="D23" s="24">
        <v>15</v>
      </c>
      <c r="E23" s="25">
        <v>751</v>
      </c>
      <c r="F23" s="25">
        <v>375842</v>
      </c>
      <c r="G23" s="25">
        <v>1232249</v>
      </c>
      <c r="H23" s="25">
        <v>2520287</v>
      </c>
      <c r="I23" s="25">
        <v>2472477</v>
      </c>
      <c r="J23" s="25">
        <v>1271869</v>
      </c>
      <c r="K23" s="25">
        <v>487971</v>
      </c>
      <c r="L23" s="26">
        <v>42038</v>
      </c>
      <c r="M23" s="52" t="s">
        <v>116</v>
      </c>
    </row>
    <row r="24" spans="2:13" ht="18" customHeight="1">
      <c r="B24" s="215">
        <v>27</v>
      </c>
      <c r="C24" s="51" t="s">
        <v>117</v>
      </c>
      <c r="D24" s="24">
        <v>2</v>
      </c>
      <c r="E24" s="25">
        <v>322</v>
      </c>
      <c r="F24" s="25" t="s">
        <v>102</v>
      </c>
      <c r="G24" s="25" t="s">
        <v>102</v>
      </c>
      <c r="H24" s="25" t="s">
        <v>102</v>
      </c>
      <c r="I24" s="25" t="s">
        <v>102</v>
      </c>
      <c r="J24" s="25" t="s">
        <v>102</v>
      </c>
      <c r="K24" s="25" t="s">
        <v>102</v>
      </c>
      <c r="L24" s="26" t="s">
        <v>102</v>
      </c>
      <c r="M24" s="52" t="s">
        <v>117</v>
      </c>
    </row>
    <row r="25" spans="2:13" ht="18" customHeight="1">
      <c r="B25" s="215">
        <v>28</v>
      </c>
      <c r="C25" s="51" t="s">
        <v>28</v>
      </c>
      <c r="D25" s="24">
        <v>9</v>
      </c>
      <c r="E25" s="25">
        <v>619</v>
      </c>
      <c r="F25" s="25">
        <v>200500</v>
      </c>
      <c r="G25" s="25">
        <v>839592</v>
      </c>
      <c r="H25" s="25">
        <v>1280100</v>
      </c>
      <c r="I25" s="25">
        <v>1331420</v>
      </c>
      <c r="J25" s="25">
        <v>438881</v>
      </c>
      <c r="K25" s="25">
        <v>215152</v>
      </c>
      <c r="L25" s="26">
        <v>29567</v>
      </c>
      <c r="M25" s="52" t="s">
        <v>28</v>
      </c>
    </row>
    <row r="26" spans="2:13" ht="18" customHeight="1">
      <c r="B26" s="215">
        <v>29</v>
      </c>
      <c r="C26" s="61" t="s">
        <v>11</v>
      </c>
      <c r="D26" s="24">
        <v>17</v>
      </c>
      <c r="E26" s="25">
        <v>690</v>
      </c>
      <c r="F26" s="25">
        <v>263611</v>
      </c>
      <c r="G26" s="25">
        <v>758517</v>
      </c>
      <c r="H26" s="25">
        <v>1319177</v>
      </c>
      <c r="I26" s="25">
        <v>1315052</v>
      </c>
      <c r="J26" s="25">
        <v>510195</v>
      </c>
      <c r="K26" s="25">
        <v>186590</v>
      </c>
      <c r="L26" s="26">
        <v>14903</v>
      </c>
      <c r="M26" s="62" t="s">
        <v>11</v>
      </c>
    </row>
    <row r="27" spans="2:13" ht="18" customHeight="1">
      <c r="B27" s="215">
        <v>30</v>
      </c>
      <c r="C27" s="51" t="s">
        <v>58</v>
      </c>
      <c r="D27" s="24" t="s">
        <v>101</v>
      </c>
      <c r="E27" s="25" t="s">
        <v>101</v>
      </c>
      <c r="F27" s="25" t="s">
        <v>101</v>
      </c>
      <c r="G27" s="25" t="s">
        <v>101</v>
      </c>
      <c r="H27" s="25" t="s">
        <v>101</v>
      </c>
      <c r="I27" s="25" t="s">
        <v>101</v>
      </c>
      <c r="J27" s="25" t="s">
        <v>101</v>
      </c>
      <c r="K27" s="25" t="s">
        <v>101</v>
      </c>
      <c r="L27" s="26" t="s">
        <v>101</v>
      </c>
      <c r="M27" s="52" t="s">
        <v>58</v>
      </c>
    </row>
    <row r="28" spans="2:13" ht="18" customHeight="1">
      <c r="B28" s="215">
        <v>31</v>
      </c>
      <c r="C28" s="51" t="s">
        <v>12</v>
      </c>
      <c r="D28" s="24">
        <v>5</v>
      </c>
      <c r="E28" s="25">
        <v>449</v>
      </c>
      <c r="F28" s="25">
        <v>197888</v>
      </c>
      <c r="G28" s="25">
        <v>1431841</v>
      </c>
      <c r="H28" s="25">
        <v>1921091</v>
      </c>
      <c r="I28" s="25">
        <v>1912701</v>
      </c>
      <c r="J28" s="25">
        <v>394967</v>
      </c>
      <c r="K28" s="25">
        <v>698653</v>
      </c>
      <c r="L28" s="26">
        <v>24467</v>
      </c>
      <c r="M28" s="52" t="s">
        <v>12</v>
      </c>
    </row>
    <row r="29" spans="2:13" ht="18" customHeight="1">
      <c r="B29" s="216">
        <v>32</v>
      </c>
      <c r="C29" s="53" t="s">
        <v>59</v>
      </c>
      <c r="D29" s="27">
        <v>2</v>
      </c>
      <c r="E29" s="28">
        <v>17</v>
      </c>
      <c r="F29" s="28" t="s">
        <v>102</v>
      </c>
      <c r="G29" s="28" t="s">
        <v>102</v>
      </c>
      <c r="H29" s="28" t="s">
        <v>102</v>
      </c>
      <c r="I29" s="28" t="s">
        <v>102</v>
      </c>
      <c r="J29" s="28" t="s">
        <v>102</v>
      </c>
      <c r="K29" s="28" t="s">
        <v>101</v>
      </c>
      <c r="L29" s="29" t="s">
        <v>101</v>
      </c>
      <c r="M29" s="54" t="s">
        <v>59</v>
      </c>
    </row>
    <row r="30" spans="3:12" ht="13.5">
      <c r="C30" s="219" t="s">
        <v>125</v>
      </c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20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116</v>
      </c>
      <c r="E5" s="19">
        <v>9765</v>
      </c>
      <c r="F5" s="19">
        <v>4727133</v>
      </c>
      <c r="G5" s="19">
        <v>10635253</v>
      </c>
      <c r="H5" s="19">
        <v>18625815</v>
      </c>
      <c r="I5" s="19">
        <v>18159671</v>
      </c>
      <c r="J5" s="19">
        <v>6854450</v>
      </c>
      <c r="K5" s="19">
        <v>7472268</v>
      </c>
      <c r="L5" s="20">
        <v>1219306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16</v>
      </c>
      <c r="E6" s="22">
        <v>419</v>
      </c>
      <c r="F6" s="22">
        <v>83233</v>
      </c>
      <c r="G6" s="22">
        <v>120903</v>
      </c>
      <c r="H6" s="22">
        <v>283761</v>
      </c>
      <c r="I6" s="22">
        <v>251260</v>
      </c>
      <c r="J6" s="22">
        <v>151502</v>
      </c>
      <c r="K6" s="22">
        <v>115318</v>
      </c>
      <c r="L6" s="23">
        <v>3060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>
        <v>2</v>
      </c>
      <c r="E7" s="25">
        <v>70</v>
      </c>
      <c r="F7" s="25" t="s">
        <v>102</v>
      </c>
      <c r="G7" s="25" t="s">
        <v>102</v>
      </c>
      <c r="H7" s="25" t="s">
        <v>102</v>
      </c>
      <c r="I7" s="25" t="s">
        <v>102</v>
      </c>
      <c r="J7" s="25" t="s">
        <v>102</v>
      </c>
      <c r="K7" s="25" t="s">
        <v>102</v>
      </c>
      <c r="L7" s="26" t="s">
        <v>101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1</v>
      </c>
      <c r="E8" s="25">
        <v>5</v>
      </c>
      <c r="F8" s="25" t="s">
        <v>102</v>
      </c>
      <c r="G8" s="25" t="s">
        <v>102</v>
      </c>
      <c r="H8" s="25" t="s">
        <v>102</v>
      </c>
      <c r="I8" s="25" t="s">
        <v>102</v>
      </c>
      <c r="J8" s="25" t="s">
        <v>102</v>
      </c>
      <c r="K8" s="25" t="s">
        <v>101</v>
      </c>
      <c r="L8" s="26" t="s">
        <v>101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3</v>
      </c>
      <c r="E9" s="25">
        <v>15</v>
      </c>
      <c r="F9" s="25">
        <v>2553</v>
      </c>
      <c r="G9" s="25">
        <v>10141</v>
      </c>
      <c r="H9" s="25">
        <v>15523</v>
      </c>
      <c r="I9" s="25">
        <v>10240</v>
      </c>
      <c r="J9" s="25">
        <v>5125</v>
      </c>
      <c r="K9" s="25" t="s">
        <v>101</v>
      </c>
      <c r="L9" s="26" t="s">
        <v>101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4</v>
      </c>
      <c r="E10" s="25">
        <v>29</v>
      </c>
      <c r="F10" s="25">
        <v>6319</v>
      </c>
      <c r="G10" s="25">
        <v>7027</v>
      </c>
      <c r="H10" s="25">
        <v>15876</v>
      </c>
      <c r="I10" s="25">
        <v>15876</v>
      </c>
      <c r="J10" s="25">
        <v>8427</v>
      </c>
      <c r="K10" s="25" t="s">
        <v>101</v>
      </c>
      <c r="L10" s="26" t="s">
        <v>101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1</v>
      </c>
      <c r="E11" s="25">
        <v>24</v>
      </c>
      <c r="F11" s="25" t="s">
        <v>102</v>
      </c>
      <c r="G11" s="25" t="s">
        <v>102</v>
      </c>
      <c r="H11" s="25" t="s">
        <v>102</v>
      </c>
      <c r="I11" s="25" t="s">
        <v>102</v>
      </c>
      <c r="J11" s="25" t="s">
        <v>102</v>
      </c>
      <c r="K11" s="25" t="s">
        <v>101</v>
      </c>
      <c r="L11" s="26" t="s">
        <v>101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2</v>
      </c>
      <c r="E12" s="25">
        <v>55</v>
      </c>
      <c r="F12" s="25" t="s">
        <v>102</v>
      </c>
      <c r="G12" s="25" t="s">
        <v>102</v>
      </c>
      <c r="H12" s="25" t="s">
        <v>102</v>
      </c>
      <c r="I12" s="25" t="s">
        <v>102</v>
      </c>
      <c r="J12" s="25" t="s">
        <v>102</v>
      </c>
      <c r="K12" s="25" t="s">
        <v>102</v>
      </c>
      <c r="L12" s="26" t="s">
        <v>102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>
        <v>1</v>
      </c>
      <c r="E13" s="25">
        <v>28</v>
      </c>
      <c r="F13" s="25" t="s">
        <v>102</v>
      </c>
      <c r="G13" s="25" t="s">
        <v>102</v>
      </c>
      <c r="H13" s="25" t="s">
        <v>102</v>
      </c>
      <c r="I13" s="25" t="s">
        <v>102</v>
      </c>
      <c r="J13" s="25" t="s">
        <v>102</v>
      </c>
      <c r="K13" s="25" t="s">
        <v>101</v>
      </c>
      <c r="L13" s="26" t="s">
        <v>101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8</v>
      </c>
      <c r="F14" s="25" t="s">
        <v>102</v>
      </c>
      <c r="G14" s="25" t="s">
        <v>102</v>
      </c>
      <c r="H14" s="25" t="s">
        <v>102</v>
      </c>
      <c r="I14" s="25" t="s">
        <v>102</v>
      </c>
      <c r="J14" s="25" t="s">
        <v>102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'第１表事業所'!A10+11</f>
        <v>140</v>
      </c>
      <c r="B15" s="215">
        <v>18</v>
      </c>
      <c r="C15" s="51" t="s">
        <v>5</v>
      </c>
      <c r="D15" s="24">
        <v>12</v>
      </c>
      <c r="E15" s="25">
        <v>749</v>
      </c>
      <c r="F15" s="25">
        <v>389869</v>
      </c>
      <c r="G15" s="25">
        <v>1246193</v>
      </c>
      <c r="H15" s="25">
        <v>2017453</v>
      </c>
      <c r="I15" s="25">
        <v>1813032</v>
      </c>
      <c r="J15" s="25">
        <v>674245</v>
      </c>
      <c r="K15" s="25">
        <v>337771</v>
      </c>
      <c r="L15" s="26">
        <v>75490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>
        <v>4</v>
      </c>
      <c r="E16" s="25">
        <v>425</v>
      </c>
      <c r="F16" s="25">
        <v>163724</v>
      </c>
      <c r="G16" s="25">
        <v>177686</v>
      </c>
      <c r="H16" s="25">
        <v>413273</v>
      </c>
      <c r="I16" s="25">
        <v>413129</v>
      </c>
      <c r="J16" s="25">
        <v>214318</v>
      </c>
      <c r="K16" s="25" t="s">
        <v>102</v>
      </c>
      <c r="L16" s="26" t="s">
        <v>102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12</v>
      </c>
      <c r="E18" s="25">
        <v>118</v>
      </c>
      <c r="F18" s="25">
        <v>56383</v>
      </c>
      <c r="G18" s="25">
        <v>177787</v>
      </c>
      <c r="H18" s="25">
        <v>275323</v>
      </c>
      <c r="I18" s="25">
        <v>267455</v>
      </c>
      <c r="J18" s="25">
        <v>92890</v>
      </c>
      <c r="K18" s="25" t="s">
        <v>101</v>
      </c>
      <c r="L18" s="26" t="s">
        <v>101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 t="s">
        <v>101</v>
      </c>
      <c r="E19" s="25" t="s">
        <v>101</v>
      </c>
      <c r="F19" s="25" t="s">
        <v>101</v>
      </c>
      <c r="G19" s="25" t="s">
        <v>101</v>
      </c>
      <c r="H19" s="25" t="s">
        <v>101</v>
      </c>
      <c r="I19" s="25" t="s">
        <v>101</v>
      </c>
      <c r="J19" s="25" t="s">
        <v>101</v>
      </c>
      <c r="K19" s="25" t="s">
        <v>101</v>
      </c>
      <c r="L19" s="26" t="s">
        <v>101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2</v>
      </c>
      <c r="E20" s="25">
        <v>1179</v>
      </c>
      <c r="F20" s="25" t="s">
        <v>102</v>
      </c>
      <c r="G20" s="25" t="s">
        <v>102</v>
      </c>
      <c r="H20" s="25" t="s">
        <v>102</v>
      </c>
      <c r="I20" s="25" t="s">
        <v>102</v>
      </c>
      <c r="J20" s="25" t="s">
        <v>102</v>
      </c>
      <c r="K20" s="25" t="s">
        <v>102</v>
      </c>
      <c r="L20" s="26" t="s">
        <v>102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31</v>
      </c>
      <c r="E21" s="25">
        <v>2289</v>
      </c>
      <c r="F21" s="25">
        <v>1014864</v>
      </c>
      <c r="G21" s="25">
        <v>3176591</v>
      </c>
      <c r="H21" s="25">
        <v>5323980</v>
      </c>
      <c r="I21" s="25">
        <v>5369061</v>
      </c>
      <c r="J21" s="25">
        <v>1985638</v>
      </c>
      <c r="K21" s="25">
        <v>673662</v>
      </c>
      <c r="L21" s="26">
        <v>172456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>
        <v>2</v>
      </c>
      <c r="E22" s="25">
        <v>50</v>
      </c>
      <c r="F22" s="25" t="s">
        <v>102</v>
      </c>
      <c r="G22" s="25" t="s">
        <v>102</v>
      </c>
      <c r="H22" s="25" t="s">
        <v>102</v>
      </c>
      <c r="I22" s="25" t="s">
        <v>102</v>
      </c>
      <c r="J22" s="25" t="s">
        <v>102</v>
      </c>
      <c r="K22" s="25" t="s">
        <v>102</v>
      </c>
      <c r="L22" s="26" t="s">
        <v>102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15</v>
      </c>
      <c r="E23" s="25">
        <v>237</v>
      </c>
      <c r="F23" s="25">
        <v>89681</v>
      </c>
      <c r="G23" s="25">
        <v>278503</v>
      </c>
      <c r="H23" s="25">
        <v>465663</v>
      </c>
      <c r="I23" s="25">
        <v>473688</v>
      </c>
      <c r="J23" s="25">
        <v>178151</v>
      </c>
      <c r="K23" s="25">
        <v>114837</v>
      </c>
      <c r="L23" s="26">
        <v>1619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 t="s">
        <v>101</v>
      </c>
      <c r="E25" s="25" t="s">
        <v>101</v>
      </c>
      <c r="F25" s="25" t="s">
        <v>101</v>
      </c>
      <c r="G25" s="25" t="s">
        <v>101</v>
      </c>
      <c r="H25" s="25" t="s">
        <v>101</v>
      </c>
      <c r="I25" s="25" t="s">
        <v>101</v>
      </c>
      <c r="J25" s="25" t="s">
        <v>101</v>
      </c>
      <c r="K25" s="25" t="s">
        <v>101</v>
      </c>
      <c r="L25" s="26" t="s">
        <v>101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2</v>
      </c>
      <c r="E26" s="25">
        <v>19</v>
      </c>
      <c r="F26" s="25" t="s">
        <v>102</v>
      </c>
      <c r="G26" s="25" t="s">
        <v>102</v>
      </c>
      <c r="H26" s="25" t="s">
        <v>102</v>
      </c>
      <c r="I26" s="25" t="s">
        <v>102</v>
      </c>
      <c r="J26" s="25" t="s">
        <v>102</v>
      </c>
      <c r="K26" s="25" t="s">
        <v>101</v>
      </c>
      <c r="L26" s="26" t="s">
        <v>101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>
        <v>1</v>
      </c>
      <c r="E27" s="25">
        <v>4</v>
      </c>
      <c r="F27" s="25" t="s">
        <v>102</v>
      </c>
      <c r="G27" s="25" t="s">
        <v>102</v>
      </c>
      <c r="H27" s="25" t="s">
        <v>102</v>
      </c>
      <c r="I27" s="25" t="s">
        <v>102</v>
      </c>
      <c r="J27" s="25" t="s">
        <v>102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 t="s">
        <v>101</v>
      </c>
      <c r="E28" s="25" t="s">
        <v>101</v>
      </c>
      <c r="F28" s="25" t="s">
        <v>101</v>
      </c>
      <c r="G28" s="25" t="s">
        <v>101</v>
      </c>
      <c r="H28" s="25" t="s">
        <v>101</v>
      </c>
      <c r="I28" s="25" t="s">
        <v>101</v>
      </c>
      <c r="J28" s="25" t="s">
        <v>101</v>
      </c>
      <c r="K28" s="25" t="s">
        <v>101</v>
      </c>
      <c r="L28" s="26" t="s">
        <v>101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4</v>
      </c>
      <c r="E29" s="28">
        <v>4042</v>
      </c>
      <c r="F29" s="28">
        <v>2101730</v>
      </c>
      <c r="G29" s="28">
        <v>3994022</v>
      </c>
      <c r="H29" s="28">
        <v>7523485</v>
      </c>
      <c r="I29" s="28">
        <v>7470099</v>
      </c>
      <c r="J29" s="28">
        <v>2844109</v>
      </c>
      <c r="K29" s="28" t="s">
        <v>102</v>
      </c>
      <c r="L29" s="29" t="s">
        <v>102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21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161</v>
      </c>
      <c r="E5" s="19">
        <v>5175</v>
      </c>
      <c r="F5" s="19">
        <v>1981238</v>
      </c>
      <c r="G5" s="19">
        <v>8727695</v>
      </c>
      <c r="H5" s="19">
        <v>17586656</v>
      </c>
      <c r="I5" s="19">
        <v>17198064</v>
      </c>
      <c r="J5" s="19">
        <v>7723988</v>
      </c>
      <c r="K5" s="19">
        <v>4105279</v>
      </c>
      <c r="L5" s="20">
        <v>189774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26</v>
      </c>
      <c r="E6" s="22">
        <v>642</v>
      </c>
      <c r="F6" s="22">
        <v>134916</v>
      </c>
      <c r="G6" s="22">
        <v>306430</v>
      </c>
      <c r="H6" s="22">
        <v>835451</v>
      </c>
      <c r="I6" s="22">
        <v>837425</v>
      </c>
      <c r="J6" s="22">
        <v>493468</v>
      </c>
      <c r="K6" s="22">
        <v>172616</v>
      </c>
      <c r="L6" s="23">
        <v>9197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>
        <v>4</v>
      </c>
      <c r="E7" s="25">
        <v>242</v>
      </c>
      <c r="F7" s="25">
        <v>110389</v>
      </c>
      <c r="G7" s="25">
        <v>2565250</v>
      </c>
      <c r="H7" s="25">
        <v>3087597</v>
      </c>
      <c r="I7" s="25">
        <v>3081443</v>
      </c>
      <c r="J7" s="25">
        <v>446206</v>
      </c>
      <c r="K7" s="25" t="s">
        <v>102</v>
      </c>
      <c r="L7" s="26" t="s">
        <v>102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12</v>
      </c>
      <c r="E8" s="25">
        <v>362</v>
      </c>
      <c r="F8" s="25">
        <v>101847</v>
      </c>
      <c r="G8" s="25">
        <v>263289</v>
      </c>
      <c r="H8" s="25">
        <v>510391</v>
      </c>
      <c r="I8" s="25">
        <v>354546</v>
      </c>
      <c r="J8" s="25">
        <v>225906</v>
      </c>
      <c r="K8" s="25">
        <v>105945</v>
      </c>
      <c r="L8" s="26">
        <v>10871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9</v>
      </c>
      <c r="E9" s="25">
        <v>178</v>
      </c>
      <c r="F9" s="25">
        <v>64077</v>
      </c>
      <c r="G9" s="25">
        <v>210975</v>
      </c>
      <c r="H9" s="25">
        <v>337802</v>
      </c>
      <c r="I9" s="25">
        <v>296429</v>
      </c>
      <c r="J9" s="25">
        <v>111879</v>
      </c>
      <c r="K9" s="25" t="s">
        <v>102</v>
      </c>
      <c r="L9" s="26" t="s">
        <v>102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12</v>
      </c>
      <c r="E10" s="25">
        <v>139</v>
      </c>
      <c r="F10" s="25">
        <v>39910</v>
      </c>
      <c r="G10" s="25">
        <v>107365</v>
      </c>
      <c r="H10" s="25">
        <v>200016</v>
      </c>
      <c r="I10" s="25">
        <v>199306</v>
      </c>
      <c r="J10" s="25">
        <v>88240</v>
      </c>
      <c r="K10" s="25" t="s">
        <v>101</v>
      </c>
      <c r="L10" s="26" t="s">
        <v>101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2</v>
      </c>
      <c r="E11" s="25">
        <v>60</v>
      </c>
      <c r="F11" s="25" t="s">
        <v>102</v>
      </c>
      <c r="G11" s="25" t="s">
        <v>102</v>
      </c>
      <c r="H11" s="25" t="s">
        <v>102</v>
      </c>
      <c r="I11" s="25" t="s">
        <v>102</v>
      </c>
      <c r="J11" s="25" t="s">
        <v>102</v>
      </c>
      <c r="K11" s="25" t="s">
        <v>102</v>
      </c>
      <c r="L11" s="26" t="s">
        <v>102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6</v>
      </c>
      <c r="E12" s="25">
        <v>125</v>
      </c>
      <c r="F12" s="25">
        <v>42262</v>
      </c>
      <c r="G12" s="25">
        <v>201919</v>
      </c>
      <c r="H12" s="25">
        <v>383173</v>
      </c>
      <c r="I12" s="25">
        <v>379117</v>
      </c>
      <c r="J12" s="25">
        <v>156605</v>
      </c>
      <c r="K12" s="25" t="s">
        <v>102</v>
      </c>
      <c r="L12" s="26" t="s">
        <v>102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>
        <v>1</v>
      </c>
      <c r="E13" s="25">
        <v>9</v>
      </c>
      <c r="F13" s="25" t="s">
        <v>102</v>
      </c>
      <c r="G13" s="25" t="s">
        <v>102</v>
      </c>
      <c r="H13" s="25" t="s">
        <v>102</v>
      </c>
      <c r="I13" s="25" t="s">
        <v>102</v>
      </c>
      <c r="J13" s="25" t="s">
        <v>102</v>
      </c>
      <c r="K13" s="25" t="s">
        <v>101</v>
      </c>
      <c r="L13" s="26" t="s">
        <v>101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6</v>
      </c>
      <c r="F14" s="25" t="s">
        <v>102</v>
      </c>
      <c r="G14" s="25" t="s">
        <v>102</v>
      </c>
      <c r="H14" s="25" t="s">
        <v>102</v>
      </c>
      <c r="I14" s="25" t="s">
        <v>102</v>
      </c>
      <c r="J14" s="25" t="s">
        <v>102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'第１表事業所'!A10+12</f>
        <v>141</v>
      </c>
      <c r="B15" s="215">
        <v>18</v>
      </c>
      <c r="C15" s="51" t="s">
        <v>5</v>
      </c>
      <c r="D15" s="24">
        <v>16</v>
      </c>
      <c r="E15" s="25">
        <v>341</v>
      </c>
      <c r="F15" s="25">
        <v>99009</v>
      </c>
      <c r="G15" s="25">
        <v>309740</v>
      </c>
      <c r="H15" s="25">
        <v>489817</v>
      </c>
      <c r="I15" s="25">
        <v>488761</v>
      </c>
      <c r="J15" s="25">
        <v>162856</v>
      </c>
      <c r="K15" s="25">
        <v>112032</v>
      </c>
      <c r="L15" s="26">
        <v>2828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14</v>
      </c>
      <c r="E18" s="25">
        <v>351</v>
      </c>
      <c r="F18" s="25">
        <v>135619</v>
      </c>
      <c r="G18" s="25">
        <v>427223</v>
      </c>
      <c r="H18" s="25">
        <v>788667</v>
      </c>
      <c r="I18" s="25">
        <v>763943</v>
      </c>
      <c r="J18" s="25">
        <v>328939</v>
      </c>
      <c r="K18" s="25">
        <v>111791</v>
      </c>
      <c r="L18" s="26">
        <v>4104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>
        <v>1</v>
      </c>
      <c r="E19" s="25">
        <v>57</v>
      </c>
      <c r="F19" s="25" t="s">
        <v>102</v>
      </c>
      <c r="G19" s="25" t="s">
        <v>102</v>
      </c>
      <c r="H19" s="25" t="s">
        <v>102</v>
      </c>
      <c r="I19" s="25" t="s">
        <v>102</v>
      </c>
      <c r="J19" s="25" t="s">
        <v>102</v>
      </c>
      <c r="K19" s="25" t="s">
        <v>102</v>
      </c>
      <c r="L19" s="26" t="s">
        <v>102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4</v>
      </c>
      <c r="E20" s="25">
        <v>292</v>
      </c>
      <c r="F20" s="25">
        <v>151410</v>
      </c>
      <c r="G20" s="25">
        <v>2153694</v>
      </c>
      <c r="H20" s="25">
        <v>2834514</v>
      </c>
      <c r="I20" s="25">
        <v>2852176</v>
      </c>
      <c r="J20" s="25">
        <v>622791</v>
      </c>
      <c r="K20" s="25" t="s">
        <v>102</v>
      </c>
      <c r="L20" s="26" t="s">
        <v>102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24</v>
      </c>
      <c r="E21" s="25">
        <v>548</v>
      </c>
      <c r="F21" s="25">
        <v>190695</v>
      </c>
      <c r="G21" s="25">
        <v>469152</v>
      </c>
      <c r="H21" s="25">
        <v>856092</v>
      </c>
      <c r="I21" s="25">
        <v>844923</v>
      </c>
      <c r="J21" s="25">
        <v>358981</v>
      </c>
      <c r="K21" s="25">
        <v>85937</v>
      </c>
      <c r="L21" s="26">
        <v>16954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 t="s">
        <v>101</v>
      </c>
      <c r="E22" s="25" t="s">
        <v>101</v>
      </c>
      <c r="F22" s="25" t="s">
        <v>101</v>
      </c>
      <c r="G22" s="25" t="s">
        <v>101</v>
      </c>
      <c r="H22" s="25" t="s">
        <v>101</v>
      </c>
      <c r="I22" s="25" t="s">
        <v>101</v>
      </c>
      <c r="J22" s="25" t="s">
        <v>101</v>
      </c>
      <c r="K22" s="25" t="s">
        <v>101</v>
      </c>
      <c r="L22" s="26" t="s">
        <v>101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14</v>
      </c>
      <c r="E23" s="25">
        <v>394</v>
      </c>
      <c r="F23" s="25">
        <v>168261</v>
      </c>
      <c r="G23" s="25">
        <v>193141</v>
      </c>
      <c r="H23" s="25">
        <v>489454</v>
      </c>
      <c r="I23" s="25">
        <v>480742</v>
      </c>
      <c r="J23" s="25">
        <v>256482</v>
      </c>
      <c r="K23" s="25" t="s">
        <v>102</v>
      </c>
      <c r="L23" s="26" t="s">
        <v>102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7</v>
      </c>
      <c r="E25" s="25">
        <v>1222</v>
      </c>
      <c r="F25" s="25">
        <v>638712</v>
      </c>
      <c r="G25" s="25">
        <v>1224692</v>
      </c>
      <c r="H25" s="25">
        <v>6237127</v>
      </c>
      <c r="I25" s="25">
        <v>6145615</v>
      </c>
      <c r="J25" s="25">
        <v>4276042</v>
      </c>
      <c r="K25" s="25">
        <v>1928081</v>
      </c>
      <c r="L25" s="26">
        <v>58132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3</v>
      </c>
      <c r="E26" s="25">
        <v>64</v>
      </c>
      <c r="F26" s="25">
        <v>15950</v>
      </c>
      <c r="G26" s="25">
        <v>5054</v>
      </c>
      <c r="H26" s="25">
        <v>27253</v>
      </c>
      <c r="I26" s="25">
        <v>27253</v>
      </c>
      <c r="J26" s="25">
        <v>21142</v>
      </c>
      <c r="K26" s="25" t="s">
        <v>101</v>
      </c>
      <c r="L26" s="26" t="s">
        <v>101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 t="s">
        <v>101</v>
      </c>
      <c r="E27" s="25" t="s">
        <v>101</v>
      </c>
      <c r="F27" s="25" t="s">
        <v>101</v>
      </c>
      <c r="G27" s="25" t="s">
        <v>101</v>
      </c>
      <c r="H27" s="25" t="s">
        <v>101</v>
      </c>
      <c r="I27" s="25" t="s">
        <v>101</v>
      </c>
      <c r="J27" s="25" t="s">
        <v>101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4</v>
      </c>
      <c r="E28" s="25">
        <v>138</v>
      </c>
      <c r="F28" s="25">
        <v>30042</v>
      </c>
      <c r="G28" s="25">
        <v>102371</v>
      </c>
      <c r="H28" s="25">
        <v>161166</v>
      </c>
      <c r="I28" s="25">
        <v>160788</v>
      </c>
      <c r="J28" s="25">
        <v>43273</v>
      </c>
      <c r="K28" s="25" t="s">
        <v>102</v>
      </c>
      <c r="L28" s="26" t="s">
        <v>102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1</v>
      </c>
      <c r="E29" s="28">
        <v>5</v>
      </c>
      <c r="F29" s="28" t="s">
        <v>102</v>
      </c>
      <c r="G29" s="28" t="s">
        <v>102</v>
      </c>
      <c r="H29" s="28" t="s">
        <v>102</v>
      </c>
      <c r="I29" s="28" t="s">
        <v>102</v>
      </c>
      <c r="J29" s="28" t="s">
        <v>102</v>
      </c>
      <c r="K29" s="28" t="s">
        <v>101</v>
      </c>
      <c r="L29" s="29" t="s">
        <v>101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22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135</v>
      </c>
      <c r="E5" s="19">
        <v>4671</v>
      </c>
      <c r="F5" s="19">
        <v>1595154</v>
      </c>
      <c r="G5" s="19">
        <v>4036860</v>
      </c>
      <c r="H5" s="19">
        <v>7711804</v>
      </c>
      <c r="I5" s="19">
        <v>7357401</v>
      </c>
      <c r="J5" s="19">
        <v>3141996</v>
      </c>
      <c r="K5" s="19">
        <v>2801639</v>
      </c>
      <c r="L5" s="20">
        <v>579283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13</v>
      </c>
      <c r="E6" s="22">
        <v>473</v>
      </c>
      <c r="F6" s="22">
        <v>122374</v>
      </c>
      <c r="G6" s="22">
        <v>567037</v>
      </c>
      <c r="H6" s="22">
        <v>729570</v>
      </c>
      <c r="I6" s="22">
        <v>652178</v>
      </c>
      <c r="J6" s="22">
        <v>142463</v>
      </c>
      <c r="K6" s="22">
        <v>167415</v>
      </c>
      <c r="L6" s="23">
        <v>12568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 t="s">
        <v>101</v>
      </c>
      <c r="E7" s="25" t="s">
        <v>101</v>
      </c>
      <c r="F7" s="25" t="s">
        <v>101</v>
      </c>
      <c r="G7" s="25" t="s">
        <v>101</v>
      </c>
      <c r="H7" s="25" t="s">
        <v>101</v>
      </c>
      <c r="I7" s="25" t="s">
        <v>101</v>
      </c>
      <c r="J7" s="25" t="s">
        <v>101</v>
      </c>
      <c r="K7" s="25" t="s">
        <v>101</v>
      </c>
      <c r="L7" s="26" t="s">
        <v>101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33</v>
      </c>
      <c r="E8" s="25">
        <v>1231</v>
      </c>
      <c r="F8" s="25">
        <v>338307</v>
      </c>
      <c r="G8" s="25">
        <v>629635</v>
      </c>
      <c r="H8" s="25">
        <v>1308226</v>
      </c>
      <c r="I8" s="25">
        <v>1193944</v>
      </c>
      <c r="J8" s="25">
        <v>617106</v>
      </c>
      <c r="K8" s="25">
        <v>260027</v>
      </c>
      <c r="L8" s="26">
        <v>15113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5</v>
      </c>
      <c r="E9" s="25">
        <v>55</v>
      </c>
      <c r="F9" s="25">
        <v>17925</v>
      </c>
      <c r="G9" s="25">
        <v>13999</v>
      </c>
      <c r="H9" s="25">
        <v>53010</v>
      </c>
      <c r="I9" s="25">
        <v>52510</v>
      </c>
      <c r="J9" s="25">
        <v>37153</v>
      </c>
      <c r="K9" s="25" t="s">
        <v>101</v>
      </c>
      <c r="L9" s="26" t="s">
        <v>101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3</v>
      </c>
      <c r="E10" s="25">
        <v>108</v>
      </c>
      <c r="F10" s="25">
        <v>30565</v>
      </c>
      <c r="G10" s="25">
        <v>73776</v>
      </c>
      <c r="H10" s="25">
        <v>127721</v>
      </c>
      <c r="I10" s="25">
        <v>131128</v>
      </c>
      <c r="J10" s="25">
        <v>51093</v>
      </c>
      <c r="K10" s="25">
        <v>59425</v>
      </c>
      <c r="L10" s="26">
        <v>4126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3</v>
      </c>
      <c r="E11" s="25">
        <v>93</v>
      </c>
      <c r="F11" s="25">
        <v>39144</v>
      </c>
      <c r="G11" s="25">
        <v>271649</v>
      </c>
      <c r="H11" s="25">
        <v>401440</v>
      </c>
      <c r="I11" s="25">
        <v>386749</v>
      </c>
      <c r="J11" s="25">
        <v>115489</v>
      </c>
      <c r="K11" s="25" t="s">
        <v>102</v>
      </c>
      <c r="L11" s="26" t="s">
        <v>102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3</v>
      </c>
      <c r="E12" s="25">
        <v>31</v>
      </c>
      <c r="F12" s="25">
        <v>8970</v>
      </c>
      <c r="G12" s="25">
        <v>10133</v>
      </c>
      <c r="H12" s="25">
        <v>25497</v>
      </c>
      <c r="I12" s="25">
        <v>25497</v>
      </c>
      <c r="J12" s="25">
        <v>14632</v>
      </c>
      <c r="K12" s="25" t="s">
        <v>101</v>
      </c>
      <c r="L12" s="26" t="s">
        <v>101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>
        <v>3</v>
      </c>
      <c r="E13" s="25">
        <v>47</v>
      </c>
      <c r="F13" s="25">
        <v>23673</v>
      </c>
      <c r="G13" s="25">
        <v>129474</v>
      </c>
      <c r="H13" s="25">
        <v>263464</v>
      </c>
      <c r="I13" s="25">
        <v>258016</v>
      </c>
      <c r="J13" s="25">
        <v>127609</v>
      </c>
      <c r="K13" s="25" t="s">
        <v>101</v>
      </c>
      <c r="L13" s="26" t="s">
        <v>101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17</v>
      </c>
      <c r="F14" s="25" t="s">
        <v>102</v>
      </c>
      <c r="G14" s="25" t="s">
        <v>102</v>
      </c>
      <c r="H14" s="25" t="s">
        <v>102</v>
      </c>
      <c r="I14" s="25" t="s">
        <v>102</v>
      </c>
      <c r="J14" s="25" t="s">
        <v>102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'第１表事業所'!A10+13</f>
        <v>142</v>
      </c>
      <c r="B15" s="215">
        <v>18</v>
      </c>
      <c r="C15" s="51" t="s">
        <v>5</v>
      </c>
      <c r="D15" s="24">
        <v>16</v>
      </c>
      <c r="E15" s="25">
        <v>377</v>
      </c>
      <c r="F15" s="25">
        <v>128536</v>
      </c>
      <c r="G15" s="25">
        <v>220825</v>
      </c>
      <c r="H15" s="25">
        <v>461029</v>
      </c>
      <c r="I15" s="25">
        <v>440298</v>
      </c>
      <c r="J15" s="25">
        <v>223055</v>
      </c>
      <c r="K15" s="25" t="s">
        <v>102</v>
      </c>
      <c r="L15" s="26" t="s">
        <v>102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>
        <v>1</v>
      </c>
      <c r="E16" s="25">
        <v>149</v>
      </c>
      <c r="F16" s="25" t="s">
        <v>102</v>
      </c>
      <c r="G16" s="25" t="s">
        <v>102</v>
      </c>
      <c r="H16" s="25" t="s">
        <v>102</v>
      </c>
      <c r="I16" s="25" t="s">
        <v>102</v>
      </c>
      <c r="J16" s="25" t="s">
        <v>102</v>
      </c>
      <c r="K16" s="25" t="s">
        <v>102</v>
      </c>
      <c r="L16" s="26" t="s">
        <v>102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11</v>
      </c>
      <c r="E18" s="25">
        <v>179</v>
      </c>
      <c r="F18" s="25">
        <v>71395</v>
      </c>
      <c r="G18" s="25">
        <v>205669</v>
      </c>
      <c r="H18" s="25">
        <v>365582</v>
      </c>
      <c r="I18" s="25">
        <v>364281</v>
      </c>
      <c r="J18" s="25">
        <v>149839</v>
      </c>
      <c r="K18" s="25" t="s">
        <v>102</v>
      </c>
      <c r="L18" s="26" t="s">
        <v>102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 t="s">
        <v>101</v>
      </c>
      <c r="E19" s="25" t="s">
        <v>101</v>
      </c>
      <c r="F19" s="25" t="s">
        <v>101</v>
      </c>
      <c r="G19" s="25" t="s">
        <v>101</v>
      </c>
      <c r="H19" s="25" t="s">
        <v>101</v>
      </c>
      <c r="I19" s="25" t="s">
        <v>101</v>
      </c>
      <c r="J19" s="25" t="s">
        <v>101</v>
      </c>
      <c r="K19" s="25" t="s">
        <v>101</v>
      </c>
      <c r="L19" s="26" t="s">
        <v>101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 t="s">
        <v>101</v>
      </c>
      <c r="E20" s="25" t="s">
        <v>101</v>
      </c>
      <c r="F20" s="25" t="s">
        <v>101</v>
      </c>
      <c r="G20" s="25" t="s">
        <v>101</v>
      </c>
      <c r="H20" s="25" t="s">
        <v>101</v>
      </c>
      <c r="I20" s="25" t="s">
        <v>101</v>
      </c>
      <c r="J20" s="25" t="s">
        <v>101</v>
      </c>
      <c r="K20" s="25" t="s">
        <v>101</v>
      </c>
      <c r="L20" s="26" t="s">
        <v>101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16</v>
      </c>
      <c r="E21" s="25">
        <v>1070</v>
      </c>
      <c r="F21" s="25">
        <v>415784</v>
      </c>
      <c r="G21" s="25">
        <v>766819</v>
      </c>
      <c r="H21" s="25">
        <v>1975419</v>
      </c>
      <c r="I21" s="25">
        <v>1979018</v>
      </c>
      <c r="J21" s="25">
        <v>982556</v>
      </c>
      <c r="K21" s="25" t="s">
        <v>102</v>
      </c>
      <c r="L21" s="26" t="s">
        <v>102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>
        <v>3</v>
      </c>
      <c r="E22" s="25">
        <v>39</v>
      </c>
      <c r="F22" s="25">
        <v>8229</v>
      </c>
      <c r="G22" s="25">
        <v>19415</v>
      </c>
      <c r="H22" s="25">
        <v>39126</v>
      </c>
      <c r="I22" s="25">
        <v>37723</v>
      </c>
      <c r="J22" s="25">
        <v>18772</v>
      </c>
      <c r="K22" s="25" t="s">
        <v>101</v>
      </c>
      <c r="L22" s="26" t="s">
        <v>101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14</v>
      </c>
      <c r="E23" s="25">
        <v>266</v>
      </c>
      <c r="F23" s="25">
        <v>99776</v>
      </c>
      <c r="G23" s="25">
        <v>234608</v>
      </c>
      <c r="H23" s="25">
        <v>461565</v>
      </c>
      <c r="I23" s="25">
        <v>427201</v>
      </c>
      <c r="J23" s="25">
        <v>182496</v>
      </c>
      <c r="K23" s="25" t="s">
        <v>102</v>
      </c>
      <c r="L23" s="26" t="s">
        <v>102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1</v>
      </c>
      <c r="E25" s="25">
        <v>17</v>
      </c>
      <c r="F25" s="25" t="s">
        <v>102</v>
      </c>
      <c r="G25" s="25" t="s">
        <v>102</v>
      </c>
      <c r="H25" s="25" t="s">
        <v>102</v>
      </c>
      <c r="I25" s="25" t="s">
        <v>102</v>
      </c>
      <c r="J25" s="25" t="s">
        <v>102</v>
      </c>
      <c r="K25" s="25" t="s">
        <v>101</v>
      </c>
      <c r="L25" s="26" t="s">
        <v>101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2</v>
      </c>
      <c r="E26" s="25">
        <v>89</v>
      </c>
      <c r="F26" s="25" t="s">
        <v>102</v>
      </c>
      <c r="G26" s="25" t="s">
        <v>102</v>
      </c>
      <c r="H26" s="25" t="s">
        <v>102</v>
      </c>
      <c r="I26" s="25" t="s">
        <v>102</v>
      </c>
      <c r="J26" s="25" t="s">
        <v>102</v>
      </c>
      <c r="K26" s="25" t="s">
        <v>102</v>
      </c>
      <c r="L26" s="26" t="s">
        <v>102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 t="s">
        <v>101</v>
      </c>
      <c r="E27" s="25" t="s">
        <v>101</v>
      </c>
      <c r="F27" s="25" t="s">
        <v>101</v>
      </c>
      <c r="G27" s="25" t="s">
        <v>101</v>
      </c>
      <c r="H27" s="25" t="s">
        <v>101</v>
      </c>
      <c r="I27" s="25" t="s">
        <v>101</v>
      </c>
      <c r="J27" s="25" t="s">
        <v>101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6</v>
      </c>
      <c r="E28" s="25">
        <v>422</v>
      </c>
      <c r="F28" s="25">
        <v>187409</v>
      </c>
      <c r="G28" s="25">
        <v>588807</v>
      </c>
      <c r="H28" s="25">
        <v>1022981</v>
      </c>
      <c r="I28" s="25">
        <v>1008227</v>
      </c>
      <c r="J28" s="25">
        <v>321434</v>
      </c>
      <c r="K28" s="25">
        <v>229012</v>
      </c>
      <c r="L28" s="26">
        <v>105372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1</v>
      </c>
      <c r="E29" s="28">
        <v>8</v>
      </c>
      <c r="F29" s="28" t="s">
        <v>102</v>
      </c>
      <c r="G29" s="28" t="s">
        <v>102</v>
      </c>
      <c r="H29" s="28" t="s">
        <v>102</v>
      </c>
      <c r="I29" s="28" t="s">
        <v>102</v>
      </c>
      <c r="J29" s="28" t="s">
        <v>102</v>
      </c>
      <c r="K29" s="28" t="s">
        <v>101</v>
      </c>
      <c r="L29" s="29" t="s">
        <v>101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57</v>
      </c>
    </row>
    <row r="3" spans="1:13" s="31" customFormat="1" ht="24" customHeight="1">
      <c r="A3" s="73"/>
      <c r="B3" s="239" t="s">
        <v>53</v>
      </c>
      <c r="C3" s="247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54</v>
      </c>
      <c r="I3" s="10" t="s">
        <v>47</v>
      </c>
      <c r="J3" s="10" t="s">
        <v>123</v>
      </c>
      <c r="K3" s="10" t="s">
        <v>48</v>
      </c>
      <c r="L3" s="11" t="s">
        <v>55</v>
      </c>
      <c r="M3" s="235" t="s">
        <v>106</v>
      </c>
    </row>
    <row r="4" spans="1:13" s="32" customFormat="1" ht="13.5" customHeight="1">
      <c r="A4" s="74"/>
      <c r="B4" s="248"/>
      <c r="C4" s="249"/>
      <c r="D4" s="2"/>
      <c r="E4" s="3" t="s">
        <v>49</v>
      </c>
      <c r="F4" s="13" t="s">
        <v>56</v>
      </c>
      <c r="G4" s="13" t="s">
        <v>56</v>
      </c>
      <c r="H4" s="13" t="s">
        <v>56</v>
      </c>
      <c r="I4" s="13" t="s">
        <v>56</v>
      </c>
      <c r="J4" s="13" t="s">
        <v>56</v>
      </c>
      <c r="K4" s="13" t="s">
        <v>56</v>
      </c>
      <c r="L4" s="14" t="s">
        <v>56</v>
      </c>
      <c r="M4" s="236"/>
    </row>
    <row r="5" spans="1:13" s="1" customFormat="1" ht="24" customHeight="1">
      <c r="A5" s="75"/>
      <c r="B5" s="46" t="s">
        <v>129</v>
      </c>
      <c r="C5" s="47"/>
      <c r="D5" s="18">
        <v>234</v>
      </c>
      <c r="E5" s="19">
        <v>7959</v>
      </c>
      <c r="F5" s="19">
        <v>3119603</v>
      </c>
      <c r="G5" s="19">
        <v>13660464</v>
      </c>
      <c r="H5" s="19">
        <v>21565169</v>
      </c>
      <c r="I5" s="19">
        <v>20868541</v>
      </c>
      <c r="J5" s="19">
        <v>6908201</v>
      </c>
      <c r="K5" s="19">
        <v>4446102</v>
      </c>
      <c r="L5" s="20">
        <v>428435</v>
      </c>
      <c r="M5" s="48" t="s">
        <v>129</v>
      </c>
    </row>
    <row r="6" spans="1:13" s="17" customFormat="1" ht="18" customHeight="1">
      <c r="A6" s="75"/>
      <c r="B6" s="213" t="s">
        <v>13</v>
      </c>
      <c r="C6" s="49" t="s">
        <v>66</v>
      </c>
      <c r="D6" s="21">
        <v>34</v>
      </c>
      <c r="E6" s="22">
        <v>778</v>
      </c>
      <c r="F6" s="22">
        <v>198017</v>
      </c>
      <c r="G6" s="22">
        <v>535582</v>
      </c>
      <c r="H6" s="22">
        <v>1078428</v>
      </c>
      <c r="I6" s="22">
        <v>1037141</v>
      </c>
      <c r="J6" s="22">
        <v>497584</v>
      </c>
      <c r="K6" s="22">
        <v>173870</v>
      </c>
      <c r="L6" s="23">
        <v>8045</v>
      </c>
      <c r="M6" s="50" t="s">
        <v>66</v>
      </c>
    </row>
    <row r="7" spans="1:13" s="17" customFormat="1" ht="18" customHeight="1">
      <c r="A7" s="76"/>
      <c r="B7" s="215">
        <v>10</v>
      </c>
      <c r="C7" s="51" t="s">
        <v>0</v>
      </c>
      <c r="D7" s="24">
        <v>6</v>
      </c>
      <c r="E7" s="25">
        <v>75</v>
      </c>
      <c r="F7" s="25">
        <v>28075</v>
      </c>
      <c r="G7" s="25">
        <v>39684</v>
      </c>
      <c r="H7" s="25">
        <v>174990</v>
      </c>
      <c r="I7" s="25">
        <v>167662</v>
      </c>
      <c r="J7" s="25">
        <v>126547</v>
      </c>
      <c r="K7" s="25" t="s">
        <v>101</v>
      </c>
      <c r="L7" s="26" t="s">
        <v>101</v>
      </c>
      <c r="M7" s="52" t="s">
        <v>0</v>
      </c>
    </row>
    <row r="8" spans="1:13" s="17" customFormat="1" ht="18" customHeight="1">
      <c r="A8" s="75"/>
      <c r="B8" s="215">
        <v>11</v>
      </c>
      <c r="C8" s="51" t="s">
        <v>61</v>
      </c>
      <c r="D8" s="24">
        <v>33</v>
      </c>
      <c r="E8" s="25">
        <v>1042</v>
      </c>
      <c r="F8" s="25">
        <v>297074</v>
      </c>
      <c r="G8" s="25">
        <v>731851</v>
      </c>
      <c r="H8" s="25">
        <v>1452718</v>
      </c>
      <c r="I8" s="25">
        <v>1431477</v>
      </c>
      <c r="J8" s="25">
        <v>644361</v>
      </c>
      <c r="K8" s="25">
        <v>381751</v>
      </c>
      <c r="L8" s="26">
        <v>14067</v>
      </c>
      <c r="M8" s="52" t="s">
        <v>61</v>
      </c>
    </row>
    <row r="9" spans="1:13" s="17" customFormat="1" ht="18" customHeight="1">
      <c r="A9" s="75"/>
      <c r="B9" s="215">
        <v>12</v>
      </c>
      <c r="C9" s="51" t="s">
        <v>1</v>
      </c>
      <c r="D9" s="24">
        <v>15</v>
      </c>
      <c r="E9" s="25">
        <v>224</v>
      </c>
      <c r="F9" s="25">
        <v>54624</v>
      </c>
      <c r="G9" s="25">
        <v>169628</v>
      </c>
      <c r="H9" s="25">
        <v>286704</v>
      </c>
      <c r="I9" s="25">
        <v>239928</v>
      </c>
      <c r="J9" s="25">
        <v>109865</v>
      </c>
      <c r="K9" s="25" t="s">
        <v>102</v>
      </c>
      <c r="L9" s="26" t="s">
        <v>102</v>
      </c>
      <c r="M9" s="52" t="s">
        <v>1</v>
      </c>
    </row>
    <row r="10" spans="1:13" s="17" customFormat="1" ht="18" customHeight="1">
      <c r="A10" s="75"/>
      <c r="B10" s="215">
        <v>13</v>
      </c>
      <c r="C10" s="51" t="s">
        <v>2</v>
      </c>
      <c r="D10" s="24">
        <v>13</v>
      </c>
      <c r="E10" s="25">
        <v>379</v>
      </c>
      <c r="F10" s="25">
        <v>164919</v>
      </c>
      <c r="G10" s="25">
        <v>1101153</v>
      </c>
      <c r="H10" s="25">
        <v>1568913</v>
      </c>
      <c r="I10" s="25">
        <v>1556188</v>
      </c>
      <c r="J10" s="25">
        <v>442752</v>
      </c>
      <c r="K10" s="25" t="s">
        <v>102</v>
      </c>
      <c r="L10" s="26" t="s">
        <v>102</v>
      </c>
      <c r="M10" s="52" t="s">
        <v>2</v>
      </c>
    </row>
    <row r="11" spans="1:13" s="17" customFormat="1" ht="18" customHeight="1">
      <c r="A11" s="75"/>
      <c r="B11" s="215">
        <v>14</v>
      </c>
      <c r="C11" s="51" t="s">
        <v>3</v>
      </c>
      <c r="D11" s="24">
        <v>9</v>
      </c>
      <c r="E11" s="25">
        <v>143</v>
      </c>
      <c r="F11" s="25">
        <v>45982</v>
      </c>
      <c r="G11" s="25">
        <v>124272</v>
      </c>
      <c r="H11" s="25">
        <v>210674</v>
      </c>
      <c r="I11" s="25">
        <v>207595</v>
      </c>
      <c r="J11" s="25">
        <v>82287</v>
      </c>
      <c r="K11" s="25" t="s">
        <v>101</v>
      </c>
      <c r="L11" s="26" t="s">
        <v>101</v>
      </c>
      <c r="M11" s="52" t="s">
        <v>3</v>
      </c>
    </row>
    <row r="12" spans="1:13" s="17" customFormat="1" ht="18" customHeight="1">
      <c r="A12" s="75"/>
      <c r="B12" s="215">
        <v>15</v>
      </c>
      <c r="C12" s="51" t="s">
        <v>119</v>
      </c>
      <c r="D12" s="24">
        <v>4</v>
      </c>
      <c r="E12" s="25">
        <v>46</v>
      </c>
      <c r="F12" s="25">
        <v>13189</v>
      </c>
      <c r="G12" s="25">
        <v>12484</v>
      </c>
      <c r="H12" s="25">
        <v>35500</v>
      </c>
      <c r="I12" s="25">
        <v>35500</v>
      </c>
      <c r="J12" s="25">
        <v>21920</v>
      </c>
      <c r="K12" s="25" t="s">
        <v>101</v>
      </c>
      <c r="L12" s="26" t="s">
        <v>101</v>
      </c>
      <c r="M12" s="52" t="s">
        <v>119</v>
      </c>
    </row>
    <row r="13" spans="1:13" s="17" customFormat="1" ht="18" customHeight="1">
      <c r="A13" s="75"/>
      <c r="B13" s="215">
        <v>16</v>
      </c>
      <c r="C13" s="51" t="s">
        <v>62</v>
      </c>
      <c r="D13" s="24">
        <v>2</v>
      </c>
      <c r="E13" s="25">
        <v>210</v>
      </c>
      <c r="F13" s="25" t="s">
        <v>102</v>
      </c>
      <c r="G13" s="25" t="s">
        <v>102</v>
      </c>
      <c r="H13" s="25" t="s">
        <v>102</v>
      </c>
      <c r="I13" s="25" t="s">
        <v>102</v>
      </c>
      <c r="J13" s="25" t="s">
        <v>102</v>
      </c>
      <c r="K13" s="25" t="s">
        <v>102</v>
      </c>
      <c r="L13" s="26" t="s">
        <v>102</v>
      </c>
      <c r="M13" s="52" t="s">
        <v>62</v>
      </c>
    </row>
    <row r="14" spans="1:13" s="17" customFormat="1" ht="18" customHeight="1">
      <c r="A14" s="75"/>
      <c r="B14" s="215">
        <v>17</v>
      </c>
      <c r="C14" s="51" t="s">
        <v>4</v>
      </c>
      <c r="D14" s="24" t="s">
        <v>101</v>
      </c>
      <c r="E14" s="25" t="s">
        <v>101</v>
      </c>
      <c r="F14" s="25" t="s">
        <v>101</v>
      </c>
      <c r="G14" s="25" t="s">
        <v>101</v>
      </c>
      <c r="H14" s="25" t="s">
        <v>101</v>
      </c>
      <c r="I14" s="25" t="s">
        <v>101</v>
      </c>
      <c r="J14" s="25" t="s">
        <v>101</v>
      </c>
      <c r="K14" s="25" t="s">
        <v>101</v>
      </c>
      <c r="L14" s="26" t="s">
        <v>101</v>
      </c>
      <c r="M14" s="52" t="s">
        <v>4</v>
      </c>
    </row>
    <row r="15" spans="1:13" s="17" customFormat="1" ht="18" customHeight="1">
      <c r="A15" s="224">
        <f>'第１表事業所'!A10+14</f>
        <v>143</v>
      </c>
      <c r="B15" s="215">
        <v>18</v>
      </c>
      <c r="C15" s="51" t="s">
        <v>5</v>
      </c>
      <c r="D15" s="24">
        <v>19</v>
      </c>
      <c r="E15" s="25">
        <v>713</v>
      </c>
      <c r="F15" s="25">
        <v>277839</v>
      </c>
      <c r="G15" s="25">
        <v>624681</v>
      </c>
      <c r="H15" s="25">
        <v>1271301</v>
      </c>
      <c r="I15" s="25">
        <v>1264810</v>
      </c>
      <c r="J15" s="25">
        <v>580643</v>
      </c>
      <c r="K15" s="25">
        <v>266797</v>
      </c>
      <c r="L15" s="26">
        <v>22072</v>
      </c>
      <c r="M15" s="52" t="s">
        <v>5</v>
      </c>
    </row>
    <row r="16" spans="1:13" s="17" customFormat="1" ht="18" customHeight="1">
      <c r="A16" s="224"/>
      <c r="B16" s="215">
        <v>19</v>
      </c>
      <c r="C16" s="51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2" t="s">
        <v>6</v>
      </c>
    </row>
    <row r="17" spans="1:13" s="17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7" customFormat="1" ht="18" customHeight="1">
      <c r="A18" s="73"/>
      <c r="B18" s="215">
        <v>21</v>
      </c>
      <c r="C18" s="51" t="s">
        <v>8</v>
      </c>
      <c r="D18" s="24">
        <v>8</v>
      </c>
      <c r="E18" s="25">
        <v>71</v>
      </c>
      <c r="F18" s="25">
        <v>22237</v>
      </c>
      <c r="G18" s="25">
        <v>77706</v>
      </c>
      <c r="H18" s="25">
        <v>152869</v>
      </c>
      <c r="I18" s="25">
        <v>149369</v>
      </c>
      <c r="J18" s="25">
        <v>71585</v>
      </c>
      <c r="K18" s="25" t="s">
        <v>101</v>
      </c>
      <c r="L18" s="26" t="s">
        <v>101</v>
      </c>
      <c r="M18" s="52" t="s">
        <v>8</v>
      </c>
    </row>
    <row r="19" spans="1:13" s="17" customFormat="1" ht="18" customHeight="1">
      <c r="A19" s="75"/>
      <c r="B19" s="215">
        <v>22</v>
      </c>
      <c r="C19" s="51" t="s">
        <v>67</v>
      </c>
      <c r="D19" s="24">
        <v>1</v>
      </c>
      <c r="E19" s="25">
        <v>19</v>
      </c>
      <c r="F19" s="25" t="s">
        <v>102</v>
      </c>
      <c r="G19" s="25" t="s">
        <v>102</v>
      </c>
      <c r="H19" s="25" t="s">
        <v>102</v>
      </c>
      <c r="I19" s="25" t="s">
        <v>102</v>
      </c>
      <c r="J19" s="25" t="s">
        <v>102</v>
      </c>
      <c r="K19" s="25" t="s">
        <v>101</v>
      </c>
      <c r="L19" s="26" t="s">
        <v>101</v>
      </c>
      <c r="M19" s="52" t="s">
        <v>67</v>
      </c>
    </row>
    <row r="20" spans="1:13" s="17" customFormat="1" ht="18" customHeight="1">
      <c r="A20" s="75"/>
      <c r="B20" s="215">
        <v>23</v>
      </c>
      <c r="C20" s="51" t="s">
        <v>9</v>
      </c>
      <c r="D20" s="24">
        <v>2</v>
      </c>
      <c r="E20" s="25">
        <v>45</v>
      </c>
      <c r="F20" s="25" t="s">
        <v>102</v>
      </c>
      <c r="G20" s="25" t="s">
        <v>102</v>
      </c>
      <c r="H20" s="25" t="s">
        <v>102</v>
      </c>
      <c r="I20" s="25" t="s">
        <v>102</v>
      </c>
      <c r="J20" s="25" t="s">
        <v>102</v>
      </c>
      <c r="K20" s="25" t="s">
        <v>102</v>
      </c>
      <c r="L20" s="26" t="s">
        <v>102</v>
      </c>
      <c r="M20" s="52" t="s">
        <v>9</v>
      </c>
    </row>
    <row r="21" spans="1:13" s="17" customFormat="1" ht="18" customHeight="1">
      <c r="A21" s="73"/>
      <c r="B21" s="215">
        <v>24</v>
      </c>
      <c r="C21" s="51" t="s">
        <v>10</v>
      </c>
      <c r="D21" s="24">
        <v>24</v>
      </c>
      <c r="E21" s="25">
        <v>1591</v>
      </c>
      <c r="F21" s="25">
        <v>674271</v>
      </c>
      <c r="G21" s="25">
        <v>3994296</v>
      </c>
      <c r="H21" s="25">
        <v>5306646</v>
      </c>
      <c r="I21" s="25">
        <v>5302517</v>
      </c>
      <c r="J21" s="25">
        <v>1178475</v>
      </c>
      <c r="K21" s="25">
        <v>936673</v>
      </c>
      <c r="L21" s="26">
        <v>93460</v>
      </c>
      <c r="M21" s="52" t="s">
        <v>10</v>
      </c>
    </row>
    <row r="22" spans="1:13" s="17" customFormat="1" ht="18" customHeight="1">
      <c r="A22" s="73"/>
      <c r="B22" s="215">
        <v>25</v>
      </c>
      <c r="C22" s="51" t="s">
        <v>115</v>
      </c>
      <c r="D22" s="24">
        <v>6</v>
      </c>
      <c r="E22" s="25">
        <v>147</v>
      </c>
      <c r="F22" s="25">
        <v>66827</v>
      </c>
      <c r="G22" s="25">
        <v>254482</v>
      </c>
      <c r="H22" s="25">
        <v>437299</v>
      </c>
      <c r="I22" s="25">
        <v>436948</v>
      </c>
      <c r="J22" s="25">
        <v>167437</v>
      </c>
      <c r="K22" s="25" t="s">
        <v>102</v>
      </c>
      <c r="L22" s="26" t="s">
        <v>102</v>
      </c>
      <c r="M22" s="52" t="s">
        <v>115</v>
      </c>
    </row>
    <row r="23" spans="1:13" s="17" customFormat="1" ht="18" customHeight="1">
      <c r="A23" s="73"/>
      <c r="B23" s="215">
        <v>26</v>
      </c>
      <c r="C23" s="51" t="s">
        <v>116</v>
      </c>
      <c r="D23" s="24">
        <v>27</v>
      </c>
      <c r="E23" s="25">
        <v>1608</v>
      </c>
      <c r="F23" s="25">
        <v>832248</v>
      </c>
      <c r="G23" s="25">
        <v>4287474</v>
      </c>
      <c r="H23" s="25">
        <v>6407290</v>
      </c>
      <c r="I23" s="25">
        <v>5873237</v>
      </c>
      <c r="J23" s="25">
        <v>1645137</v>
      </c>
      <c r="K23" s="25">
        <v>1993856</v>
      </c>
      <c r="L23" s="26">
        <v>177796</v>
      </c>
      <c r="M23" s="52" t="s">
        <v>116</v>
      </c>
    </row>
    <row r="24" spans="1:13" s="17" customFormat="1" ht="18" customHeight="1">
      <c r="A24" s="73"/>
      <c r="B24" s="215">
        <v>27</v>
      </c>
      <c r="C24" s="51" t="s">
        <v>117</v>
      </c>
      <c r="D24" s="24">
        <v>2</v>
      </c>
      <c r="E24" s="25">
        <v>24</v>
      </c>
      <c r="F24" s="25" t="s">
        <v>102</v>
      </c>
      <c r="G24" s="25" t="s">
        <v>102</v>
      </c>
      <c r="H24" s="25" t="s">
        <v>102</v>
      </c>
      <c r="I24" s="25" t="s">
        <v>102</v>
      </c>
      <c r="J24" s="25" t="s">
        <v>102</v>
      </c>
      <c r="K24" s="25" t="s">
        <v>101</v>
      </c>
      <c r="L24" s="26" t="s">
        <v>101</v>
      </c>
      <c r="M24" s="52" t="s">
        <v>117</v>
      </c>
    </row>
    <row r="25" spans="1:13" s="17" customFormat="1" ht="18" customHeight="1">
      <c r="A25" s="73"/>
      <c r="B25" s="215">
        <v>28</v>
      </c>
      <c r="C25" s="51" t="s">
        <v>28</v>
      </c>
      <c r="D25" s="24">
        <v>9</v>
      </c>
      <c r="E25" s="25">
        <v>295</v>
      </c>
      <c r="F25" s="25">
        <v>81166</v>
      </c>
      <c r="G25" s="25">
        <v>291985</v>
      </c>
      <c r="H25" s="25">
        <v>745992</v>
      </c>
      <c r="I25" s="25">
        <v>741334</v>
      </c>
      <c r="J25" s="25">
        <v>421955</v>
      </c>
      <c r="K25" s="25">
        <v>69595</v>
      </c>
      <c r="L25" s="26">
        <v>6726</v>
      </c>
      <c r="M25" s="52" t="s">
        <v>28</v>
      </c>
    </row>
    <row r="26" spans="1:13" s="17" customFormat="1" ht="18" customHeight="1">
      <c r="A26" s="73"/>
      <c r="B26" s="215">
        <v>29</v>
      </c>
      <c r="C26" s="61" t="s">
        <v>11</v>
      </c>
      <c r="D26" s="24">
        <v>8</v>
      </c>
      <c r="E26" s="25">
        <v>364</v>
      </c>
      <c r="F26" s="25">
        <v>157272</v>
      </c>
      <c r="G26" s="25">
        <v>620715</v>
      </c>
      <c r="H26" s="25">
        <v>960467</v>
      </c>
      <c r="I26" s="25">
        <v>936850</v>
      </c>
      <c r="J26" s="25">
        <v>306436</v>
      </c>
      <c r="K26" s="25">
        <v>74839</v>
      </c>
      <c r="L26" s="26">
        <v>5536</v>
      </c>
      <c r="M26" s="62" t="s">
        <v>11</v>
      </c>
    </row>
    <row r="27" spans="1:13" s="17" customFormat="1" ht="18" customHeight="1">
      <c r="A27" s="73"/>
      <c r="B27" s="215">
        <v>30</v>
      </c>
      <c r="C27" s="51" t="s">
        <v>58</v>
      </c>
      <c r="D27" s="24" t="s">
        <v>101</v>
      </c>
      <c r="E27" s="25" t="s">
        <v>101</v>
      </c>
      <c r="F27" s="25" t="s">
        <v>101</v>
      </c>
      <c r="G27" s="25" t="s">
        <v>101</v>
      </c>
      <c r="H27" s="25" t="s">
        <v>101</v>
      </c>
      <c r="I27" s="25" t="s">
        <v>101</v>
      </c>
      <c r="J27" s="25" t="s">
        <v>101</v>
      </c>
      <c r="K27" s="25" t="s">
        <v>101</v>
      </c>
      <c r="L27" s="26" t="s">
        <v>101</v>
      </c>
      <c r="M27" s="52" t="s">
        <v>58</v>
      </c>
    </row>
    <row r="28" spans="1:13" s="17" customFormat="1" ht="18" customHeight="1">
      <c r="A28" s="73"/>
      <c r="B28" s="215">
        <v>31</v>
      </c>
      <c r="C28" s="51" t="s">
        <v>12</v>
      </c>
      <c r="D28" s="24">
        <v>2</v>
      </c>
      <c r="E28" s="25">
        <v>81</v>
      </c>
      <c r="F28" s="25" t="s">
        <v>102</v>
      </c>
      <c r="G28" s="25" t="s">
        <v>102</v>
      </c>
      <c r="H28" s="25" t="s">
        <v>102</v>
      </c>
      <c r="I28" s="25" t="s">
        <v>102</v>
      </c>
      <c r="J28" s="25" t="s">
        <v>102</v>
      </c>
      <c r="K28" s="25" t="s">
        <v>102</v>
      </c>
      <c r="L28" s="26" t="s">
        <v>102</v>
      </c>
      <c r="M28" s="52" t="s">
        <v>12</v>
      </c>
    </row>
    <row r="29" spans="1:13" s="17" customFormat="1" ht="18" customHeight="1">
      <c r="A29" s="73"/>
      <c r="B29" s="216">
        <v>32</v>
      </c>
      <c r="C29" s="53" t="s">
        <v>59</v>
      </c>
      <c r="D29" s="27">
        <v>10</v>
      </c>
      <c r="E29" s="28">
        <v>104</v>
      </c>
      <c r="F29" s="28">
        <v>34033</v>
      </c>
      <c r="G29" s="28">
        <v>70794</v>
      </c>
      <c r="H29" s="28">
        <v>131908</v>
      </c>
      <c r="I29" s="28">
        <v>130917</v>
      </c>
      <c r="J29" s="28">
        <v>58203</v>
      </c>
      <c r="K29" s="28" t="s">
        <v>101</v>
      </c>
      <c r="L29" s="29" t="s">
        <v>101</v>
      </c>
      <c r="M29" s="54" t="s">
        <v>59</v>
      </c>
    </row>
    <row r="30" spans="3:12" ht="13.5">
      <c r="C30" s="219" t="s">
        <v>125</v>
      </c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63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259</v>
      </c>
      <c r="E5" s="19">
        <v>12051</v>
      </c>
      <c r="F5" s="19">
        <v>5108222</v>
      </c>
      <c r="G5" s="19">
        <v>32676029</v>
      </c>
      <c r="H5" s="19">
        <v>45181121</v>
      </c>
      <c r="I5" s="19">
        <v>40414205</v>
      </c>
      <c r="J5" s="19">
        <v>10598614</v>
      </c>
      <c r="K5" s="19">
        <v>11638836</v>
      </c>
      <c r="L5" s="20">
        <v>1701727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37</v>
      </c>
      <c r="E6" s="22">
        <v>883</v>
      </c>
      <c r="F6" s="22">
        <v>207193</v>
      </c>
      <c r="G6" s="22">
        <v>1156629</v>
      </c>
      <c r="H6" s="22">
        <v>1600164</v>
      </c>
      <c r="I6" s="22">
        <v>1300055</v>
      </c>
      <c r="J6" s="22">
        <v>415430</v>
      </c>
      <c r="K6" s="22">
        <v>348981</v>
      </c>
      <c r="L6" s="23">
        <v>105811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>
        <v>1</v>
      </c>
      <c r="E7" s="25">
        <v>77</v>
      </c>
      <c r="F7" s="25" t="s">
        <v>102</v>
      </c>
      <c r="G7" s="25" t="s">
        <v>102</v>
      </c>
      <c r="H7" s="25" t="s">
        <v>102</v>
      </c>
      <c r="I7" s="25" t="s">
        <v>102</v>
      </c>
      <c r="J7" s="25" t="s">
        <v>102</v>
      </c>
      <c r="K7" s="25" t="s">
        <v>102</v>
      </c>
      <c r="L7" s="26" t="s">
        <v>101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15</v>
      </c>
      <c r="E8" s="25">
        <v>313</v>
      </c>
      <c r="F8" s="25">
        <v>106111</v>
      </c>
      <c r="G8" s="25">
        <v>582999</v>
      </c>
      <c r="H8" s="25">
        <v>723027</v>
      </c>
      <c r="I8" s="25">
        <v>697894</v>
      </c>
      <c r="J8" s="25">
        <v>101386</v>
      </c>
      <c r="K8" s="25" t="s">
        <v>102</v>
      </c>
      <c r="L8" s="26" t="s">
        <v>102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15</v>
      </c>
      <c r="E9" s="25">
        <v>366</v>
      </c>
      <c r="F9" s="25">
        <v>136979</v>
      </c>
      <c r="G9" s="25">
        <v>650433</v>
      </c>
      <c r="H9" s="25">
        <v>1111384</v>
      </c>
      <c r="I9" s="25">
        <v>976194</v>
      </c>
      <c r="J9" s="25">
        <v>432812</v>
      </c>
      <c r="K9" s="25" t="s">
        <v>102</v>
      </c>
      <c r="L9" s="26" t="s">
        <v>102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6</v>
      </c>
      <c r="E10" s="25">
        <v>243</v>
      </c>
      <c r="F10" s="25">
        <v>107245</v>
      </c>
      <c r="G10" s="25">
        <v>405088</v>
      </c>
      <c r="H10" s="25">
        <v>567083</v>
      </c>
      <c r="I10" s="25">
        <v>558611</v>
      </c>
      <c r="J10" s="25">
        <v>148651</v>
      </c>
      <c r="K10" s="25" t="s">
        <v>102</v>
      </c>
      <c r="L10" s="26" t="s">
        <v>102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11</v>
      </c>
      <c r="E11" s="25">
        <v>276</v>
      </c>
      <c r="F11" s="25">
        <v>105192</v>
      </c>
      <c r="G11" s="25">
        <v>544398</v>
      </c>
      <c r="H11" s="25">
        <v>701812</v>
      </c>
      <c r="I11" s="25">
        <v>659027</v>
      </c>
      <c r="J11" s="25">
        <v>138456</v>
      </c>
      <c r="K11" s="25">
        <v>97684</v>
      </c>
      <c r="L11" s="26">
        <v>30143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6</v>
      </c>
      <c r="E12" s="25">
        <v>88</v>
      </c>
      <c r="F12" s="25">
        <v>23300</v>
      </c>
      <c r="G12" s="25">
        <v>27774</v>
      </c>
      <c r="H12" s="25">
        <v>64394</v>
      </c>
      <c r="I12" s="25">
        <v>63435</v>
      </c>
      <c r="J12" s="25">
        <v>34164</v>
      </c>
      <c r="K12" s="25" t="s">
        <v>102</v>
      </c>
      <c r="L12" s="26" t="s">
        <v>102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>
        <v>10</v>
      </c>
      <c r="E13" s="25">
        <v>738</v>
      </c>
      <c r="F13" s="25">
        <v>346990</v>
      </c>
      <c r="G13" s="25">
        <v>988482</v>
      </c>
      <c r="H13" s="25">
        <v>1929668</v>
      </c>
      <c r="I13" s="25">
        <v>1835169</v>
      </c>
      <c r="J13" s="25">
        <v>785705</v>
      </c>
      <c r="K13" s="25">
        <v>920587</v>
      </c>
      <c r="L13" s="26">
        <v>247975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6</v>
      </c>
      <c r="F14" s="25" t="s">
        <v>102</v>
      </c>
      <c r="G14" s="25" t="s">
        <v>102</v>
      </c>
      <c r="H14" s="25" t="s">
        <v>102</v>
      </c>
      <c r="I14" s="25" t="s">
        <v>102</v>
      </c>
      <c r="J14" s="25" t="s">
        <v>102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'第１表事業所'!A10+15</f>
        <v>144</v>
      </c>
      <c r="B15" s="215">
        <v>18</v>
      </c>
      <c r="C15" s="51" t="s">
        <v>5</v>
      </c>
      <c r="D15" s="24">
        <v>21</v>
      </c>
      <c r="E15" s="25">
        <v>996</v>
      </c>
      <c r="F15" s="25">
        <v>328749</v>
      </c>
      <c r="G15" s="25">
        <v>882725</v>
      </c>
      <c r="H15" s="25">
        <v>1427092</v>
      </c>
      <c r="I15" s="25">
        <v>1290599</v>
      </c>
      <c r="J15" s="25">
        <v>476506</v>
      </c>
      <c r="K15" s="25">
        <v>325788</v>
      </c>
      <c r="L15" s="26">
        <v>30935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>
        <v>2</v>
      </c>
      <c r="E16" s="25">
        <v>98</v>
      </c>
      <c r="F16" s="25" t="s">
        <v>102</v>
      </c>
      <c r="G16" s="25" t="s">
        <v>102</v>
      </c>
      <c r="H16" s="25" t="s">
        <v>102</v>
      </c>
      <c r="I16" s="25" t="s">
        <v>102</v>
      </c>
      <c r="J16" s="25" t="s">
        <v>102</v>
      </c>
      <c r="K16" s="25" t="s">
        <v>102</v>
      </c>
      <c r="L16" s="26" t="s">
        <v>102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11</v>
      </c>
      <c r="E18" s="25">
        <v>146</v>
      </c>
      <c r="F18" s="25">
        <v>55009</v>
      </c>
      <c r="G18" s="25">
        <v>318075</v>
      </c>
      <c r="H18" s="25">
        <v>467450</v>
      </c>
      <c r="I18" s="25">
        <v>277877</v>
      </c>
      <c r="J18" s="25">
        <v>140803</v>
      </c>
      <c r="K18" s="25" t="s">
        <v>102</v>
      </c>
      <c r="L18" s="26" t="s">
        <v>102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>
        <v>17</v>
      </c>
      <c r="E19" s="25">
        <v>1353</v>
      </c>
      <c r="F19" s="25">
        <v>705401</v>
      </c>
      <c r="G19" s="25">
        <v>5463837</v>
      </c>
      <c r="H19" s="25">
        <v>7182737</v>
      </c>
      <c r="I19" s="25">
        <v>6852856</v>
      </c>
      <c r="J19" s="25">
        <v>1274946</v>
      </c>
      <c r="K19" s="25">
        <v>2794370</v>
      </c>
      <c r="L19" s="26">
        <v>265286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12</v>
      </c>
      <c r="E20" s="25">
        <v>3234</v>
      </c>
      <c r="F20" s="25">
        <v>1704993</v>
      </c>
      <c r="G20" s="25">
        <v>18100430</v>
      </c>
      <c r="H20" s="25">
        <v>22941546</v>
      </c>
      <c r="I20" s="25">
        <v>19720680</v>
      </c>
      <c r="J20" s="25">
        <v>4041096</v>
      </c>
      <c r="K20" s="25">
        <v>3690128</v>
      </c>
      <c r="L20" s="26">
        <v>771384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58</v>
      </c>
      <c r="E21" s="25">
        <v>1922</v>
      </c>
      <c r="F21" s="25">
        <v>762713</v>
      </c>
      <c r="G21" s="25">
        <v>2094709</v>
      </c>
      <c r="H21" s="25">
        <v>3916350</v>
      </c>
      <c r="I21" s="25">
        <v>3835813</v>
      </c>
      <c r="J21" s="25">
        <v>1658368</v>
      </c>
      <c r="K21" s="25">
        <v>1422632</v>
      </c>
      <c r="L21" s="26">
        <v>82035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>
        <v>5</v>
      </c>
      <c r="E22" s="25">
        <v>120</v>
      </c>
      <c r="F22" s="25">
        <v>38642</v>
      </c>
      <c r="G22" s="25">
        <v>153113</v>
      </c>
      <c r="H22" s="25">
        <v>215305</v>
      </c>
      <c r="I22" s="25">
        <v>185422</v>
      </c>
      <c r="J22" s="25">
        <v>56163</v>
      </c>
      <c r="K22" s="25" t="s">
        <v>102</v>
      </c>
      <c r="L22" s="26" t="s">
        <v>102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16</v>
      </c>
      <c r="E23" s="25">
        <v>530</v>
      </c>
      <c r="F23" s="25">
        <v>205362</v>
      </c>
      <c r="G23" s="25">
        <v>462794</v>
      </c>
      <c r="H23" s="25">
        <v>841463</v>
      </c>
      <c r="I23" s="25">
        <v>764213</v>
      </c>
      <c r="J23" s="25">
        <v>329484</v>
      </c>
      <c r="K23" s="25">
        <v>393086</v>
      </c>
      <c r="L23" s="26">
        <v>22074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>
        <v>2</v>
      </c>
      <c r="E24" s="25">
        <v>252</v>
      </c>
      <c r="F24" s="25" t="s">
        <v>102</v>
      </c>
      <c r="G24" s="25" t="s">
        <v>102</v>
      </c>
      <c r="H24" s="25" t="s">
        <v>102</v>
      </c>
      <c r="I24" s="25" t="s">
        <v>102</v>
      </c>
      <c r="J24" s="25" t="s">
        <v>102</v>
      </c>
      <c r="K24" s="25" t="s">
        <v>102</v>
      </c>
      <c r="L24" s="26" t="s">
        <v>102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1</v>
      </c>
      <c r="E25" s="25">
        <v>37</v>
      </c>
      <c r="F25" s="25" t="s">
        <v>102</v>
      </c>
      <c r="G25" s="25" t="s">
        <v>102</v>
      </c>
      <c r="H25" s="25" t="s">
        <v>102</v>
      </c>
      <c r="I25" s="25" t="s">
        <v>102</v>
      </c>
      <c r="J25" s="25" t="s">
        <v>102</v>
      </c>
      <c r="K25" s="25" t="s">
        <v>102</v>
      </c>
      <c r="L25" s="26" t="s">
        <v>101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2</v>
      </c>
      <c r="E26" s="25">
        <v>54</v>
      </c>
      <c r="F26" s="25" t="s">
        <v>102</v>
      </c>
      <c r="G26" s="25" t="s">
        <v>102</v>
      </c>
      <c r="H26" s="25" t="s">
        <v>102</v>
      </c>
      <c r="I26" s="25" t="s">
        <v>102</v>
      </c>
      <c r="J26" s="25" t="s">
        <v>102</v>
      </c>
      <c r="K26" s="25" t="s">
        <v>102</v>
      </c>
      <c r="L26" s="26" t="s">
        <v>102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>
        <v>1</v>
      </c>
      <c r="E27" s="25">
        <v>71</v>
      </c>
      <c r="F27" s="25" t="s">
        <v>102</v>
      </c>
      <c r="G27" s="25" t="s">
        <v>102</v>
      </c>
      <c r="H27" s="25" t="s">
        <v>102</v>
      </c>
      <c r="I27" s="25" t="s">
        <v>102</v>
      </c>
      <c r="J27" s="25" t="s">
        <v>102</v>
      </c>
      <c r="K27" s="25" t="s">
        <v>102</v>
      </c>
      <c r="L27" s="26" t="s">
        <v>102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5</v>
      </c>
      <c r="E28" s="25">
        <v>154</v>
      </c>
      <c r="F28" s="25">
        <v>48913</v>
      </c>
      <c r="G28" s="25">
        <v>148535</v>
      </c>
      <c r="H28" s="25">
        <v>305274</v>
      </c>
      <c r="I28" s="25">
        <v>309241</v>
      </c>
      <c r="J28" s="25">
        <v>142189</v>
      </c>
      <c r="K28" s="25" t="s">
        <v>102</v>
      </c>
      <c r="L28" s="26" t="s">
        <v>102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4</v>
      </c>
      <c r="E29" s="28">
        <v>94</v>
      </c>
      <c r="F29" s="28">
        <v>37959</v>
      </c>
      <c r="G29" s="28">
        <v>119534</v>
      </c>
      <c r="H29" s="28">
        <v>215300</v>
      </c>
      <c r="I29" s="28">
        <v>216814</v>
      </c>
      <c r="J29" s="28">
        <v>91199</v>
      </c>
      <c r="K29" s="28" t="s">
        <v>102</v>
      </c>
      <c r="L29" s="29" t="s">
        <v>102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23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4</v>
      </c>
      <c r="E5" s="19">
        <v>254</v>
      </c>
      <c r="F5" s="19">
        <v>111735</v>
      </c>
      <c r="G5" s="19">
        <v>178253</v>
      </c>
      <c r="H5" s="19">
        <v>692537</v>
      </c>
      <c r="I5" s="19">
        <v>655857</v>
      </c>
      <c r="J5" s="19">
        <v>459347</v>
      </c>
      <c r="K5" s="19">
        <v>116793</v>
      </c>
      <c r="L5" s="20">
        <v>27701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 t="s">
        <v>101</v>
      </c>
      <c r="E6" s="22" t="s">
        <v>101</v>
      </c>
      <c r="F6" s="22" t="s">
        <v>101</v>
      </c>
      <c r="G6" s="22" t="s">
        <v>101</v>
      </c>
      <c r="H6" s="22" t="s">
        <v>101</v>
      </c>
      <c r="I6" s="22" t="s">
        <v>101</v>
      </c>
      <c r="J6" s="22" t="s">
        <v>101</v>
      </c>
      <c r="K6" s="22" t="s">
        <v>101</v>
      </c>
      <c r="L6" s="23" t="s">
        <v>101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 t="s">
        <v>101</v>
      </c>
      <c r="E7" s="25" t="s">
        <v>101</v>
      </c>
      <c r="F7" s="25" t="s">
        <v>101</v>
      </c>
      <c r="G7" s="25" t="s">
        <v>101</v>
      </c>
      <c r="H7" s="25" t="s">
        <v>101</v>
      </c>
      <c r="I7" s="25" t="s">
        <v>101</v>
      </c>
      <c r="J7" s="25" t="s">
        <v>101</v>
      </c>
      <c r="K7" s="25" t="s">
        <v>101</v>
      </c>
      <c r="L7" s="26" t="s">
        <v>101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 t="s">
        <v>101</v>
      </c>
      <c r="E8" s="25" t="s">
        <v>101</v>
      </c>
      <c r="F8" s="25" t="s">
        <v>101</v>
      </c>
      <c r="G8" s="25" t="s">
        <v>101</v>
      </c>
      <c r="H8" s="25" t="s">
        <v>101</v>
      </c>
      <c r="I8" s="25" t="s">
        <v>101</v>
      </c>
      <c r="J8" s="25" t="s">
        <v>101</v>
      </c>
      <c r="K8" s="25" t="s">
        <v>101</v>
      </c>
      <c r="L8" s="26" t="s">
        <v>101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 t="s">
        <v>101</v>
      </c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6" t="s">
        <v>101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 t="s">
        <v>101</v>
      </c>
      <c r="E10" s="25" t="s">
        <v>101</v>
      </c>
      <c r="F10" s="25" t="s">
        <v>101</v>
      </c>
      <c r="G10" s="25" t="s">
        <v>101</v>
      </c>
      <c r="H10" s="25" t="s">
        <v>101</v>
      </c>
      <c r="I10" s="25" t="s">
        <v>101</v>
      </c>
      <c r="J10" s="25" t="s">
        <v>101</v>
      </c>
      <c r="K10" s="25" t="s">
        <v>101</v>
      </c>
      <c r="L10" s="26" t="s">
        <v>101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101</v>
      </c>
      <c r="E11" s="25" t="s">
        <v>101</v>
      </c>
      <c r="F11" s="25" t="s">
        <v>101</v>
      </c>
      <c r="G11" s="25" t="s">
        <v>101</v>
      </c>
      <c r="H11" s="25" t="s">
        <v>101</v>
      </c>
      <c r="I11" s="25" t="s">
        <v>101</v>
      </c>
      <c r="J11" s="25" t="s">
        <v>101</v>
      </c>
      <c r="K11" s="25" t="s">
        <v>101</v>
      </c>
      <c r="L11" s="26" t="s">
        <v>101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 t="s">
        <v>101</v>
      </c>
      <c r="E12" s="25" t="s">
        <v>101</v>
      </c>
      <c r="F12" s="25" t="s">
        <v>101</v>
      </c>
      <c r="G12" s="25" t="s">
        <v>101</v>
      </c>
      <c r="H12" s="25" t="s">
        <v>101</v>
      </c>
      <c r="I12" s="25" t="s">
        <v>101</v>
      </c>
      <c r="J12" s="25" t="s">
        <v>101</v>
      </c>
      <c r="K12" s="25" t="s">
        <v>101</v>
      </c>
      <c r="L12" s="26" t="s">
        <v>101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 t="s">
        <v>101</v>
      </c>
      <c r="E13" s="25" t="s">
        <v>101</v>
      </c>
      <c r="F13" s="25" t="s">
        <v>101</v>
      </c>
      <c r="G13" s="25" t="s">
        <v>101</v>
      </c>
      <c r="H13" s="25" t="s">
        <v>101</v>
      </c>
      <c r="I13" s="25" t="s">
        <v>101</v>
      </c>
      <c r="J13" s="25" t="s">
        <v>101</v>
      </c>
      <c r="K13" s="25" t="s">
        <v>101</v>
      </c>
      <c r="L13" s="26" t="s">
        <v>101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 t="s">
        <v>101</v>
      </c>
      <c r="E14" s="25" t="s">
        <v>101</v>
      </c>
      <c r="F14" s="25" t="s">
        <v>101</v>
      </c>
      <c r="G14" s="25" t="s">
        <v>101</v>
      </c>
      <c r="H14" s="25" t="s">
        <v>101</v>
      </c>
      <c r="I14" s="25" t="s">
        <v>101</v>
      </c>
      <c r="J14" s="25" t="s">
        <v>101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'第１表事業所'!A10+16</f>
        <v>145</v>
      </c>
      <c r="B15" s="215">
        <v>18</v>
      </c>
      <c r="C15" s="51" t="s">
        <v>5</v>
      </c>
      <c r="D15" s="24" t="s">
        <v>101</v>
      </c>
      <c r="E15" s="25" t="s">
        <v>101</v>
      </c>
      <c r="F15" s="25" t="s">
        <v>101</v>
      </c>
      <c r="G15" s="25" t="s">
        <v>101</v>
      </c>
      <c r="H15" s="25" t="s">
        <v>101</v>
      </c>
      <c r="I15" s="25" t="s">
        <v>101</v>
      </c>
      <c r="J15" s="25" t="s">
        <v>101</v>
      </c>
      <c r="K15" s="25" t="s">
        <v>101</v>
      </c>
      <c r="L15" s="26" t="s">
        <v>101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</v>
      </c>
      <c r="E18" s="25">
        <v>5</v>
      </c>
      <c r="F18" s="25" t="s">
        <v>102</v>
      </c>
      <c r="G18" s="25" t="s">
        <v>102</v>
      </c>
      <c r="H18" s="25" t="s">
        <v>102</v>
      </c>
      <c r="I18" s="25" t="s">
        <v>102</v>
      </c>
      <c r="J18" s="25" t="s">
        <v>102</v>
      </c>
      <c r="K18" s="25" t="s">
        <v>101</v>
      </c>
      <c r="L18" s="26" t="s">
        <v>101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 t="s">
        <v>101</v>
      </c>
      <c r="E19" s="25" t="s">
        <v>101</v>
      </c>
      <c r="F19" s="25" t="s">
        <v>101</v>
      </c>
      <c r="G19" s="25" t="s">
        <v>101</v>
      </c>
      <c r="H19" s="25" t="s">
        <v>101</v>
      </c>
      <c r="I19" s="25" t="s">
        <v>101</v>
      </c>
      <c r="J19" s="25" t="s">
        <v>101</v>
      </c>
      <c r="K19" s="25" t="s">
        <v>101</v>
      </c>
      <c r="L19" s="26" t="s">
        <v>101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 t="s">
        <v>101</v>
      </c>
      <c r="E20" s="25" t="s">
        <v>101</v>
      </c>
      <c r="F20" s="25" t="s">
        <v>101</v>
      </c>
      <c r="G20" s="25" t="s">
        <v>101</v>
      </c>
      <c r="H20" s="25" t="s">
        <v>101</v>
      </c>
      <c r="I20" s="25" t="s">
        <v>101</v>
      </c>
      <c r="J20" s="25" t="s">
        <v>101</v>
      </c>
      <c r="K20" s="25" t="s">
        <v>101</v>
      </c>
      <c r="L20" s="26" t="s">
        <v>101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 t="s">
        <v>101</v>
      </c>
      <c r="E21" s="25" t="s">
        <v>101</v>
      </c>
      <c r="F21" s="25" t="s">
        <v>101</v>
      </c>
      <c r="G21" s="25" t="s">
        <v>101</v>
      </c>
      <c r="H21" s="25" t="s">
        <v>101</v>
      </c>
      <c r="I21" s="25" t="s">
        <v>101</v>
      </c>
      <c r="J21" s="25" t="s">
        <v>101</v>
      </c>
      <c r="K21" s="25" t="s">
        <v>101</v>
      </c>
      <c r="L21" s="26" t="s">
        <v>101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 t="s">
        <v>101</v>
      </c>
      <c r="E22" s="25" t="s">
        <v>101</v>
      </c>
      <c r="F22" s="25" t="s">
        <v>101</v>
      </c>
      <c r="G22" s="25" t="s">
        <v>101</v>
      </c>
      <c r="H22" s="25" t="s">
        <v>101</v>
      </c>
      <c r="I22" s="25" t="s">
        <v>101</v>
      </c>
      <c r="J22" s="25" t="s">
        <v>101</v>
      </c>
      <c r="K22" s="25" t="s">
        <v>101</v>
      </c>
      <c r="L22" s="26" t="s">
        <v>101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1</v>
      </c>
      <c r="E23" s="25">
        <v>78</v>
      </c>
      <c r="F23" s="25" t="s">
        <v>102</v>
      </c>
      <c r="G23" s="25" t="s">
        <v>102</v>
      </c>
      <c r="H23" s="25" t="s">
        <v>102</v>
      </c>
      <c r="I23" s="25" t="s">
        <v>102</v>
      </c>
      <c r="J23" s="25" t="s">
        <v>102</v>
      </c>
      <c r="K23" s="25" t="s">
        <v>102</v>
      </c>
      <c r="L23" s="26" t="s">
        <v>102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2</v>
      </c>
      <c r="E25" s="25">
        <v>171</v>
      </c>
      <c r="F25" s="25" t="s">
        <v>102</v>
      </c>
      <c r="G25" s="25" t="s">
        <v>102</v>
      </c>
      <c r="H25" s="25" t="s">
        <v>102</v>
      </c>
      <c r="I25" s="25" t="s">
        <v>102</v>
      </c>
      <c r="J25" s="25" t="s">
        <v>102</v>
      </c>
      <c r="K25" s="25" t="s">
        <v>102</v>
      </c>
      <c r="L25" s="26" t="s">
        <v>102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 t="s">
        <v>101</v>
      </c>
      <c r="E26" s="25" t="s">
        <v>101</v>
      </c>
      <c r="F26" s="25" t="s">
        <v>101</v>
      </c>
      <c r="G26" s="25" t="s">
        <v>101</v>
      </c>
      <c r="H26" s="25" t="s">
        <v>101</v>
      </c>
      <c r="I26" s="25" t="s">
        <v>101</v>
      </c>
      <c r="J26" s="25" t="s">
        <v>101</v>
      </c>
      <c r="K26" s="25" t="s">
        <v>101</v>
      </c>
      <c r="L26" s="26" t="s">
        <v>101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 t="s">
        <v>101</v>
      </c>
      <c r="E27" s="25" t="s">
        <v>101</v>
      </c>
      <c r="F27" s="25" t="s">
        <v>101</v>
      </c>
      <c r="G27" s="25" t="s">
        <v>101</v>
      </c>
      <c r="H27" s="25" t="s">
        <v>101</v>
      </c>
      <c r="I27" s="25" t="s">
        <v>101</v>
      </c>
      <c r="J27" s="25" t="s">
        <v>101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 t="s">
        <v>101</v>
      </c>
      <c r="E28" s="25" t="s">
        <v>101</v>
      </c>
      <c r="F28" s="25" t="s">
        <v>101</v>
      </c>
      <c r="G28" s="25" t="s">
        <v>101</v>
      </c>
      <c r="H28" s="25" t="s">
        <v>101</v>
      </c>
      <c r="I28" s="25" t="s">
        <v>101</v>
      </c>
      <c r="J28" s="25" t="s">
        <v>101</v>
      </c>
      <c r="K28" s="25" t="s">
        <v>101</v>
      </c>
      <c r="L28" s="26" t="s">
        <v>101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 t="s">
        <v>101</v>
      </c>
      <c r="E29" s="28" t="s">
        <v>101</v>
      </c>
      <c r="F29" s="28" t="s">
        <v>101</v>
      </c>
      <c r="G29" s="28" t="s">
        <v>101</v>
      </c>
      <c r="H29" s="28" t="s">
        <v>101</v>
      </c>
      <c r="I29" s="28" t="s">
        <v>101</v>
      </c>
      <c r="J29" s="28" t="s">
        <v>101</v>
      </c>
      <c r="K29" s="28" t="s">
        <v>101</v>
      </c>
      <c r="L29" s="29" t="s">
        <v>101</v>
      </c>
      <c r="M29" s="54" t="s">
        <v>59</v>
      </c>
    </row>
    <row r="30" spans="3:12" ht="13.5">
      <c r="C30" s="219" t="s">
        <v>125</v>
      </c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24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58</v>
      </c>
      <c r="E5" s="19">
        <v>2954</v>
      </c>
      <c r="F5" s="19">
        <v>1219682</v>
      </c>
      <c r="G5" s="19">
        <v>4738330</v>
      </c>
      <c r="H5" s="19">
        <v>8700335</v>
      </c>
      <c r="I5" s="19">
        <v>8622736</v>
      </c>
      <c r="J5" s="19">
        <v>3564690</v>
      </c>
      <c r="K5" s="19">
        <v>2454821</v>
      </c>
      <c r="L5" s="20">
        <v>312081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4</v>
      </c>
      <c r="E6" s="22">
        <v>77</v>
      </c>
      <c r="F6" s="22" t="s">
        <v>102</v>
      </c>
      <c r="G6" s="22" t="s">
        <v>102</v>
      </c>
      <c r="H6" s="22" t="s">
        <v>102</v>
      </c>
      <c r="I6" s="22" t="s">
        <v>102</v>
      </c>
      <c r="J6" s="22" t="s">
        <v>102</v>
      </c>
      <c r="K6" s="22" t="s">
        <v>102</v>
      </c>
      <c r="L6" s="23" t="s">
        <v>102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 t="s">
        <v>101</v>
      </c>
      <c r="E7" s="25" t="s">
        <v>101</v>
      </c>
      <c r="F7" s="25" t="s">
        <v>101</v>
      </c>
      <c r="G7" s="25" t="s">
        <v>101</v>
      </c>
      <c r="H7" s="25" t="s">
        <v>101</v>
      </c>
      <c r="I7" s="25" t="s">
        <v>101</v>
      </c>
      <c r="J7" s="25" t="s">
        <v>101</v>
      </c>
      <c r="K7" s="25" t="s">
        <v>101</v>
      </c>
      <c r="L7" s="26" t="s">
        <v>101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2</v>
      </c>
      <c r="E8" s="25">
        <v>137</v>
      </c>
      <c r="F8" s="25" t="s">
        <v>102</v>
      </c>
      <c r="G8" s="25" t="s">
        <v>102</v>
      </c>
      <c r="H8" s="25" t="s">
        <v>102</v>
      </c>
      <c r="I8" s="25" t="s">
        <v>102</v>
      </c>
      <c r="J8" s="25" t="s">
        <v>102</v>
      </c>
      <c r="K8" s="25" t="s">
        <v>102</v>
      </c>
      <c r="L8" s="26" t="s">
        <v>102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1</v>
      </c>
      <c r="E9" s="25">
        <v>6</v>
      </c>
      <c r="F9" s="25" t="s">
        <v>102</v>
      </c>
      <c r="G9" s="25" t="s">
        <v>102</v>
      </c>
      <c r="H9" s="25" t="s">
        <v>102</v>
      </c>
      <c r="I9" s="25" t="s">
        <v>102</v>
      </c>
      <c r="J9" s="25" t="s">
        <v>102</v>
      </c>
      <c r="K9" s="25" t="s">
        <v>101</v>
      </c>
      <c r="L9" s="26" t="s">
        <v>101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1</v>
      </c>
      <c r="E10" s="25">
        <v>11</v>
      </c>
      <c r="F10" s="25" t="s">
        <v>102</v>
      </c>
      <c r="G10" s="25" t="s">
        <v>102</v>
      </c>
      <c r="H10" s="25" t="s">
        <v>102</v>
      </c>
      <c r="I10" s="25" t="s">
        <v>102</v>
      </c>
      <c r="J10" s="25" t="s">
        <v>102</v>
      </c>
      <c r="K10" s="25" t="s">
        <v>101</v>
      </c>
      <c r="L10" s="26" t="s">
        <v>101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101</v>
      </c>
      <c r="E11" s="25" t="s">
        <v>101</v>
      </c>
      <c r="F11" s="25" t="s">
        <v>101</v>
      </c>
      <c r="G11" s="25" t="s">
        <v>101</v>
      </c>
      <c r="H11" s="25" t="s">
        <v>101</v>
      </c>
      <c r="I11" s="25" t="s">
        <v>101</v>
      </c>
      <c r="J11" s="25" t="s">
        <v>101</v>
      </c>
      <c r="K11" s="25" t="s">
        <v>101</v>
      </c>
      <c r="L11" s="26" t="s">
        <v>101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2</v>
      </c>
      <c r="E12" s="25">
        <v>9</v>
      </c>
      <c r="F12" s="25" t="s">
        <v>102</v>
      </c>
      <c r="G12" s="25" t="s">
        <v>102</v>
      </c>
      <c r="H12" s="25" t="s">
        <v>102</v>
      </c>
      <c r="I12" s="25" t="s">
        <v>102</v>
      </c>
      <c r="J12" s="25" t="s">
        <v>102</v>
      </c>
      <c r="K12" s="25" t="s">
        <v>101</v>
      </c>
      <c r="L12" s="26" t="s">
        <v>101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>
        <v>9</v>
      </c>
      <c r="E13" s="25">
        <v>1091</v>
      </c>
      <c r="F13" s="25">
        <v>529685</v>
      </c>
      <c r="G13" s="25">
        <v>2140127</v>
      </c>
      <c r="H13" s="25">
        <v>4556094</v>
      </c>
      <c r="I13" s="25">
        <v>4561284</v>
      </c>
      <c r="J13" s="25">
        <v>2076638</v>
      </c>
      <c r="K13" s="25">
        <v>1326338</v>
      </c>
      <c r="L13" s="26">
        <v>240635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 t="s">
        <v>101</v>
      </c>
      <c r="E14" s="25" t="s">
        <v>101</v>
      </c>
      <c r="F14" s="25" t="s">
        <v>101</v>
      </c>
      <c r="G14" s="25" t="s">
        <v>101</v>
      </c>
      <c r="H14" s="25" t="s">
        <v>101</v>
      </c>
      <c r="I14" s="25" t="s">
        <v>101</v>
      </c>
      <c r="J14" s="25" t="s">
        <v>101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'第１表事業所'!A10+17</f>
        <v>146</v>
      </c>
      <c r="B15" s="215">
        <v>18</v>
      </c>
      <c r="C15" s="51" t="s">
        <v>5</v>
      </c>
      <c r="D15" s="24">
        <v>10</v>
      </c>
      <c r="E15" s="25">
        <v>412</v>
      </c>
      <c r="F15" s="25">
        <v>158500</v>
      </c>
      <c r="G15" s="25">
        <v>1493279</v>
      </c>
      <c r="H15" s="25">
        <v>1994201</v>
      </c>
      <c r="I15" s="25">
        <v>1942854</v>
      </c>
      <c r="J15" s="25">
        <v>509797</v>
      </c>
      <c r="K15" s="25">
        <v>442766</v>
      </c>
      <c r="L15" s="26">
        <v>11111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8</v>
      </c>
      <c r="E18" s="25">
        <v>182</v>
      </c>
      <c r="F18" s="25">
        <v>75257</v>
      </c>
      <c r="G18" s="25">
        <v>155450</v>
      </c>
      <c r="H18" s="25">
        <v>359473</v>
      </c>
      <c r="I18" s="25">
        <v>353416</v>
      </c>
      <c r="J18" s="25">
        <v>190641</v>
      </c>
      <c r="K18" s="25" t="s">
        <v>102</v>
      </c>
      <c r="L18" s="26" t="s">
        <v>102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 t="s">
        <v>101</v>
      </c>
      <c r="E19" s="25" t="s">
        <v>101</v>
      </c>
      <c r="F19" s="25" t="s">
        <v>101</v>
      </c>
      <c r="G19" s="25" t="s">
        <v>101</v>
      </c>
      <c r="H19" s="25" t="s">
        <v>101</v>
      </c>
      <c r="I19" s="25" t="s">
        <v>101</v>
      </c>
      <c r="J19" s="25" t="s">
        <v>101</v>
      </c>
      <c r="K19" s="25" t="s">
        <v>101</v>
      </c>
      <c r="L19" s="26" t="s">
        <v>101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1</v>
      </c>
      <c r="E20" s="25">
        <v>141</v>
      </c>
      <c r="F20" s="25" t="s">
        <v>102</v>
      </c>
      <c r="G20" s="25" t="s">
        <v>102</v>
      </c>
      <c r="H20" s="25" t="s">
        <v>102</v>
      </c>
      <c r="I20" s="25" t="s">
        <v>102</v>
      </c>
      <c r="J20" s="25" t="s">
        <v>102</v>
      </c>
      <c r="K20" s="25" t="s">
        <v>102</v>
      </c>
      <c r="L20" s="26" t="s">
        <v>102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6</v>
      </c>
      <c r="E21" s="25">
        <v>81</v>
      </c>
      <c r="F21" s="25" t="s">
        <v>102</v>
      </c>
      <c r="G21" s="25" t="s">
        <v>102</v>
      </c>
      <c r="H21" s="25" t="s">
        <v>102</v>
      </c>
      <c r="I21" s="25" t="s">
        <v>102</v>
      </c>
      <c r="J21" s="25" t="s">
        <v>102</v>
      </c>
      <c r="K21" s="25" t="s">
        <v>101</v>
      </c>
      <c r="L21" s="26" t="s">
        <v>101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>
        <v>2</v>
      </c>
      <c r="E22" s="25">
        <v>54</v>
      </c>
      <c r="F22" s="25" t="s">
        <v>102</v>
      </c>
      <c r="G22" s="25" t="s">
        <v>102</v>
      </c>
      <c r="H22" s="25" t="s">
        <v>102</v>
      </c>
      <c r="I22" s="25" t="s">
        <v>102</v>
      </c>
      <c r="J22" s="25" t="s">
        <v>102</v>
      </c>
      <c r="K22" s="25" t="s">
        <v>102</v>
      </c>
      <c r="L22" s="26" t="s">
        <v>102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2</v>
      </c>
      <c r="E23" s="25">
        <v>111</v>
      </c>
      <c r="F23" s="25" t="s">
        <v>102</v>
      </c>
      <c r="G23" s="25" t="s">
        <v>102</v>
      </c>
      <c r="H23" s="25" t="s">
        <v>102</v>
      </c>
      <c r="I23" s="25" t="s">
        <v>102</v>
      </c>
      <c r="J23" s="25" t="s">
        <v>102</v>
      </c>
      <c r="K23" s="25" t="s">
        <v>102</v>
      </c>
      <c r="L23" s="26" t="s">
        <v>102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2</v>
      </c>
      <c r="E25" s="25">
        <v>73</v>
      </c>
      <c r="F25" s="25" t="s">
        <v>102</v>
      </c>
      <c r="G25" s="25" t="s">
        <v>102</v>
      </c>
      <c r="H25" s="25" t="s">
        <v>102</v>
      </c>
      <c r="I25" s="25" t="s">
        <v>102</v>
      </c>
      <c r="J25" s="25" t="s">
        <v>102</v>
      </c>
      <c r="K25" s="25" t="s">
        <v>102</v>
      </c>
      <c r="L25" s="26" t="s">
        <v>102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5</v>
      </c>
      <c r="E26" s="25">
        <v>551</v>
      </c>
      <c r="F26" s="25">
        <v>183747</v>
      </c>
      <c r="G26" s="25">
        <v>533363</v>
      </c>
      <c r="H26" s="25">
        <v>852786</v>
      </c>
      <c r="I26" s="25">
        <v>865674</v>
      </c>
      <c r="J26" s="25">
        <v>302699</v>
      </c>
      <c r="K26" s="25">
        <v>351490</v>
      </c>
      <c r="L26" s="26">
        <v>19223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>
        <v>2</v>
      </c>
      <c r="E27" s="25">
        <v>10</v>
      </c>
      <c r="F27" s="25" t="s">
        <v>102</v>
      </c>
      <c r="G27" s="25" t="s">
        <v>102</v>
      </c>
      <c r="H27" s="25" t="s">
        <v>102</v>
      </c>
      <c r="I27" s="25" t="s">
        <v>102</v>
      </c>
      <c r="J27" s="25" t="s">
        <v>102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 t="s">
        <v>101</v>
      </c>
      <c r="E28" s="25" t="s">
        <v>101</v>
      </c>
      <c r="F28" s="25" t="s">
        <v>101</v>
      </c>
      <c r="G28" s="25" t="s">
        <v>101</v>
      </c>
      <c r="H28" s="25" t="s">
        <v>101</v>
      </c>
      <c r="I28" s="25" t="s">
        <v>101</v>
      </c>
      <c r="J28" s="25" t="s">
        <v>101</v>
      </c>
      <c r="K28" s="25" t="s">
        <v>101</v>
      </c>
      <c r="L28" s="26" t="s">
        <v>101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1</v>
      </c>
      <c r="E29" s="28">
        <v>8</v>
      </c>
      <c r="F29" s="28" t="s">
        <v>102</v>
      </c>
      <c r="G29" s="28" t="s">
        <v>102</v>
      </c>
      <c r="H29" s="28" t="s">
        <v>102</v>
      </c>
      <c r="I29" s="28" t="s">
        <v>102</v>
      </c>
      <c r="J29" s="28" t="s">
        <v>102</v>
      </c>
      <c r="K29" s="28" t="s">
        <v>101</v>
      </c>
      <c r="L29" s="29" t="s">
        <v>101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25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73</v>
      </c>
      <c r="E5" s="19">
        <v>2608</v>
      </c>
      <c r="F5" s="19">
        <v>1031473</v>
      </c>
      <c r="G5" s="19">
        <v>4176144</v>
      </c>
      <c r="H5" s="19">
        <v>6781406</v>
      </c>
      <c r="I5" s="19">
        <v>6313298</v>
      </c>
      <c r="J5" s="19">
        <v>2314764</v>
      </c>
      <c r="K5" s="19">
        <v>1225852</v>
      </c>
      <c r="L5" s="20">
        <v>174038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7</v>
      </c>
      <c r="E6" s="22">
        <v>240</v>
      </c>
      <c r="F6" s="22">
        <v>51090</v>
      </c>
      <c r="G6" s="22">
        <v>335779</v>
      </c>
      <c r="H6" s="22">
        <v>506310</v>
      </c>
      <c r="I6" s="22">
        <v>418075</v>
      </c>
      <c r="J6" s="22">
        <v>154303</v>
      </c>
      <c r="K6" s="22" t="s">
        <v>102</v>
      </c>
      <c r="L6" s="23" t="s">
        <v>102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>
        <v>5</v>
      </c>
      <c r="E7" s="25">
        <v>105</v>
      </c>
      <c r="F7" s="25">
        <v>33278</v>
      </c>
      <c r="G7" s="25">
        <v>105082</v>
      </c>
      <c r="H7" s="25">
        <v>204902</v>
      </c>
      <c r="I7" s="25">
        <v>201591</v>
      </c>
      <c r="J7" s="25">
        <v>92510</v>
      </c>
      <c r="K7" s="25" t="s">
        <v>102</v>
      </c>
      <c r="L7" s="26" t="s">
        <v>102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2</v>
      </c>
      <c r="E8" s="25">
        <v>13</v>
      </c>
      <c r="F8" s="25" t="s">
        <v>102</v>
      </c>
      <c r="G8" s="25" t="s">
        <v>102</v>
      </c>
      <c r="H8" s="25" t="s">
        <v>102</v>
      </c>
      <c r="I8" s="25" t="s">
        <v>102</v>
      </c>
      <c r="J8" s="25" t="s">
        <v>102</v>
      </c>
      <c r="K8" s="25" t="s">
        <v>101</v>
      </c>
      <c r="L8" s="26" t="s">
        <v>101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1</v>
      </c>
      <c r="E9" s="25">
        <v>10</v>
      </c>
      <c r="F9" s="25" t="s">
        <v>102</v>
      </c>
      <c r="G9" s="25" t="s">
        <v>102</v>
      </c>
      <c r="H9" s="25" t="s">
        <v>102</v>
      </c>
      <c r="I9" s="25" t="s">
        <v>102</v>
      </c>
      <c r="J9" s="25" t="s">
        <v>102</v>
      </c>
      <c r="K9" s="25" t="s">
        <v>101</v>
      </c>
      <c r="L9" s="26" t="s">
        <v>101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3</v>
      </c>
      <c r="E10" s="25">
        <v>23</v>
      </c>
      <c r="F10" s="25">
        <v>9079</v>
      </c>
      <c r="G10" s="25">
        <v>18404</v>
      </c>
      <c r="H10" s="25">
        <v>32432</v>
      </c>
      <c r="I10" s="25">
        <v>32432</v>
      </c>
      <c r="J10" s="25">
        <v>13360</v>
      </c>
      <c r="K10" s="25" t="s">
        <v>101</v>
      </c>
      <c r="L10" s="26" t="s">
        <v>101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2</v>
      </c>
      <c r="E11" s="25">
        <v>238</v>
      </c>
      <c r="F11" s="25" t="s">
        <v>102</v>
      </c>
      <c r="G11" s="25" t="s">
        <v>102</v>
      </c>
      <c r="H11" s="25" t="s">
        <v>102</v>
      </c>
      <c r="I11" s="25" t="s">
        <v>102</v>
      </c>
      <c r="J11" s="25" t="s">
        <v>102</v>
      </c>
      <c r="K11" s="25" t="s">
        <v>102</v>
      </c>
      <c r="L11" s="26" t="s">
        <v>102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1</v>
      </c>
      <c r="E12" s="25">
        <v>4</v>
      </c>
      <c r="F12" s="25" t="s">
        <v>102</v>
      </c>
      <c r="G12" s="25" t="s">
        <v>102</v>
      </c>
      <c r="H12" s="25" t="s">
        <v>102</v>
      </c>
      <c r="I12" s="25" t="s">
        <v>102</v>
      </c>
      <c r="J12" s="25" t="s">
        <v>102</v>
      </c>
      <c r="K12" s="25" t="s">
        <v>101</v>
      </c>
      <c r="L12" s="26" t="s">
        <v>101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>
        <v>1</v>
      </c>
      <c r="E13" s="25">
        <v>74</v>
      </c>
      <c r="F13" s="25" t="s">
        <v>102</v>
      </c>
      <c r="G13" s="25" t="s">
        <v>102</v>
      </c>
      <c r="H13" s="25" t="s">
        <v>102</v>
      </c>
      <c r="I13" s="25" t="s">
        <v>102</v>
      </c>
      <c r="J13" s="25" t="s">
        <v>102</v>
      </c>
      <c r="K13" s="25" t="s">
        <v>102</v>
      </c>
      <c r="L13" s="26" t="s">
        <v>102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8</v>
      </c>
      <c r="F14" s="25" t="s">
        <v>102</v>
      </c>
      <c r="G14" s="25" t="s">
        <v>102</v>
      </c>
      <c r="H14" s="25" t="s">
        <v>102</v>
      </c>
      <c r="I14" s="25" t="s">
        <v>102</v>
      </c>
      <c r="J14" s="25" t="s">
        <v>102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'第１表事業所'!A10+18</f>
        <v>147</v>
      </c>
      <c r="B15" s="215">
        <v>18</v>
      </c>
      <c r="C15" s="51" t="s">
        <v>5</v>
      </c>
      <c r="D15" s="24">
        <v>8</v>
      </c>
      <c r="E15" s="25">
        <v>141</v>
      </c>
      <c r="F15" s="25" t="s">
        <v>102</v>
      </c>
      <c r="G15" s="25" t="s">
        <v>102</v>
      </c>
      <c r="H15" s="25" t="s">
        <v>102</v>
      </c>
      <c r="I15" s="25" t="s">
        <v>102</v>
      </c>
      <c r="J15" s="25" t="s">
        <v>102</v>
      </c>
      <c r="K15" s="25" t="s">
        <v>102</v>
      </c>
      <c r="L15" s="26" t="s">
        <v>101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8</v>
      </c>
      <c r="E18" s="25">
        <v>97</v>
      </c>
      <c r="F18" s="25">
        <v>37828</v>
      </c>
      <c r="G18" s="25">
        <v>105619</v>
      </c>
      <c r="H18" s="25">
        <v>186853</v>
      </c>
      <c r="I18" s="25">
        <v>182369</v>
      </c>
      <c r="J18" s="25">
        <v>77366</v>
      </c>
      <c r="K18" s="25" t="s">
        <v>101</v>
      </c>
      <c r="L18" s="26" t="s">
        <v>101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 t="s">
        <v>101</v>
      </c>
      <c r="E19" s="25" t="s">
        <v>101</v>
      </c>
      <c r="F19" s="25" t="s">
        <v>101</v>
      </c>
      <c r="G19" s="25" t="s">
        <v>101</v>
      </c>
      <c r="H19" s="25" t="s">
        <v>101</v>
      </c>
      <c r="I19" s="25" t="s">
        <v>101</v>
      </c>
      <c r="J19" s="25" t="s">
        <v>101</v>
      </c>
      <c r="K19" s="25" t="s">
        <v>101</v>
      </c>
      <c r="L19" s="26" t="s">
        <v>101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2</v>
      </c>
      <c r="E20" s="25">
        <v>715</v>
      </c>
      <c r="F20" s="25" t="s">
        <v>102</v>
      </c>
      <c r="G20" s="25" t="s">
        <v>102</v>
      </c>
      <c r="H20" s="25" t="s">
        <v>102</v>
      </c>
      <c r="I20" s="25" t="s">
        <v>102</v>
      </c>
      <c r="J20" s="25" t="s">
        <v>102</v>
      </c>
      <c r="K20" s="25" t="s">
        <v>102</v>
      </c>
      <c r="L20" s="26" t="s">
        <v>102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13</v>
      </c>
      <c r="E21" s="25">
        <v>373</v>
      </c>
      <c r="F21" s="25">
        <v>161052</v>
      </c>
      <c r="G21" s="25">
        <v>361720</v>
      </c>
      <c r="H21" s="25">
        <v>700417</v>
      </c>
      <c r="I21" s="25">
        <v>640215</v>
      </c>
      <c r="J21" s="25">
        <v>319011</v>
      </c>
      <c r="K21" s="25" t="s">
        <v>102</v>
      </c>
      <c r="L21" s="26" t="s">
        <v>102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>
        <v>1</v>
      </c>
      <c r="E22" s="25">
        <v>68</v>
      </c>
      <c r="F22" s="25" t="s">
        <v>102</v>
      </c>
      <c r="G22" s="25" t="s">
        <v>102</v>
      </c>
      <c r="H22" s="25" t="s">
        <v>102</v>
      </c>
      <c r="I22" s="25" t="s">
        <v>102</v>
      </c>
      <c r="J22" s="25" t="s">
        <v>102</v>
      </c>
      <c r="K22" s="25" t="s">
        <v>102</v>
      </c>
      <c r="L22" s="26" t="s">
        <v>102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6</v>
      </c>
      <c r="E23" s="25">
        <v>125</v>
      </c>
      <c r="F23" s="25">
        <v>56733</v>
      </c>
      <c r="G23" s="25">
        <v>192330</v>
      </c>
      <c r="H23" s="25">
        <v>355312</v>
      </c>
      <c r="I23" s="25">
        <v>255066</v>
      </c>
      <c r="J23" s="25">
        <v>127592</v>
      </c>
      <c r="K23" s="25" t="s">
        <v>102</v>
      </c>
      <c r="L23" s="26" t="s">
        <v>102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5</v>
      </c>
      <c r="E25" s="25">
        <v>292</v>
      </c>
      <c r="F25" s="25">
        <v>118839</v>
      </c>
      <c r="G25" s="25">
        <v>687519</v>
      </c>
      <c r="H25" s="25">
        <v>1343747</v>
      </c>
      <c r="I25" s="25">
        <v>1347084</v>
      </c>
      <c r="J25" s="25">
        <v>616523</v>
      </c>
      <c r="K25" s="25">
        <v>154136</v>
      </c>
      <c r="L25" s="26">
        <v>18741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4</v>
      </c>
      <c r="E26" s="25">
        <v>34</v>
      </c>
      <c r="F26" s="25">
        <v>9419</v>
      </c>
      <c r="G26" s="25">
        <v>10320</v>
      </c>
      <c r="H26" s="25">
        <v>23608</v>
      </c>
      <c r="I26" s="25">
        <v>23608</v>
      </c>
      <c r="J26" s="25">
        <v>12655</v>
      </c>
      <c r="K26" s="25" t="s">
        <v>101</v>
      </c>
      <c r="L26" s="26" t="s">
        <v>101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 t="s">
        <v>101</v>
      </c>
      <c r="E27" s="25" t="s">
        <v>101</v>
      </c>
      <c r="F27" s="25" t="s">
        <v>101</v>
      </c>
      <c r="G27" s="25" t="s">
        <v>101</v>
      </c>
      <c r="H27" s="25" t="s">
        <v>101</v>
      </c>
      <c r="I27" s="25" t="s">
        <v>101</v>
      </c>
      <c r="J27" s="25" t="s">
        <v>101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1</v>
      </c>
      <c r="E28" s="25">
        <v>10</v>
      </c>
      <c r="F28" s="25" t="s">
        <v>102</v>
      </c>
      <c r="G28" s="25" t="s">
        <v>102</v>
      </c>
      <c r="H28" s="25" t="s">
        <v>102</v>
      </c>
      <c r="I28" s="25" t="s">
        <v>102</v>
      </c>
      <c r="J28" s="25" t="s">
        <v>102</v>
      </c>
      <c r="K28" s="25" t="s">
        <v>101</v>
      </c>
      <c r="L28" s="26" t="s">
        <v>101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2</v>
      </c>
      <c r="E29" s="28">
        <v>38</v>
      </c>
      <c r="F29" s="28" t="s">
        <v>102</v>
      </c>
      <c r="G29" s="28" t="s">
        <v>102</v>
      </c>
      <c r="H29" s="28" t="s">
        <v>102</v>
      </c>
      <c r="I29" s="28" t="s">
        <v>102</v>
      </c>
      <c r="J29" s="28" t="s">
        <v>102</v>
      </c>
      <c r="K29" s="28" t="s">
        <v>102</v>
      </c>
      <c r="L29" s="29" t="s">
        <v>101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9.375" style="77" customWidth="1"/>
    <col min="3" max="3" width="9.25390625" style="77" customWidth="1"/>
    <col min="4" max="26" width="6.50390625" style="77" customWidth="1"/>
    <col min="27" max="27" width="6.625" style="77" customWidth="1"/>
    <col min="28" max="28" width="8.50390625" style="77" customWidth="1"/>
    <col min="29" max="16384" width="9.00390625" style="77" customWidth="1"/>
  </cols>
  <sheetData>
    <row r="1" spans="1:3" s="79" customFormat="1" ht="39.75" customHeight="1">
      <c r="A1" s="196"/>
      <c r="C1" s="79" t="s">
        <v>94</v>
      </c>
    </row>
    <row r="2" spans="2:28" ht="19.5" customHeight="1">
      <c r="B2" s="220" t="s">
        <v>93</v>
      </c>
      <c r="C2" s="159" t="s">
        <v>126</v>
      </c>
      <c r="D2" s="212" t="s">
        <v>13</v>
      </c>
      <c r="E2" s="160">
        <v>10</v>
      </c>
      <c r="F2" s="160">
        <v>11</v>
      </c>
      <c r="G2" s="160">
        <v>12</v>
      </c>
      <c r="H2" s="160">
        <v>13</v>
      </c>
      <c r="I2" s="160">
        <v>14</v>
      </c>
      <c r="J2" s="160">
        <v>15</v>
      </c>
      <c r="K2" s="160">
        <v>16</v>
      </c>
      <c r="L2" s="160">
        <v>17</v>
      </c>
      <c r="M2" s="160">
        <v>18</v>
      </c>
      <c r="N2" s="160">
        <v>19</v>
      </c>
      <c r="O2" s="160">
        <v>20</v>
      </c>
      <c r="P2" s="160">
        <v>21</v>
      </c>
      <c r="Q2" s="160">
        <v>22</v>
      </c>
      <c r="R2" s="160">
        <v>23</v>
      </c>
      <c r="S2" s="160">
        <v>24</v>
      </c>
      <c r="T2" s="160">
        <v>25</v>
      </c>
      <c r="U2" s="160">
        <v>26</v>
      </c>
      <c r="V2" s="160">
        <v>27</v>
      </c>
      <c r="W2" s="160">
        <v>28</v>
      </c>
      <c r="X2" s="160">
        <v>29</v>
      </c>
      <c r="Y2" s="160">
        <v>30</v>
      </c>
      <c r="Z2" s="160">
        <v>31</v>
      </c>
      <c r="AA2" s="162">
        <v>32</v>
      </c>
      <c r="AB2" s="222" t="s">
        <v>95</v>
      </c>
    </row>
    <row r="3" spans="1:28" ht="33.75" customHeight="1">
      <c r="A3" s="70"/>
      <c r="B3" s="221"/>
      <c r="C3" s="163" t="s">
        <v>107</v>
      </c>
      <c r="D3" s="164" t="s">
        <v>66</v>
      </c>
      <c r="E3" s="164" t="s">
        <v>0</v>
      </c>
      <c r="F3" s="164" t="s">
        <v>61</v>
      </c>
      <c r="G3" s="164" t="s">
        <v>1</v>
      </c>
      <c r="H3" s="164" t="s">
        <v>2</v>
      </c>
      <c r="I3" s="164" t="s">
        <v>3</v>
      </c>
      <c r="J3" s="164" t="s">
        <v>88</v>
      </c>
      <c r="K3" s="164" t="s">
        <v>62</v>
      </c>
      <c r="L3" s="164" t="s">
        <v>4</v>
      </c>
      <c r="M3" s="164" t="s">
        <v>5</v>
      </c>
      <c r="N3" s="164" t="s">
        <v>6</v>
      </c>
      <c r="O3" s="164" t="s">
        <v>7</v>
      </c>
      <c r="P3" s="164" t="s">
        <v>8</v>
      </c>
      <c r="Q3" s="164" t="s">
        <v>67</v>
      </c>
      <c r="R3" s="164" t="s">
        <v>9</v>
      </c>
      <c r="S3" s="164" t="s">
        <v>10</v>
      </c>
      <c r="T3" s="164" t="s">
        <v>89</v>
      </c>
      <c r="U3" s="164" t="s">
        <v>90</v>
      </c>
      <c r="V3" s="164" t="s">
        <v>91</v>
      </c>
      <c r="W3" s="165" t="s">
        <v>28</v>
      </c>
      <c r="X3" s="164" t="s">
        <v>11</v>
      </c>
      <c r="Y3" s="165" t="s">
        <v>58</v>
      </c>
      <c r="Z3" s="164" t="s">
        <v>12</v>
      </c>
      <c r="AA3" s="166" t="s">
        <v>59</v>
      </c>
      <c r="AB3" s="223"/>
    </row>
    <row r="4" spans="1:28" ht="39.75" customHeight="1">
      <c r="A4" s="71"/>
      <c r="B4" s="186" t="s">
        <v>65</v>
      </c>
      <c r="C4" s="207">
        <v>2846</v>
      </c>
      <c r="D4" s="208">
        <v>363</v>
      </c>
      <c r="E4" s="208">
        <v>43</v>
      </c>
      <c r="F4" s="208">
        <v>169</v>
      </c>
      <c r="G4" s="208">
        <v>90</v>
      </c>
      <c r="H4" s="208">
        <v>78</v>
      </c>
      <c r="I4" s="208">
        <v>80</v>
      </c>
      <c r="J4" s="208">
        <v>114</v>
      </c>
      <c r="K4" s="208">
        <v>106</v>
      </c>
      <c r="L4" s="208">
        <v>13</v>
      </c>
      <c r="M4" s="208">
        <v>236</v>
      </c>
      <c r="N4" s="208">
        <v>12</v>
      </c>
      <c r="O4" s="208">
        <v>3</v>
      </c>
      <c r="P4" s="208">
        <v>161</v>
      </c>
      <c r="Q4" s="208">
        <v>56</v>
      </c>
      <c r="R4" s="208">
        <v>86</v>
      </c>
      <c r="S4" s="208">
        <v>468</v>
      </c>
      <c r="T4" s="208">
        <v>87</v>
      </c>
      <c r="U4" s="208">
        <v>324</v>
      </c>
      <c r="V4" s="208">
        <v>11</v>
      </c>
      <c r="W4" s="208">
        <v>93</v>
      </c>
      <c r="X4" s="208">
        <v>84</v>
      </c>
      <c r="Y4" s="208">
        <v>12</v>
      </c>
      <c r="Z4" s="208">
        <v>68</v>
      </c>
      <c r="AA4" s="209">
        <v>89</v>
      </c>
      <c r="AB4" s="186" t="s">
        <v>65</v>
      </c>
    </row>
    <row r="5" spans="1:28" ht="39.75" customHeight="1">
      <c r="A5" s="71"/>
      <c r="B5" s="118" t="s">
        <v>29</v>
      </c>
      <c r="C5" s="210">
        <v>819</v>
      </c>
      <c r="D5" s="197">
        <v>103</v>
      </c>
      <c r="E5" s="197">
        <v>12</v>
      </c>
      <c r="F5" s="197">
        <v>20</v>
      </c>
      <c r="G5" s="197">
        <v>21</v>
      </c>
      <c r="H5" s="197">
        <v>19</v>
      </c>
      <c r="I5" s="197">
        <v>18</v>
      </c>
      <c r="J5" s="197">
        <v>66</v>
      </c>
      <c r="K5" s="197">
        <v>56</v>
      </c>
      <c r="L5" s="197">
        <v>5</v>
      </c>
      <c r="M5" s="197">
        <v>55</v>
      </c>
      <c r="N5" s="197">
        <v>1</v>
      </c>
      <c r="O5" s="197">
        <v>1</v>
      </c>
      <c r="P5" s="197">
        <v>47</v>
      </c>
      <c r="Q5" s="197">
        <v>13</v>
      </c>
      <c r="R5" s="197">
        <v>6</v>
      </c>
      <c r="S5" s="197">
        <v>97</v>
      </c>
      <c r="T5" s="197">
        <v>42</v>
      </c>
      <c r="U5" s="197">
        <v>106</v>
      </c>
      <c r="V5" s="197">
        <v>5</v>
      </c>
      <c r="W5" s="197">
        <v>44</v>
      </c>
      <c r="X5" s="197">
        <v>30</v>
      </c>
      <c r="Y5" s="197">
        <v>4</v>
      </c>
      <c r="Z5" s="197">
        <v>28</v>
      </c>
      <c r="AA5" s="198">
        <v>20</v>
      </c>
      <c r="AB5" s="118" t="s">
        <v>29</v>
      </c>
    </row>
    <row r="6" spans="1:28" ht="39.75" customHeight="1">
      <c r="A6" s="72"/>
      <c r="B6" s="118" t="s">
        <v>30</v>
      </c>
      <c r="C6" s="210">
        <v>517</v>
      </c>
      <c r="D6" s="197">
        <v>40</v>
      </c>
      <c r="E6" s="197">
        <v>2</v>
      </c>
      <c r="F6" s="197">
        <v>20</v>
      </c>
      <c r="G6" s="197">
        <v>12</v>
      </c>
      <c r="H6" s="197">
        <v>10</v>
      </c>
      <c r="I6" s="197">
        <v>28</v>
      </c>
      <c r="J6" s="197">
        <v>13</v>
      </c>
      <c r="K6" s="197">
        <v>15</v>
      </c>
      <c r="L6" s="197">
        <v>1</v>
      </c>
      <c r="M6" s="197">
        <v>32</v>
      </c>
      <c r="N6" s="197">
        <v>1</v>
      </c>
      <c r="O6" s="197" t="s">
        <v>101</v>
      </c>
      <c r="P6" s="197">
        <v>20</v>
      </c>
      <c r="Q6" s="197">
        <v>16</v>
      </c>
      <c r="R6" s="197">
        <v>54</v>
      </c>
      <c r="S6" s="197">
        <v>138</v>
      </c>
      <c r="T6" s="197">
        <v>10</v>
      </c>
      <c r="U6" s="197">
        <v>60</v>
      </c>
      <c r="V6" s="197" t="s">
        <v>101</v>
      </c>
      <c r="W6" s="197">
        <v>2</v>
      </c>
      <c r="X6" s="197">
        <v>5</v>
      </c>
      <c r="Y6" s="197">
        <v>2</v>
      </c>
      <c r="Z6" s="197">
        <v>4</v>
      </c>
      <c r="AA6" s="198">
        <v>32</v>
      </c>
      <c r="AB6" s="118" t="s">
        <v>30</v>
      </c>
    </row>
    <row r="7" spans="1:28" ht="39.75" customHeight="1">
      <c r="A7" s="71"/>
      <c r="B7" s="118" t="s">
        <v>31</v>
      </c>
      <c r="C7" s="210">
        <v>123</v>
      </c>
      <c r="D7" s="197">
        <v>30</v>
      </c>
      <c r="E7" s="197">
        <v>1</v>
      </c>
      <c r="F7" s="197">
        <v>4</v>
      </c>
      <c r="G7" s="197">
        <v>3</v>
      </c>
      <c r="H7" s="197">
        <v>3</v>
      </c>
      <c r="I7" s="197">
        <v>1</v>
      </c>
      <c r="J7" s="197">
        <v>4</v>
      </c>
      <c r="K7" s="197">
        <v>2</v>
      </c>
      <c r="L7" s="197">
        <v>1</v>
      </c>
      <c r="M7" s="197">
        <v>9</v>
      </c>
      <c r="N7" s="197" t="s">
        <v>101</v>
      </c>
      <c r="O7" s="197">
        <v>1</v>
      </c>
      <c r="P7" s="197">
        <v>4</v>
      </c>
      <c r="Q7" s="197">
        <v>2</v>
      </c>
      <c r="R7" s="197">
        <v>1</v>
      </c>
      <c r="S7" s="197">
        <v>15</v>
      </c>
      <c r="T7" s="197">
        <v>5</v>
      </c>
      <c r="U7" s="197">
        <v>25</v>
      </c>
      <c r="V7" s="197" t="s">
        <v>101</v>
      </c>
      <c r="W7" s="197">
        <v>2</v>
      </c>
      <c r="X7" s="197">
        <v>3</v>
      </c>
      <c r="Y7" s="197">
        <v>1</v>
      </c>
      <c r="Z7" s="197" t="s">
        <v>101</v>
      </c>
      <c r="AA7" s="198">
        <v>6</v>
      </c>
      <c r="AB7" s="118" t="s">
        <v>31</v>
      </c>
    </row>
    <row r="8" spans="1:28" ht="39.75" customHeight="1">
      <c r="A8" s="71"/>
      <c r="B8" s="118" t="s">
        <v>32</v>
      </c>
      <c r="C8" s="210">
        <v>141</v>
      </c>
      <c r="D8" s="197">
        <v>33</v>
      </c>
      <c r="E8" s="197">
        <v>2</v>
      </c>
      <c r="F8" s="197">
        <v>20</v>
      </c>
      <c r="G8" s="197">
        <v>3</v>
      </c>
      <c r="H8" s="197">
        <v>3</v>
      </c>
      <c r="I8" s="197" t="s">
        <v>101</v>
      </c>
      <c r="J8" s="197">
        <v>4</v>
      </c>
      <c r="K8" s="197" t="s">
        <v>101</v>
      </c>
      <c r="L8" s="197">
        <v>1</v>
      </c>
      <c r="M8" s="197">
        <v>24</v>
      </c>
      <c r="N8" s="197" t="s">
        <v>101</v>
      </c>
      <c r="O8" s="197">
        <v>1</v>
      </c>
      <c r="P8" s="197">
        <v>6</v>
      </c>
      <c r="Q8" s="197">
        <v>2</v>
      </c>
      <c r="R8" s="197">
        <v>2</v>
      </c>
      <c r="S8" s="197">
        <v>20</v>
      </c>
      <c r="T8" s="197" t="s">
        <v>101</v>
      </c>
      <c r="U8" s="197">
        <v>10</v>
      </c>
      <c r="V8" s="197" t="s">
        <v>101</v>
      </c>
      <c r="W8" s="197">
        <v>1</v>
      </c>
      <c r="X8" s="197">
        <v>3</v>
      </c>
      <c r="Y8" s="197" t="s">
        <v>101</v>
      </c>
      <c r="Z8" s="197">
        <v>3</v>
      </c>
      <c r="AA8" s="198">
        <v>3</v>
      </c>
      <c r="AB8" s="118" t="s">
        <v>32</v>
      </c>
    </row>
    <row r="9" spans="1:28" ht="39.75" customHeight="1">
      <c r="A9" s="71"/>
      <c r="B9" s="118" t="s">
        <v>33</v>
      </c>
      <c r="C9" s="210">
        <v>116</v>
      </c>
      <c r="D9" s="197">
        <v>11</v>
      </c>
      <c r="E9" s="197">
        <v>3</v>
      </c>
      <c r="F9" s="197">
        <v>1</v>
      </c>
      <c r="G9" s="197" t="s">
        <v>101</v>
      </c>
      <c r="H9" s="197" t="s">
        <v>101</v>
      </c>
      <c r="I9" s="197">
        <v>5</v>
      </c>
      <c r="J9" s="197">
        <v>1</v>
      </c>
      <c r="K9" s="197">
        <v>6</v>
      </c>
      <c r="L9" s="197" t="s">
        <v>101</v>
      </c>
      <c r="M9" s="197">
        <v>8</v>
      </c>
      <c r="N9" s="197" t="s">
        <v>101</v>
      </c>
      <c r="O9" s="197" t="s">
        <v>101</v>
      </c>
      <c r="P9" s="197">
        <v>3</v>
      </c>
      <c r="Q9" s="197">
        <v>3</v>
      </c>
      <c r="R9" s="197" t="s">
        <v>101</v>
      </c>
      <c r="S9" s="197">
        <v>17</v>
      </c>
      <c r="T9" s="197">
        <v>8</v>
      </c>
      <c r="U9" s="197">
        <v>15</v>
      </c>
      <c r="V9" s="197">
        <v>2</v>
      </c>
      <c r="W9" s="197">
        <v>9</v>
      </c>
      <c r="X9" s="197">
        <v>17</v>
      </c>
      <c r="Y9" s="197" t="s">
        <v>101</v>
      </c>
      <c r="Z9" s="197">
        <v>5</v>
      </c>
      <c r="AA9" s="198">
        <v>2</v>
      </c>
      <c r="AB9" s="118" t="s">
        <v>33</v>
      </c>
    </row>
    <row r="10" spans="1:28" ht="39.75" customHeight="1">
      <c r="A10" s="224">
        <v>129</v>
      </c>
      <c r="B10" s="118" t="s">
        <v>34</v>
      </c>
      <c r="C10" s="210">
        <v>116</v>
      </c>
      <c r="D10" s="197">
        <v>16</v>
      </c>
      <c r="E10" s="197">
        <v>2</v>
      </c>
      <c r="F10" s="197">
        <v>1</v>
      </c>
      <c r="G10" s="197">
        <v>3</v>
      </c>
      <c r="H10" s="197">
        <v>4</v>
      </c>
      <c r="I10" s="197">
        <v>1</v>
      </c>
      <c r="J10" s="197">
        <v>2</v>
      </c>
      <c r="K10" s="197">
        <v>1</v>
      </c>
      <c r="L10" s="197">
        <v>1</v>
      </c>
      <c r="M10" s="197">
        <v>12</v>
      </c>
      <c r="N10" s="197">
        <v>4</v>
      </c>
      <c r="O10" s="197" t="s">
        <v>101</v>
      </c>
      <c r="P10" s="197">
        <v>12</v>
      </c>
      <c r="Q10" s="197" t="s">
        <v>101</v>
      </c>
      <c r="R10" s="197">
        <v>2</v>
      </c>
      <c r="S10" s="197">
        <v>31</v>
      </c>
      <c r="T10" s="197">
        <v>2</v>
      </c>
      <c r="U10" s="197">
        <v>15</v>
      </c>
      <c r="V10" s="197" t="s">
        <v>101</v>
      </c>
      <c r="W10" s="197" t="s">
        <v>101</v>
      </c>
      <c r="X10" s="197">
        <v>2</v>
      </c>
      <c r="Y10" s="197">
        <v>1</v>
      </c>
      <c r="Z10" s="197" t="s">
        <v>101</v>
      </c>
      <c r="AA10" s="198">
        <v>4</v>
      </c>
      <c r="AB10" s="118" t="s">
        <v>34</v>
      </c>
    </row>
    <row r="11" spans="1:28" ht="39.75" customHeight="1">
      <c r="A11" s="224"/>
      <c r="B11" s="118" t="s">
        <v>35</v>
      </c>
      <c r="C11" s="210">
        <v>161</v>
      </c>
      <c r="D11" s="197">
        <v>26</v>
      </c>
      <c r="E11" s="197">
        <v>4</v>
      </c>
      <c r="F11" s="197">
        <v>12</v>
      </c>
      <c r="G11" s="197">
        <v>9</v>
      </c>
      <c r="H11" s="197">
        <v>12</v>
      </c>
      <c r="I11" s="197">
        <v>2</v>
      </c>
      <c r="J11" s="197">
        <v>6</v>
      </c>
      <c r="K11" s="197">
        <v>1</v>
      </c>
      <c r="L11" s="197">
        <v>1</v>
      </c>
      <c r="M11" s="197">
        <v>16</v>
      </c>
      <c r="N11" s="197" t="s">
        <v>101</v>
      </c>
      <c r="O11" s="197" t="s">
        <v>101</v>
      </c>
      <c r="P11" s="197">
        <v>14</v>
      </c>
      <c r="Q11" s="197">
        <v>1</v>
      </c>
      <c r="R11" s="197">
        <v>4</v>
      </c>
      <c r="S11" s="197">
        <v>24</v>
      </c>
      <c r="T11" s="197" t="s">
        <v>101</v>
      </c>
      <c r="U11" s="197">
        <v>14</v>
      </c>
      <c r="V11" s="197" t="s">
        <v>101</v>
      </c>
      <c r="W11" s="197">
        <v>7</v>
      </c>
      <c r="X11" s="197">
        <v>3</v>
      </c>
      <c r="Y11" s="197" t="s">
        <v>101</v>
      </c>
      <c r="Z11" s="197">
        <v>4</v>
      </c>
      <c r="AA11" s="198">
        <v>1</v>
      </c>
      <c r="AB11" s="118" t="s">
        <v>35</v>
      </c>
    </row>
    <row r="12" spans="1:28" ht="39.75" customHeight="1">
      <c r="A12" s="71"/>
      <c r="B12" s="118" t="s">
        <v>36</v>
      </c>
      <c r="C12" s="210">
        <v>135</v>
      </c>
      <c r="D12" s="197">
        <v>13</v>
      </c>
      <c r="E12" s="197" t="s">
        <v>101</v>
      </c>
      <c r="F12" s="197">
        <v>33</v>
      </c>
      <c r="G12" s="197">
        <v>5</v>
      </c>
      <c r="H12" s="197">
        <v>3</v>
      </c>
      <c r="I12" s="197">
        <v>3</v>
      </c>
      <c r="J12" s="197">
        <v>3</v>
      </c>
      <c r="K12" s="197">
        <v>3</v>
      </c>
      <c r="L12" s="197">
        <v>1</v>
      </c>
      <c r="M12" s="197">
        <v>16</v>
      </c>
      <c r="N12" s="197">
        <v>1</v>
      </c>
      <c r="O12" s="197" t="s">
        <v>101</v>
      </c>
      <c r="P12" s="197">
        <v>11</v>
      </c>
      <c r="Q12" s="197" t="s">
        <v>101</v>
      </c>
      <c r="R12" s="197" t="s">
        <v>101</v>
      </c>
      <c r="S12" s="197">
        <v>16</v>
      </c>
      <c r="T12" s="197">
        <v>3</v>
      </c>
      <c r="U12" s="197">
        <v>14</v>
      </c>
      <c r="V12" s="197" t="s">
        <v>101</v>
      </c>
      <c r="W12" s="197">
        <v>1</v>
      </c>
      <c r="X12" s="197">
        <v>2</v>
      </c>
      <c r="Y12" s="197" t="s">
        <v>101</v>
      </c>
      <c r="Z12" s="197">
        <v>6</v>
      </c>
      <c r="AA12" s="198">
        <v>1</v>
      </c>
      <c r="AB12" s="118" t="s">
        <v>36</v>
      </c>
    </row>
    <row r="13" spans="1:28" ht="39.75" customHeight="1">
      <c r="A13" s="71"/>
      <c r="B13" s="118" t="s">
        <v>83</v>
      </c>
      <c r="C13" s="210">
        <v>234</v>
      </c>
      <c r="D13" s="197">
        <v>34</v>
      </c>
      <c r="E13" s="197">
        <v>6</v>
      </c>
      <c r="F13" s="197">
        <v>33</v>
      </c>
      <c r="G13" s="197">
        <v>15</v>
      </c>
      <c r="H13" s="197">
        <v>13</v>
      </c>
      <c r="I13" s="197">
        <v>9</v>
      </c>
      <c r="J13" s="197">
        <v>4</v>
      </c>
      <c r="K13" s="197">
        <v>2</v>
      </c>
      <c r="L13" s="197" t="s">
        <v>101</v>
      </c>
      <c r="M13" s="197">
        <v>19</v>
      </c>
      <c r="N13" s="197" t="s">
        <v>101</v>
      </c>
      <c r="O13" s="197" t="s">
        <v>101</v>
      </c>
      <c r="P13" s="197">
        <v>8</v>
      </c>
      <c r="Q13" s="197">
        <v>1</v>
      </c>
      <c r="R13" s="197">
        <v>2</v>
      </c>
      <c r="S13" s="197">
        <v>24</v>
      </c>
      <c r="T13" s="197">
        <v>6</v>
      </c>
      <c r="U13" s="197">
        <v>27</v>
      </c>
      <c r="V13" s="197">
        <v>2</v>
      </c>
      <c r="W13" s="197">
        <v>9</v>
      </c>
      <c r="X13" s="197">
        <v>8</v>
      </c>
      <c r="Y13" s="197" t="s">
        <v>101</v>
      </c>
      <c r="Z13" s="197">
        <v>2</v>
      </c>
      <c r="AA13" s="198">
        <v>10</v>
      </c>
      <c r="AB13" s="118" t="s">
        <v>83</v>
      </c>
    </row>
    <row r="14" spans="1:28" ht="39.75" customHeight="1">
      <c r="A14" s="71"/>
      <c r="B14" s="118" t="s">
        <v>84</v>
      </c>
      <c r="C14" s="210">
        <v>259</v>
      </c>
      <c r="D14" s="197">
        <v>37</v>
      </c>
      <c r="E14" s="197">
        <v>1</v>
      </c>
      <c r="F14" s="197">
        <v>15</v>
      </c>
      <c r="G14" s="197">
        <v>15</v>
      </c>
      <c r="H14" s="197">
        <v>6</v>
      </c>
      <c r="I14" s="197">
        <v>11</v>
      </c>
      <c r="J14" s="197">
        <v>6</v>
      </c>
      <c r="K14" s="197">
        <v>10</v>
      </c>
      <c r="L14" s="197">
        <v>1</v>
      </c>
      <c r="M14" s="197">
        <v>21</v>
      </c>
      <c r="N14" s="197">
        <v>2</v>
      </c>
      <c r="O14" s="197" t="s">
        <v>101</v>
      </c>
      <c r="P14" s="197">
        <v>11</v>
      </c>
      <c r="Q14" s="197">
        <v>17</v>
      </c>
      <c r="R14" s="197">
        <v>12</v>
      </c>
      <c r="S14" s="197">
        <v>58</v>
      </c>
      <c r="T14" s="197">
        <v>5</v>
      </c>
      <c r="U14" s="197">
        <v>16</v>
      </c>
      <c r="V14" s="197">
        <v>2</v>
      </c>
      <c r="W14" s="197">
        <v>1</v>
      </c>
      <c r="X14" s="197">
        <v>2</v>
      </c>
      <c r="Y14" s="197">
        <v>1</v>
      </c>
      <c r="Z14" s="197">
        <v>5</v>
      </c>
      <c r="AA14" s="198">
        <v>4</v>
      </c>
      <c r="AB14" s="118" t="s">
        <v>84</v>
      </c>
    </row>
    <row r="15" spans="1:28" ht="39.75" customHeight="1">
      <c r="A15" s="71"/>
      <c r="B15" s="118" t="s">
        <v>37</v>
      </c>
      <c r="C15" s="210">
        <v>4</v>
      </c>
      <c r="D15" s="197" t="s">
        <v>101</v>
      </c>
      <c r="E15" s="197" t="s">
        <v>101</v>
      </c>
      <c r="F15" s="197" t="s">
        <v>101</v>
      </c>
      <c r="G15" s="197" t="s">
        <v>101</v>
      </c>
      <c r="H15" s="197" t="s">
        <v>101</v>
      </c>
      <c r="I15" s="197" t="s">
        <v>101</v>
      </c>
      <c r="J15" s="197" t="s">
        <v>101</v>
      </c>
      <c r="K15" s="197" t="s">
        <v>101</v>
      </c>
      <c r="L15" s="197" t="s">
        <v>101</v>
      </c>
      <c r="M15" s="197" t="s">
        <v>101</v>
      </c>
      <c r="N15" s="197" t="s">
        <v>101</v>
      </c>
      <c r="O15" s="197" t="s">
        <v>101</v>
      </c>
      <c r="P15" s="197">
        <v>1</v>
      </c>
      <c r="Q15" s="197" t="s">
        <v>101</v>
      </c>
      <c r="R15" s="197" t="s">
        <v>101</v>
      </c>
      <c r="S15" s="197" t="s">
        <v>101</v>
      </c>
      <c r="T15" s="197" t="s">
        <v>101</v>
      </c>
      <c r="U15" s="197">
        <v>1</v>
      </c>
      <c r="V15" s="197" t="s">
        <v>101</v>
      </c>
      <c r="W15" s="197">
        <v>2</v>
      </c>
      <c r="X15" s="197" t="s">
        <v>101</v>
      </c>
      <c r="Y15" s="197" t="s">
        <v>101</v>
      </c>
      <c r="Z15" s="197" t="s">
        <v>101</v>
      </c>
      <c r="AA15" s="198" t="s">
        <v>101</v>
      </c>
      <c r="AB15" s="118" t="s">
        <v>37</v>
      </c>
    </row>
    <row r="16" spans="2:28" ht="39.75" customHeight="1">
      <c r="B16" s="118" t="s">
        <v>38</v>
      </c>
      <c r="C16" s="210">
        <v>58</v>
      </c>
      <c r="D16" s="197">
        <v>4</v>
      </c>
      <c r="E16" s="197" t="s">
        <v>101</v>
      </c>
      <c r="F16" s="197">
        <v>2</v>
      </c>
      <c r="G16" s="197">
        <v>1</v>
      </c>
      <c r="H16" s="197">
        <v>1</v>
      </c>
      <c r="I16" s="197" t="s">
        <v>101</v>
      </c>
      <c r="J16" s="197">
        <v>2</v>
      </c>
      <c r="K16" s="197">
        <v>9</v>
      </c>
      <c r="L16" s="197" t="s">
        <v>101</v>
      </c>
      <c r="M16" s="197">
        <v>10</v>
      </c>
      <c r="N16" s="197" t="s">
        <v>101</v>
      </c>
      <c r="O16" s="197" t="s">
        <v>101</v>
      </c>
      <c r="P16" s="197">
        <v>8</v>
      </c>
      <c r="Q16" s="197" t="s">
        <v>101</v>
      </c>
      <c r="R16" s="197">
        <v>1</v>
      </c>
      <c r="S16" s="197">
        <v>6</v>
      </c>
      <c r="T16" s="197">
        <v>2</v>
      </c>
      <c r="U16" s="197">
        <v>2</v>
      </c>
      <c r="V16" s="197" t="s">
        <v>101</v>
      </c>
      <c r="W16" s="197">
        <v>2</v>
      </c>
      <c r="X16" s="197">
        <v>5</v>
      </c>
      <c r="Y16" s="197">
        <v>2</v>
      </c>
      <c r="Z16" s="197" t="s">
        <v>101</v>
      </c>
      <c r="AA16" s="198">
        <v>1</v>
      </c>
      <c r="AB16" s="118" t="s">
        <v>38</v>
      </c>
    </row>
    <row r="17" spans="2:28" ht="39.75" customHeight="1">
      <c r="B17" s="118" t="s">
        <v>39</v>
      </c>
      <c r="C17" s="210">
        <v>73</v>
      </c>
      <c r="D17" s="197">
        <v>7</v>
      </c>
      <c r="E17" s="197">
        <v>5</v>
      </c>
      <c r="F17" s="197">
        <v>2</v>
      </c>
      <c r="G17" s="197">
        <v>1</v>
      </c>
      <c r="H17" s="197">
        <v>3</v>
      </c>
      <c r="I17" s="197">
        <v>2</v>
      </c>
      <c r="J17" s="197">
        <v>1</v>
      </c>
      <c r="K17" s="197">
        <v>1</v>
      </c>
      <c r="L17" s="197">
        <v>1</v>
      </c>
      <c r="M17" s="197">
        <v>8</v>
      </c>
      <c r="N17" s="197" t="s">
        <v>101</v>
      </c>
      <c r="O17" s="197" t="s">
        <v>101</v>
      </c>
      <c r="P17" s="197">
        <v>8</v>
      </c>
      <c r="Q17" s="197" t="s">
        <v>101</v>
      </c>
      <c r="R17" s="197">
        <v>2</v>
      </c>
      <c r="S17" s="197">
        <v>13</v>
      </c>
      <c r="T17" s="197">
        <v>1</v>
      </c>
      <c r="U17" s="197">
        <v>6</v>
      </c>
      <c r="V17" s="197" t="s">
        <v>101</v>
      </c>
      <c r="W17" s="197">
        <v>5</v>
      </c>
      <c r="X17" s="197">
        <v>4</v>
      </c>
      <c r="Y17" s="197" t="s">
        <v>101</v>
      </c>
      <c r="Z17" s="197">
        <v>1</v>
      </c>
      <c r="AA17" s="198">
        <v>2</v>
      </c>
      <c r="AB17" s="118" t="s">
        <v>39</v>
      </c>
    </row>
    <row r="18" spans="1:28" ht="39.75" customHeight="1">
      <c r="A18" s="71"/>
      <c r="B18" s="118" t="s">
        <v>40</v>
      </c>
      <c r="C18" s="210">
        <v>67</v>
      </c>
      <c r="D18" s="197">
        <v>7</v>
      </c>
      <c r="E18" s="197">
        <v>3</v>
      </c>
      <c r="F18" s="197">
        <v>3</v>
      </c>
      <c r="G18" s="197">
        <v>1</v>
      </c>
      <c r="H18" s="197">
        <v>1</v>
      </c>
      <c r="I18" s="197" t="s">
        <v>101</v>
      </c>
      <c r="J18" s="197">
        <v>2</v>
      </c>
      <c r="K18" s="197" t="s">
        <v>101</v>
      </c>
      <c r="L18" s="197" t="s">
        <v>101</v>
      </c>
      <c r="M18" s="197">
        <v>5</v>
      </c>
      <c r="N18" s="197">
        <v>3</v>
      </c>
      <c r="O18" s="197" t="s">
        <v>101</v>
      </c>
      <c r="P18" s="197">
        <v>5</v>
      </c>
      <c r="Q18" s="197" t="s">
        <v>101</v>
      </c>
      <c r="R18" s="197" t="s">
        <v>101</v>
      </c>
      <c r="S18" s="197">
        <v>7</v>
      </c>
      <c r="T18" s="197">
        <v>2</v>
      </c>
      <c r="U18" s="197">
        <v>11</v>
      </c>
      <c r="V18" s="197" t="s">
        <v>101</v>
      </c>
      <c r="W18" s="197">
        <v>5</v>
      </c>
      <c r="X18" s="197" t="s">
        <v>101</v>
      </c>
      <c r="Y18" s="197">
        <v>1</v>
      </c>
      <c r="Z18" s="197">
        <v>10</v>
      </c>
      <c r="AA18" s="198">
        <v>1</v>
      </c>
      <c r="AB18" s="118" t="s">
        <v>40</v>
      </c>
    </row>
    <row r="19" spans="1:28" ht="39.75" customHeight="1">
      <c r="A19" s="71"/>
      <c r="B19" s="136" t="s">
        <v>41</v>
      </c>
      <c r="C19" s="211">
        <v>23</v>
      </c>
      <c r="D19" s="199">
        <v>2</v>
      </c>
      <c r="E19" s="199">
        <v>2</v>
      </c>
      <c r="F19" s="199">
        <v>3</v>
      </c>
      <c r="G19" s="199">
        <v>1</v>
      </c>
      <c r="H19" s="199" t="s">
        <v>101</v>
      </c>
      <c r="I19" s="199" t="s">
        <v>101</v>
      </c>
      <c r="J19" s="199" t="s">
        <v>101</v>
      </c>
      <c r="K19" s="199" t="s">
        <v>101</v>
      </c>
      <c r="L19" s="199" t="s">
        <v>101</v>
      </c>
      <c r="M19" s="199">
        <v>1</v>
      </c>
      <c r="N19" s="199" t="s">
        <v>101</v>
      </c>
      <c r="O19" s="199" t="s">
        <v>101</v>
      </c>
      <c r="P19" s="199">
        <v>3</v>
      </c>
      <c r="Q19" s="199">
        <v>1</v>
      </c>
      <c r="R19" s="199" t="s">
        <v>101</v>
      </c>
      <c r="S19" s="199">
        <v>2</v>
      </c>
      <c r="T19" s="199">
        <v>1</v>
      </c>
      <c r="U19" s="199">
        <v>2</v>
      </c>
      <c r="V19" s="199" t="s">
        <v>101</v>
      </c>
      <c r="W19" s="199">
        <v>3</v>
      </c>
      <c r="X19" s="199" t="s">
        <v>101</v>
      </c>
      <c r="Y19" s="199" t="s">
        <v>101</v>
      </c>
      <c r="Z19" s="199" t="s">
        <v>101</v>
      </c>
      <c r="AA19" s="200">
        <v>2</v>
      </c>
      <c r="AB19" s="136" t="s">
        <v>41</v>
      </c>
    </row>
  </sheetData>
  <sheetProtection/>
  <mergeCells count="3">
    <mergeCell ref="B2:B3"/>
    <mergeCell ref="AB2:A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ignoredErrors>
    <ignoredError sqref="D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26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67</v>
      </c>
      <c r="E5" s="19">
        <v>3694</v>
      </c>
      <c r="F5" s="19">
        <v>1689258</v>
      </c>
      <c r="G5" s="19">
        <v>6944201</v>
      </c>
      <c r="H5" s="19">
        <v>10414722</v>
      </c>
      <c r="I5" s="19">
        <v>10350519</v>
      </c>
      <c r="J5" s="19">
        <v>2953555</v>
      </c>
      <c r="K5" s="19">
        <v>3139214</v>
      </c>
      <c r="L5" s="20">
        <v>342013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7</v>
      </c>
      <c r="E6" s="22">
        <v>134</v>
      </c>
      <c r="F6" s="22">
        <v>43015</v>
      </c>
      <c r="G6" s="22">
        <v>261721</v>
      </c>
      <c r="H6" s="22">
        <v>375150</v>
      </c>
      <c r="I6" s="22">
        <v>383814</v>
      </c>
      <c r="J6" s="22">
        <v>83301</v>
      </c>
      <c r="K6" s="22" t="s">
        <v>102</v>
      </c>
      <c r="L6" s="23" t="s">
        <v>102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>
        <v>3</v>
      </c>
      <c r="E7" s="25">
        <v>88</v>
      </c>
      <c r="F7" s="25">
        <v>42273</v>
      </c>
      <c r="G7" s="25">
        <v>912783</v>
      </c>
      <c r="H7" s="25">
        <v>1214986</v>
      </c>
      <c r="I7" s="25">
        <v>1210043</v>
      </c>
      <c r="J7" s="25">
        <v>259937</v>
      </c>
      <c r="K7" s="25" t="s">
        <v>102</v>
      </c>
      <c r="L7" s="26" t="s">
        <v>102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3</v>
      </c>
      <c r="E8" s="25">
        <v>90</v>
      </c>
      <c r="F8" s="25">
        <v>37822</v>
      </c>
      <c r="G8" s="25">
        <v>77755</v>
      </c>
      <c r="H8" s="25">
        <v>91491</v>
      </c>
      <c r="I8" s="25">
        <v>86749</v>
      </c>
      <c r="J8" s="25">
        <v>3254</v>
      </c>
      <c r="K8" s="25" t="s">
        <v>102</v>
      </c>
      <c r="L8" s="26" t="s">
        <v>102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1</v>
      </c>
      <c r="E9" s="25">
        <v>24</v>
      </c>
      <c r="F9" s="25" t="s">
        <v>102</v>
      </c>
      <c r="G9" s="25" t="s">
        <v>102</v>
      </c>
      <c r="H9" s="25" t="s">
        <v>102</v>
      </c>
      <c r="I9" s="25" t="s">
        <v>102</v>
      </c>
      <c r="J9" s="25" t="s">
        <v>102</v>
      </c>
      <c r="K9" s="25" t="s">
        <v>101</v>
      </c>
      <c r="L9" s="26" t="s">
        <v>101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1</v>
      </c>
      <c r="E10" s="25">
        <v>4</v>
      </c>
      <c r="F10" s="25" t="s">
        <v>102</v>
      </c>
      <c r="G10" s="25" t="s">
        <v>102</v>
      </c>
      <c r="H10" s="25" t="s">
        <v>102</v>
      </c>
      <c r="I10" s="25" t="s">
        <v>102</v>
      </c>
      <c r="J10" s="25" t="s">
        <v>102</v>
      </c>
      <c r="K10" s="25" t="s">
        <v>101</v>
      </c>
      <c r="L10" s="26" t="s">
        <v>101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101</v>
      </c>
      <c r="E11" s="25" t="s">
        <v>101</v>
      </c>
      <c r="F11" s="25" t="s">
        <v>101</v>
      </c>
      <c r="G11" s="25" t="s">
        <v>101</v>
      </c>
      <c r="H11" s="25" t="s">
        <v>101</v>
      </c>
      <c r="I11" s="25" t="s">
        <v>101</v>
      </c>
      <c r="J11" s="25" t="s">
        <v>101</v>
      </c>
      <c r="K11" s="25" t="s">
        <v>101</v>
      </c>
      <c r="L11" s="26" t="s">
        <v>101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2</v>
      </c>
      <c r="E12" s="25">
        <v>12</v>
      </c>
      <c r="F12" s="25" t="s">
        <v>102</v>
      </c>
      <c r="G12" s="25" t="s">
        <v>102</v>
      </c>
      <c r="H12" s="25" t="s">
        <v>102</v>
      </c>
      <c r="I12" s="25" t="s">
        <v>102</v>
      </c>
      <c r="J12" s="25" t="s">
        <v>102</v>
      </c>
      <c r="K12" s="25" t="s">
        <v>101</v>
      </c>
      <c r="L12" s="26" t="s">
        <v>101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 t="s">
        <v>101</v>
      </c>
      <c r="E13" s="25" t="s">
        <v>101</v>
      </c>
      <c r="F13" s="25" t="s">
        <v>101</v>
      </c>
      <c r="G13" s="25" t="s">
        <v>101</v>
      </c>
      <c r="H13" s="25" t="s">
        <v>101</v>
      </c>
      <c r="I13" s="25" t="s">
        <v>101</v>
      </c>
      <c r="J13" s="25" t="s">
        <v>101</v>
      </c>
      <c r="K13" s="25" t="s">
        <v>101</v>
      </c>
      <c r="L13" s="26" t="s">
        <v>101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 t="s">
        <v>101</v>
      </c>
      <c r="E14" s="25" t="s">
        <v>101</v>
      </c>
      <c r="F14" s="25" t="s">
        <v>101</v>
      </c>
      <c r="G14" s="25" t="s">
        <v>101</v>
      </c>
      <c r="H14" s="25" t="s">
        <v>101</v>
      </c>
      <c r="I14" s="25" t="s">
        <v>101</v>
      </c>
      <c r="J14" s="25" t="s">
        <v>101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'第１表事業所'!A10+19</f>
        <v>148</v>
      </c>
      <c r="B15" s="215">
        <v>18</v>
      </c>
      <c r="C15" s="51" t="s">
        <v>5</v>
      </c>
      <c r="D15" s="24">
        <v>5</v>
      </c>
      <c r="E15" s="25">
        <v>742</v>
      </c>
      <c r="F15" s="25">
        <v>324411</v>
      </c>
      <c r="G15" s="25">
        <v>2405413</v>
      </c>
      <c r="H15" s="25">
        <v>3487879</v>
      </c>
      <c r="I15" s="25">
        <v>3535765</v>
      </c>
      <c r="J15" s="25">
        <v>970415</v>
      </c>
      <c r="K15" s="25">
        <v>913336</v>
      </c>
      <c r="L15" s="26">
        <v>85166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>
        <v>3</v>
      </c>
      <c r="E16" s="25">
        <v>209</v>
      </c>
      <c r="F16" s="25">
        <v>63718</v>
      </c>
      <c r="G16" s="25">
        <v>85293</v>
      </c>
      <c r="H16" s="25">
        <v>224773</v>
      </c>
      <c r="I16" s="25">
        <v>225637</v>
      </c>
      <c r="J16" s="25">
        <v>124672</v>
      </c>
      <c r="K16" s="25" t="s">
        <v>102</v>
      </c>
      <c r="L16" s="26" t="s">
        <v>102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5</v>
      </c>
      <c r="E18" s="25">
        <v>62</v>
      </c>
      <c r="F18" s="25">
        <v>22234</v>
      </c>
      <c r="G18" s="25">
        <v>65118</v>
      </c>
      <c r="H18" s="25">
        <v>112012</v>
      </c>
      <c r="I18" s="25">
        <v>110531</v>
      </c>
      <c r="J18" s="25">
        <v>42894</v>
      </c>
      <c r="K18" s="25" t="s">
        <v>102</v>
      </c>
      <c r="L18" s="26" t="s">
        <v>102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 t="s">
        <v>101</v>
      </c>
      <c r="E19" s="25" t="s">
        <v>101</v>
      </c>
      <c r="F19" s="25" t="s">
        <v>101</v>
      </c>
      <c r="G19" s="25" t="s">
        <v>101</v>
      </c>
      <c r="H19" s="25" t="s">
        <v>101</v>
      </c>
      <c r="I19" s="25" t="s">
        <v>101</v>
      </c>
      <c r="J19" s="25" t="s">
        <v>101</v>
      </c>
      <c r="K19" s="25" t="s">
        <v>101</v>
      </c>
      <c r="L19" s="26" t="s">
        <v>101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 t="s">
        <v>101</v>
      </c>
      <c r="E20" s="25" t="s">
        <v>101</v>
      </c>
      <c r="F20" s="25" t="s">
        <v>101</v>
      </c>
      <c r="G20" s="25" t="s">
        <v>101</v>
      </c>
      <c r="H20" s="25" t="s">
        <v>101</v>
      </c>
      <c r="I20" s="25" t="s">
        <v>101</v>
      </c>
      <c r="J20" s="25" t="s">
        <v>101</v>
      </c>
      <c r="K20" s="25" t="s">
        <v>101</v>
      </c>
      <c r="L20" s="26" t="s">
        <v>101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7</v>
      </c>
      <c r="E21" s="25">
        <v>167</v>
      </c>
      <c r="F21" s="25">
        <v>43273</v>
      </c>
      <c r="G21" s="25">
        <v>62773</v>
      </c>
      <c r="H21" s="25">
        <v>142650</v>
      </c>
      <c r="I21" s="25">
        <v>141150</v>
      </c>
      <c r="J21" s="25">
        <v>75779</v>
      </c>
      <c r="K21" s="25" t="s">
        <v>102</v>
      </c>
      <c r="L21" s="26" t="s">
        <v>102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>
        <v>2</v>
      </c>
      <c r="E22" s="25">
        <v>14</v>
      </c>
      <c r="F22" s="25" t="s">
        <v>102</v>
      </c>
      <c r="G22" s="25" t="s">
        <v>102</v>
      </c>
      <c r="H22" s="25" t="s">
        <v>102</v>
      </c>
      <c r="I22" s="25" t="s">
        <v>102</v>
      </c>
      <c r="J22" s="25" t="s">
        <v>102</v>
      </c>
      <c r="K22" s="25" t="s">
        <v>101</v>
      </c>
      <c r="L22" s="26" t="s">
        <v>101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11</v>
      </c>
      <c r="E23" s="25">
        <v>319</v>
      </c>
      <c r="F23" s="25">
        <v>119639</v>
      </c>
      <c r="G23" s="25">
        <v>189580</v>
      </c>
      <c r="H23" s="25">
        <v>473454</v>
      </c>
      <c r="I23" s="25">
        <v>374052</v>
      </c>
      <c r="J23" s="25">
        <v>244026</v>
      </c>
      <c r="K23" s="25">
        <v>124035</v>
      </c>
      <c r="L23" s="26">
        <v>35009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5</v>
      </c>
      <c r="E25" s="25">
        <v>790</v>
      </c>
      <c r="F25" s="25">
        <v>425322</v>
      </c>
      <c r="G25" s="25">
        <v>736051</v>
      </c>
      <c r="H25" s="25">
        <v>1532434</v>
      </c>
      <c r="I25" s="25">
        <v>1509123</v>
      </c>
      <c r="J25" s="25">
        <v>629591</v>
      </c>
      <c r="K25" s="25">
        <v>486580</v>
      </c>
      <c r="L25" s="26">
        <v>16112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 t="s">
        <v>101</v>
      </c>
      <c r="E26" s="25" t="s">
        <v>101</v>
      </c>
      <c r="F26" s="25" t="s">
        <v>101</v>
      </c>
      <c r="G26" s="25" t="s">
        <v>101</v>
      </c>
      <c r="H26" s="25" t="s">
        <v>101</v>
      </c>
      <c r="I26" s="25" t="s">
        <v>101</v>
      </c>
      <c r="J26" s="25" t="s">
        <v>101</v>
      </c>
      <c r="K26" s="25" t="s">
        <v>101</v>
      </c>
      <c r="L26" s="26" t="s">
        <v>101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>
        <v>1</v>
      </c>
      <c r="E27" s="25">
        <v>16</v>
      </c>
      <c r="F27" s="25" t="s">
        <v>102</v>
      </c>
      <c r="G27" s="25" t="s">
        <v>102</v>
      </c>
      <c r="H27" s="25" t="s">
        <v>102</v>
      </c>
      <c r="I27" s="25" t="s">
        <v>102</v>
      </c>
      <c r="J27" s="25" t="s">
        <v>102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10</v>
      </c>
      <c r="E28" s="25">
        <v>1008</v>
      </c>
      <c r="F28" s="25">
        <v>544033</v>
      </c>
      <c r="G28" s="25">
        <v>2097649</v>
      </c>
      <c r="H28" s="25">
        <v>2687589</v>
      </c>
      <c r="I28" s="25">
        <v>2702549</v>
      </c>
      <c r="J28" s="25">
        <v>498505</v>
      </c>
      <c r="K28" s="25">
        <v>418515</v>
      </c>
      <c r="L28" s="26">
        <v>59276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1</v>
      </c>
      <c r="E29" s="28">
        <v>15</v>
      </c>
      <c r="F29" s="28" t="s">
        <v>102</v>
      </c>
      <c r="G29" s="28" t="s">
        <v>102</v>
      </c>
      <c r="H29" s="28" t="s">
        <v>102</v>
      </c>
      <c r="I29" s="28" t="s">
        <v>102</v>
      </c>
      <c r="J29" s="28" t="s">
        <v>102</v>
      </c>
      <c r="K29" s="28" t="s">
        <v>101</v>
      </c>
      <c r="L29" s="29" t="s">
        <v>101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27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23</v>
      </c>
      <c r="E5" s="19">
        <v>624</v>
      </c>
      <c r="F5" s="19">
        <v>208277</v>
      </c>
      <c r="G5" s="19">
        <v>618604</v>
      </c>
      <c r="H5" s="19">
        <v>1153207</v>
      </c>
      <c r="I5" s="19">
        <v>1154222</v>
      </c>
      <c r="J5" s="19">
        <v>496075</v>
      </c>
      <c r="K5" s="19">
        <v>101584</v>
      </c>
      <c r="L5" s="20">
        <v>9614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2</v>
      </c>
      <c r="E6" s="22">
        <v>22</v>
      </c>
      <c r="F6" s="22" t="s">
        <v>102</v>
      </c>
      <c r="G6" s="22" t="s">
        <v>102</v>
      </c>
      <c r="H6" s="22" t="s">
        <v>102</v>
      </c>
      <c r="I6" s="22" t="s">
        <v>102</v>
      </c>
      <c r="J6" s="22" t="s">
        <v>102</v>
      </c>
      <c r="K6" s="22" t="s">
        <v>101</v>
      </c>
      <c r="L6" s="23" t="s">
        <v>101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>
        <v>2</v>
      </c>
      <c r="E7" s="25">
        <v>81</v>
      </c>
      <c r="F7" s="25" t="s">
        <v>102</v>
      </c>
      <c r="G7" s="25" t="s">
        <v>102</v>
      </c>
      <c r="H7" s="25" t="s">
        <v>102</v>
      </c>
      <c r="I7" s="25" t="s">
        <v>102</v>
      </c>
      <c r="J7" s="25" t="s">
        <v>102</v>
      </c>
      <c r="K7" s="25" t="s">
        <v>102</v>
      </c>
      <c r="L7" s="26" t="s">
        <v>102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3</v>
      </c>
      <c r="E8" s="25">
        <v>63</v>
      </c>
      <c r="F8" s="25">
        <v>12607</v>
      </c>
      <c r="G8" s="25">
        <v>1715</v>
      </c>
      <c r="H8" s="25">
        <v>19997</v>
      </c>
      <c r="I8" s="25">
        <v>19997</v>
      </c>
      <c r="J8" s="25">
        <v>17411</v>
      </c>
      <c r="K8" s="25" t="s">
        <v>101</v>
      </c>
      <c r="L8" s="26" t="s">
        <v>101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1</v>
      </c>
      <c r="E9" s="25">
        <v>9</v>
      </c>
      <c r="F9" s="25" t="s">
        <v>102</v>
      </c>
      <c r="G9" s="25" t="s">
        <v>102</v>
      </c>
      <c r="H9" s="25" t="s">
        <v>102</v>
      </c>
      <c r="I9" s="25" t="s">
        <v>102</v>
      </c>
      <c r="J9" s="25" t="s">
        <v>102</v>
      </c>
      <c r="K9" s="25" t="s">
        <v>101</v>
      </c>
      <c r="L9" s="26" t="s">
        <v>101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 t="s">
        <v>101</v>
      </c>
      <c r="E10" s="25" t="s">
        <v>101</v>
      </c>
      <c r="F10" s="25" t="s">
        <v>101</v>
      </c>
      <c r="G10" s="25" t="s">
        <v>101</v>
      </c>
      <c r="H10" s="25" t="s">
        <v>101</v>
      </c>
      <c r="I10" s="25" t="s">
        <v>101</v>
      </c>
      <c r="J10" s="25" t="s">
        <v>101</v>
      </c>
      <c r="K10" s="25" t="s">
        <v>101</v>
      </c>
      <c r="L10" s="26" t="s">
        <v>101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101</v>
      </c>
      <c r="E11" s="25" t="s">
        <v>101</v>
      </c>
      <c r="F11" s="25" t="s">
        <v>101</v>
      </c>
      <c r="G11" s="25" t="s">
        <v>101</v>
      </c>
      <c r="H11" s="25" t="s">
        <v>101</v>
      </c>
      <c r="I11" s="25" t="s">
        <v>101</v>
      </c>
      <c r="J11" s="25" t="s">
        <v>101</v>
      </c>
      <c r="K11" s="25" t="s">
        <v>101</v>
      </c>
      <c r="L11" s="26" t="s">
        <v>101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 t="s">
        <v>101</v>
      </c>
      <c r="E12" s="25" t="s">
        <v>101</v>
      </c>
      <c r="F12" s="25" t="s">
        <v>101</v>
      </c>
      <c r="G12" s="25" t="s">
        <v>101</v>
      </c>
      <c r="H12" s="25" t="s">
        <v>101</v>
      </c>
      <c r="I12" s="25" t="s">
        <v>101</v>
      </c>
      <c r="J12" s="25" t="s">
        <v>101</v>
      </c>
      <c r="K12" s="25" t="s">
        <v>101</v>
      </c>
      <c r="L12" s="26" t="s">
        <v>101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 t="s">
        <v>101</v>
      </c>
      <c r="E13" s="25" t="s">
        <v>101</v>
      </c>
      <c r="F13" s="25" t="s">
        <v>101</v>
      </c>
      <c r="G13" s="25" t="s">
        <v>101</v>
      </c>
      <c r="H13" s="25" t="s">
        <v>101</v>
      </c>
      <c r="I13" s="25" t="s">
        <v>101</v>
      </c>
      <c r="J13" s="25" t="s">
        <v>101</v>
      </c>
      <c r="K13" s="25" t="s">
        <v>101</v>
      </c>
      <c r="L13" s="26" t="s">
        <v>101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 t="s">
        <v>101</v>
      </c>
      <c r="E14" s="25" t="s">
        <v>101</v>
      </c>
      <c r="F14" s="25" t="s">
        <v>101</v>
      </c>
      <c r="G14" s="25" t="s">
        <v>101</v>
      </c>
      <c r="H14" s="25" t="s">
        <v>101</v>
      </c>
      <c r="I14" s="25" t="s">
        <v>101</v>
      </c>
      <c r="J14" s="25" t="s">
        <v>101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'第１表事業所'!A10+20</f>
        <v>149</v>
      </c>
      <c r="B15" s="215">
        <v>18</v>
      </c>
      <c r="C15" s="51" t="s">
        <v>5</v>
      </c>
      <c r="D15" s="24">
        <v>1</v>
      </c>
      <c r="E15" s="25">
        <v>10</v>
      </c>
      <c r="F15" s="25" t="s">
        <v>102</v>
      </c>
      <c r="G15" s="25" t="s">
        <v>102</v>
      </c>
      <c r="H15" s="25" t="s">
        <v>102</v>
      </c>
      <c r="I15" s="25" t="s">
        <v>102</v>
      </c>
      <c r="J15" s="25" t="s">
        <v>102</v>
      </c>
      <c r="K15" s="25" t="s">
        <v>101</v>
      </c>
      <c r="L15" s="26" t="s">
        <v>101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3</v>
      </c>
      <c r="E18" s="25">
        <v>20</v>
      </c>
      <c r="F18" s="25">
        <v>6138</v>
      </c>
      <c r="G18" s="25">
        <v>95157</v>
      </c>
      <c r="H18" s="25">
        <v>113636</v>
      </c>
      <c r="I18" s="25">
        <v>112469</v>
      </c>
      <c r="J18" s="25">
        <v>17599</v>
      </c>
      <c r="K18" s="25" t="s">
        <v>101</v>
      </c>
      <c r="L18" s="26" t="s">
        <v>101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>
        <v>1</v>
      </c>
      <c r="E19" s="25">
        <v>8</v>
      </c>
      <c r="F19" s="25" t="s">
        <v>102</v>
      </c>
      <c r="G19" s="25" t="s">
        <v>102</v>
      </c>
      <c r="H19" s="25" t="s">
        <v>102</v>
      </c>
      <c r="I19" s="25" t="s">
        <v>102</v>
      </c>
      <c r="J19" s="25" t="s">
        <v>102</v>
      </c>
      <c r="K19" s="25" t="s">
        <v>101</v>
      </c>
      <c r="L19" s="26" t="s">
        <v>101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 t="s">
        <v>101</v>
      </c>
      <c r="E20" s="25" t="s">
        <v>101</v>
      </c>
      <c r="F20" s="25" t="s">
        <v>101</v>
      </c>
      <c r="G20" s="25" t="s">
        <v>101</v>
      </c>
      <c r="H20" s="25" t="s">
        <v>101</v>
      </c>
      <c r="I20" s="25" t="s">
        <v>101</v>
      </c>
      <c r="J20" s="25" t="s">
        <v>101</v>
      </c>
      <c r="K20" s="25" t="s">
        <v>101</v>
      </c>
      <c r="L20" s="26" t="s">
        <v>101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2</v>
      </c>
      <c r="E21" s="25">
        <v>25</v>
      </c>
      <c r="F21" s="25" t="s">
        <v>102</v>
      </c>
      <c r="G21" s="25" t="s">
        <v>102</v>
      </c>
      <c r="H21" s="25" t="s">
        <v>102</v>
      </c>
      <c r="I21" s="25" t="s">
        <v>102</v>
      </c>
      <c r="J21" s="25" t="s">
        <v>102</v>
      </c>
      <c r="K21" s="25" t="s">
        <v>101</v>
      </c>
      <c r="L21" s="26" t="s">
        <v>101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>
        <v>1</v>
      </c>
      <c r="E22" s="25">
        <v>28</v>
      </c>
      <c r="F22" s="25" t="s">
        <v>102</v>
      </c>
      <c r="G22" s="25" t="s">
        <v>102</v>
      </c>
      <c r="H22" s="25" t="s">
        <v>102</v>
      </c>
      <c r="I22" s="25" t="s">
        <v>102</v>
      </c>
      <c r="J22" s="25" t="s">
        <v>102</v>
      </c>
      <c r="K22" s="25" t="s">
        <v>101</v>
      </c>
      <c r="L22" s="26" t="s">
        <v>101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2</v>
      </c>
      <c r="E23" s="25">
        <v>107</v>
      </c>
      <c r="F23" s="25" t="s">
        <v>102</v>
      </c>
      <c r="G23" s="25" t="s">
        <v>102</v>
      </c>
      <c r="H23" s="25" t="s">
        <v>102</v>
      </c>
      <c r="I23" s="25" t="s">
        <v>102</v>
      </c>
      <c r="J23" s="25" t="s">
        <v>102</v>
      </c>
      <c r="K23" s="25" t="s">
        <v>102</v>
      </c>
      <c r="L23" s="26" t="s">
        <v>102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3</v>
      </c>
      <c r="E25" s="25">
        <v>242</v>
      </c>
      <c r="F25" s="25">
        <v>88842</v>
      </c>
      <c r="G25" s="25">
        <v>150016</v>
      </c>
      <c r="H25" s="25">
        <v>289755</v>
      </c>
      <c r="I25" s="25">
        <v>289003</v>
      </c>
      <c r="J25" s="25">
        <v>132240</v>
      </c>
      <c r="K25" s="25" t="s">
        <v>102</v>
      </c>
      <c r="L25" s="26" t="s">
        <v>101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 t="s">
        <v>101</v>
      </c>
      <c r="E26" s="25" t="s">
        <v>101</v>
      </c>
      <c r="F26" s="25" t="s">
        <v>101</v>
      </c>
      <c r="G26" s="25" t="s">
        <v>101</v>
      </c>
      <c r="H26" s="25" t="s">
        <v>101</v>
      </c>
      <c r="I26" s="25" t="s">
        <v>101</v>
      </c>
      <c r="J26" s="25" t="s">
        <v>101</v>
      </c>
      <c r="K26" s="25" t="s">
        <v>101</v>
      </c>
      <c r="L26" s="26" t="s">
        <v>101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 t="s">
        <v>101</v>
      </c>
      <c r="E27" s="25" t="s">
        <v>101</v>
      </c>
      <c r="F27" s="25" t="s">
        <v>101</v>
      </c>
      <c r="G27" s="25" t="s">
        <v>101</v>
      </c>
      <c r="H27" s="25" t="s">
        <v>101</v>
      </c>
      <c r="I27" s="25" t="s">
        <v>101</v>
      </c>
      <c r="J27" s="25" t="s">
        <v>101</v>
      </c>
      <c r="K27" s="25" t="s">
        <v>101</v>
      </c>
      <c r="L27" s="26" t="s">
        <v>101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 t="s">
        <v>101</v>
      </c>
      <c r="E28" s="25" t="s">
        <v>101</v>
      </c>
      <c r="F28" s="25" t="s">
        <v>101</v>
      </c>
      <c r="G28" s="25" t="s">
        <v>101</v>
      </c>
      <c r="H28" s="25" t="s">
        <v>101</v>
      </c>
      <c r="I28" s="25" t="s">
        <v>101</v>
      </c>
      <c r="J28" s="25" t="s">
        <v>101</v>
      </c>
      <c r="K28" s="25" t="s">
        <v>101</v>
      </c>
      <c r="L28" s="26" t="s">
        <v>101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2</v>
      </c>
      <c r="E29" s="28">
        <v>9</v>
      </c>
      <c r="F29" s="28" t="s">
        <v>102</v>
      </c>
      <c r="G29" s="28" t="s">
        <v>102</v>
      </c>
      <c r="H29" s="28" t="s">
        <v>102</v>
      </c>
      <c r="I29" s="28" t="s">
        <v>102</v>
      </c>
      <c r="J29" s="28" t="s">
        <v>102</v>
      </c>
      <c r="K29" s="28" t="s">
        <v>101</v>
      </c>
      <c r="L29" s="29" t="s">
        <v>101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8.50390625" style="77" customWidth="1"/>
    <col min="3" max="3" width="9.25390625" style="77" customWidth="1"/>
    <col min="4" max="27" width="7.625" style="77" customWidth="1"/>
    <col min="28" max="16384" width="9.00390625" style="77" customWidth="1"/>
  </cols>
  <sheetData>
    <row r="1" spans="1:27" s="152" customFormat="1" ht="39.75" customHeight="1">
      <c r="A1" s="69"/>
      <c r="B1" s="77"/>
      <c r="C1" s="79" t="s">
        <v>92</v>
      </c>
      <c r="L1" s="80"/>
      <c r="Z1" s="158"/>
      <c r="AA1" s="203" t="s">
        <v>103</v>
      </c>
    </row>
    <row r="2" spans="2:27" ht="19.5" customHeight="1">
      <c r="B2" s="220" t="s">
        <v>99</v>
      </c>
      <c r="C2" s="159" t="s">
        <v>126</v>
      </c>
      <c r="D2" s="212" t="s">
        <v>13</v>
      </c>
      <c r="E2" s="160">
        <v>10</v>
      </c>
      <c r="F2" s="160">
        <v>11</v>
      </c>
      <c r="G2" s="160">
        <v>12</v>
      </c>
      <c r="H2" s="160">
        <v>13</v>
      </c>
      <c r="I2" s="160">
        <v>14</v>
      </c>
      <c r="J2" s="160">
        <v>15</v>
      </c>
      <c r="K2" s="160">
        <v>16</v>
      </c>
      <c r="L2" s="160">
        <v>17</v>
      </c>
      <c r="M2" s="160">
        <v>18</v>
      </c>
      <c r="N2" s="160">
        <v>19</v>
      </c>
      <c r="O2" s="160">
        <v>20</v>
      </c>
      <c r="P2" s="160">
        <v>21</v>
      </c>
      <c r="Q2" s="160">
        <v>22</v>
      </c>
      <c r="R2" s="160">
        <v>23</v>
      </c>
      <c r="S2" s="160">
        <v>24</v>
      </c>
      <c r="T2" s="160">
        <v>25</v>
      </c>
      <c r="U2" s="160">
        <v>26</v>
      </c>
      <c r="V2" s="160">
        <v>27</v>
      </c>
      <c r="W2" s="160">
        <v>28</v>
      </c>
      <c r="X2" s="160">
        <v>29</v>
      </c>
      <c r="Y2" s="160">
        <v>30</v>
      </c>
      <c r="Z2" s="160">
        <v>31</v>
      </c>
      <c r="AA2" s="162">
        <v>32</v>
      </c>
    </row>
    <row r="3" spans="1:27" ht="33.75" customHeight="1">
      <c r="A3" s="70"/>
      <c r="B3" s="221"/>
      <c r="C3" s="163" t="s">
        <v>107</v>
      </c>
      <c r="D3" s="164" t="s">
        <v>66</v>
      </c>
      <c r="E3" s="164" t="s">
        <v>0</v>
      </c>
      <c r="F3" s="164" t="s">
        <v>61</v>
      </c>
      <c r="G3" s="164" t="s">
        <v>1</v>
      </c>
      <c r="H3" s="164" t="s">
        <v>2</v>
      </c>
      <c r="I3" s="164" t="s">
        <v>3</v>
      </c>
      <c r="J3" s="164" t="s">
        <v>114</v>
      </c>
      <c r="K3" s="164" t="s">
        <v>62</v>
      </c>
      <c r="L3" s="164" t="s">
        <v>4</v>
      </c>
      <c r="M3" s="164" t="s">
        <v>5</v>
      </c>
      <c r="N3" s="164" t="s">
        <v>6</v>
      </c>
      <c r="O3" s="164" t="s">
        <v>7</v>
      </c>
      <c r="P3" s="164" t="s">
        <v>8</v>
      </c>
      <c r="Q3" s="164" t="s">
        <v>67</v>
      </c>
      <c r="R3" s="164" t="s">
        <v>9</v>
      </c>
      <c r="S3" s="164" t="s">
        <v>10</v>
      </c>
      <c r="T3" s="164" t="s">
        <v>115</v>
      </c>
      <c r="U3" s="164" t="s">
        <v>116</v>
      </c>
      <c r="V3" s="164" t="s">
        <v>117</v>
      </c>
      <c r="W3" s="165" t="s">
        <v>28</v>
      </c>
      <c r="X3" s="164" t="s">
        <v>11</v>
      </c>
      <c r="Y3" s="165" t="s">
        <v>58</v>
      </c>
      <c r="Z3" s="164" t="s">
        <v>12</v>
      </c>
      <c r="AA3" s="166" t="s">
        <v>59</v>
      </c>
    </row>
    <row r="4" spans="1:27" ht="39.75" customHeight="1">
      <c r="A4" s="71"/>
      <c r="B4" s="186" t="s">
        <v>65</v>
      </c>
      <c r="C4" s="187">
        <v>118756</v>
      </c>
      <c r="D4" s="188">
        <v>9241</v>
      </c>
      <c r="E4" s="188">
        <v>1253</v>
      </c>
      <c r="F4" s="188">
        <v>5075</v>
      </c>
      <c r="G4" s="188">
        <v>1615</v>
      </c>
      <c r="H4" s="188">
        <v>1411</v>
      </c>
      <c r="I4" s="188">
        <v>3668</v>
      </c>
      <c r="J4" s="188">
        <v>2362</v>
      </c>
      <c r="K4" s="188">
        <v>13164</v>
      </c>
      <c r="L4" s="188">
        <v>106</v>
      </c>
      <c r="M4" s="188">
        <v>8793</v>
      </c>
      <c r="N4" s="188">
        <v>950</v>
      </c>
      <c r="O4" s="188">
        <v>112</v>
      </c>
      <c r="P4" s="188">
        <v>3124</v>
      </c>
      <c r="Q4" s="188">
        <v>4233</v>
      </c>
      <c r="R4" s="188">
        <v>7374</v>
      </c>
      <c r="S4" s="188">
        <v>17455</v>
      </c>
      <c r="T4" s="188">
        <v>4683</v>
      </c>
      <c r="U4" s="188">
        <v>10681</v>
      </c>
      <c r="V4" s="188">
        <v>713</v>
      </c>
      <c r="W4" s="188">
        <v>9189</v>
      </c>
      <c r="X4" s="188">
        <v>2789</v>
      </c>
      <c r="Y4" s="188">
        <v>393</v>
      </c>
      <c r="Z4" s="188">
        <v>4952</v>
      </c>
      <c r="AA4" s="189">
        <v>5420</v>
      </c>
    </row>
    <row r="5" spans="1:27" ht="39.75" customHeight="1">
      <c r="A5" s="71"/>
      <c r="B5" s="118" t="s">
        <v>29</v>
      </c>
      <c r="C5" s="190">
        <v>38673</v>
      </c>
      <c r="D5" s="191">
        <v>3689</v>
      </c>
      <c r="E5" s="191">
        <v>439</v>
      </c>
      <c r="F5" s="191">
        <v>594</v>
      </c>
      <c r="G5" s="191">
        <v>309</v>
      </c>
      <c r="H5" s="191">
        <v>276</v>
      </c>
      <c r="I5" s="191">
        <v>1493</v>
      </c>
      <c r="J5" s="191">
        <v>1761</v>
      </c>
      <c r="K5" s="191">
        <v>8303</v>
      </c>
      <c r="L5" s="191">
        <v>37</v>
      </c>
      <c r="M5" s="191">
        <v>1987</v>
      </c>
      <c r="N5" s="191">
        <v>22</v>
      </c>
      <c r="O5" s="191">
        <v>97</v>
      </c>
      <c r="P5" s="191">
        <v>972</v>
      </c>
      <c r="Q5" s="191">
        <v>766</v>
      </c>
      <c r="R5" s="191">
        <v>343</v>
      </c>
      <c r="S5" s="191">
        <v>2481</v>
      </c>
      <c r="T5" s="191">
        <v>3489</v>
      </c>
      <c r="U5" s="191">
        <v>3885</v>
      </c>
      <c r="V5" s="191">
        <v>115</v>
      </c>
      <c r="W5" s="191">
        <v>4050</v>
      </c>
      <c r="X5" s="191">
        <v>601</v>
      </c>
      <c r="Y5" s="191">
        <v>176</v>
      </c>
      <c r="Z5" s="191">
        <v>2389</v>
      </c>
      <c r="AA5" s="192">
        <v>399</v>
      </c>
    </row>
    <row r="6" spans="1:27" ht="39.75" customHeight="1">
      <c r="A6" s="72"/>
      <c r="B6" s="118" t="s">
        <v>30</v>
      </c>
      <c r="C6" s="190">
        <v>15280</v>
      </c>
      <c r="D6" s="191">
        <v>731</v>
      </c>
      <c r="E6" s="191">
        <v>24</v>
      </c>
      <c r="F6" s="191">
        <v>425</v>
      </c>
      <c r="G6" s="191">
        <v>359</v>
      </c>
      <c r="H6" s="191">
        <v>160</v>
      </c>
      <c r="I6" s="191">
        <v>933</v>
      </c>
      <c r="J6" s="191">
        <v>132</v>
      </c>
      <c r="K6" s="191">
        <v>1996</v>
      </c>
      <c r="L6" s="191">
        <v>7</v>
      </c>
      <c r="M6" s="191">
        <v>1126</v>
      </c>
      <c r="N6" s="191">
        <v>47</v>
      </c>
      <c r="O6" s="191" t="s">
        <v>101</v>
      </c>
      <c r="P6" s="191">
        <v>612</v>
      </c>
      <c r="Q6" s="191">
        <v>953</v>
      </c>
      <c r="R6" s="191">
        <v>1378</v>
      </c>
      <c r="S6" s="191">
        <v>3905</v>
      </c>
      <c r="T6" s="191">
        <v>195</v>
      </c>
      <c r="U6" s="191">
        <v>1470</v>
      </c>
      <c r="V6" s="191" t="s">
        <v>101</v>
      </c>
      <c r="W6" s="191">
        <v>9</v>
      </c>
      <c r="X6" s="191">
        <v>101</v>
      </c>
      <c r="Y6" s="191">
        <v>110</v>
      </c>
      <c r="Z6" s="191">
        <v>203</v>
      </c>
      <c r="AA6" s="192">
        <v>404</v>
      </c>
    </row>
    <row r="7" spans="1:27" ht="39.75" customHeight="1">
      <c r="A7" s="71"/>
      <c r="B7" s="118" t="s">
        <v>31</v>
      </c>
      <c r="C7" s="190">
        <v>4310</v>
      </c>
      <c r="D7" s="191">
        <v>518</v>
      </c>
      <c r="E7" s="191">
        <v>11</v>
      </c>
      <c r="F7" s="191">
        <v>299</v>
      </c>
      <c r="G7" s="191">
        <v>18</v>
      </c>
      <c r="H7" s="191">
        <v>26</v>
      </c>
      <c r="I7" s="191">
        <v>4</v>
      </c>
      <c r="J7" s="191">
        <v>40</v>
      </c>
      <c r="K7" s="191">
        <v>96</v>
      </c>
      <c r="L7" s="191">
        <v>10</v>
      </c>
      <c r="M7" s="191">
        <v>185</v>
      </c>
      <c r="N7" s="191" t="s">
        <v>101</v>
      </c>
      <c r="O7" s="191">
        <v>8</v>
      </c>
      <c r="P7" s="191">
        <v>74</v>
      </c>
      <c r="Q7" s="191">
        <v>12</v>
      </c>
      <c r="R7" s="191">
        <v>6</v>
      </c>
      <c r="S7" s="191">
        <v>690</v>
      </c>
      <c r="T7" s="191">
        <v>133</v>
      </c>
      <c r="U7" s="191">
        <v>641</v>
      </c>
      <c r="V7" s="191" t="s">
        <v>101</v>
      </c>
      <c r="W7" s="191">
        <v>1093</v>
      </c>
      <c r="X7" s="191">
        <v>190</v>
      </c>
      <c r="Y7" s="191">
        <v>6</v>
      </c>
      <c r="Z7" s="191" t="s">
        <v>101</v>
      </c>
      <c r="AA7" s="192">
        <v>250</v>
      </c>
    </row>
    <row r="8" spans="1:27" ht="39.75" customHeight="1">
      <c r="A8" s="71"/>
      <c r="B8" s="118" t="s">
        <v>32</v>
      </c>
      <c r="C8" s="190">
        <v>4355</v>
      </c>
      <c r="D8" s="191">
        <v>450</v>
      </c>
      <c r="E8" s="191">
        <v>11</v>
      </c>
      <c r="F8" s="191">
        <v>474</v>
      </c>
      <c r="G8" s="191">
        <v>42</v>
      </c>
      <c r="H8" s="191">
        <v>13</v>
      </c>
      <c r="I8" s="191" t="s">
        <v>101</v>
      </c>
      <c r="J8" s="191">
        <v>53</v>
      </c>
      <c r="K8" s="191" t="s">
        <v>101</v>
      </c>
      <c r="L8" s="191">
        <v>7</v>
      </c>
      <c r="M8" s="191">
        <v>742</v>
      </c>
      <c r="N8" s="191" t="s">
        <v>101</v>
      </c>
      <c r="O8" s="191">
        <v>7</v>
      </c>
      <c r="P8" s="191">
        <v>204</v>
      </c>
      <c r="Q8" s="191">
        <v>976</v>
      </c>
      <c r="R8" s="191">
        <v>41</v>
      </c>
      <c r="S8" s="191">
        <v>740</v>
      </c>
      <c r="T8" s="191" t="s">
        <v>101</v>
      </c>
      <c r="U8" s="191">
        <v>159</v>
      </c>
      <c r="V8" s="191" t="s">
        <v>101</v>
      </c>
      <c r="W8" s="191">
        <v>279</v>
      </c>
      <c r="X8" s="191">
        <v>32</v>
      </c>
      <c r="Y8" s="191" t="s">
        <v>101</v>
      </c>
      <c r="Z8" s="191">
        <v>98</v>
      </c>
      <c r="AA8" s="192">
        <v>27</v>
      </c>
    </row>
    <row r="9" spans="1:27" ht="39.75" customHeight="1">
      <c r="A9" s="71"/>
      <c r="B9" s="118" t="s">
        <v>33</v>
      </c>
      <c r="C9" s="190">
        <v>6383</v>
      </c>
      <c r="D9" s="191">
        <v>185</v>
      </c>
      <c r="E9" s="191">
        <v>30</v>
      </c>
      <c r="F9" s="191">
        <v>27</v>
      </c>
      <c r="G9" s="191" t="s">
        <v>101</v>
      </c>
      <c r="H9" s="191" t="s">
        <v>101</v>
      </c>
      <c r="I9" s="191">
        <v>404</v>
      </c>
      <c r="J9" s="191">
        <v>6</v>
      </c>
      <c r="K9" s="191">
        <v>572</v>
      </c>
      <c r="L9" s="191" t="s">
        <v>101</v>
      </c>
      <c r="M9" s="191">
        <v>272</v>
      </c>
      <c r="N9" s="191" t="s">
        <v>101</v>
      </c>
      <c r="O9" s="191" t="s">
        <v>101</v>
      </c>
      <c r="P9" s="191">
        <v>31</v>
      </c>
      <c r="Q9" s="191">
        <v>89</v>
      </c>
      <c r="R9" s="191" t="s">
        <v>101</v>
      </c>
      <c r="S9" s="191">
        <v>1573</v>
      </c>
      <c r="T9" s="191">
        <v>346</v>
      </c>
      <c r="U9" s="191">
        <v>751</v>
      </c>
      <c r="V9" s="191">
        <v>322</v>
      </c>
      <c r="W9" s="191">
        <v>619</v>
      </c>
      <c r="X9" s="191">
        <v>690</v>
      </c>
      <c r="Y9" s="191" t="s">
        <v>101</v>
      </c>
      <c r="Z9" s="191">
        <v>449</v>
      </c>
      <c r="AA9" s="192">
        <v>17</v>
      </c>
    </row>
    <row r="10" spans="1:27" ht="39.75" customHeight="1">
      <c r="A10" s="224">
        <f>'第１表事業所'!A10+1</f>
        <v>130</v>
      </c>
      <c r="B10" s="118" t="s">
        <v>34</v>
      </c>
      <c r="C10" s="190">
        <v>9765</v>
      </c>
      <c r="D10" s="191">
        <v>419</v>
      </c>
      <c r="E10" s="191">
        <v>70</v>
      </c>
      <c r="F10" s="191">
        <v>5</v>
      </c>
      <c r="G10" s="191">
        <v>15</v>
      </c>
      <c r="H10" s="191">
        <v>29</v>
      </c>
      <c r="I10" s="191">
        <v>24</v>
      </c>
      <c r="J10" s="191">
        <v>55</v>
      </c>
      <c r="K10" s="191">
        <v>28</v>
      </c>
      <c r="L10" s="191">
        <v>8</v>
      </c>
      <c r="M10" s="191">
        <v>749</v>
      </c>
      <c r="N10" s="191">
        <v>425</v>
      </c>
      <c r="O10" s="191" t="s">
        <v>101</v>
      </c>
      <c r="P10" s="191">
        <v>118</v>
      </c>
      <c r="Q10" s="191" t="s">
        <v>101</v>
      </c>
      <c r="R10" s="191">
        <v>1179</v>
      </c>
      <c r="S10" s="191">
        <v>2289</v>
      </c>
      <c r="T10" s="191">
        <v>50</v>
      </c>
      <c r="U10" s="191">
        <v>237</v>
      </c>
      <c r="V10" s="191" t="s">
        <v>101</v>
      </c>
      <c r="W10" s="191" t="s">
        <v>101</v>
      </c>
      <c r="X10" s="191">
        <v>19</v>
      </c>
      <c r="Y10" s="191">
        <v>4</v>
      </c>
      <c r="Z10" s="191" t="s">
        <v>101</v>
      </c>
      <c r="AA10" s="192">
        <v>4042</v>
      </c>
    </row>
    <row r="11" spans="1:27" ht="39.75" customHeight="1">
      <c r="A11" s="224"/>
      <c r="B11" s="118" t="s">
        <v>35</v>
      </c>
      <c r="C11" s="190">
        <v>5175</v>
      </c>
      <c r="D11" s="191">
        <v>642</v>
      </c>
      <c r="E11" s="191">
        <v>242</v>
      </c>
      <c r="F11" s="191">
        <v>362</v>
      </c>
      <c r="G11" s="191">
        <v>178</v>
      </c>
      <c r="H11" s="191">
        <v>139</v>
      </c>
      <c r="I11" s="191">
        <v>60</v>
      </c>
      <c r="J11" s="191">
        <v>125</v>
      </c>
      <c r="K11" s="191">
        <v>9</v>
      </c>
      <c r="L11" s="191">
        <v>6</v>
      </c>
      <c r="M11" s="191">
        <v>341</v>
      </c>
      <c r="N11" s="191" t="s">
        <v>101</v>
      </c>
      <c r="O11" s="191" t="s">
        <v>101</v>
      </c>
      <c r="P11" s="191">
        <v>351</v>
      </c>
      <c r="Q11" s="191">
        <v>57</v>
      </c>
      <c r="R11" s="191">
        <v>292</v>
      </c>
      <c r="S11" s="191">
        <v>548</v>
      </c>
      <c r="T11" s="191" t="s">
        <v>101</v>
      </c>
      <c r="U11" s="191">
        <v>394</v>
      </c>
      <c r="V11" s="191" t="s">
        <v>101</v>
      </c>
      <c r="W11" s="191">
        <v>1222</v>
      </c>
      <c r="X11" s="191">
        <v>64</v>
      </c>
      <c r="Y11" s="191" t="s">
        <v>101</v>
      </c>
      <c r="Z11" s="191">
        <v>138</v>
      </c>
      <c r="AA11" s="192">
        <v>5</v>
      </c>
    </row>
    <row r="12" spans="1:27" ht="39.75" customHeight="1">
      <c r="A12" s="71"/>
      <c r="B12" s="118" t="s">
        <v>36</v>
      </c>
      <c r="C12" s="190">
        <v>4671</v>
      </c>
      <c r="D12" s="191">
        <v>473</v>
      </c>
      <c r="E12" s="191" t="s">
        <v>101</v>
      </c>
      <c r="F12" s="191">
        <v>1231</v>
      </c>
      <c r="G12" s="191">
        <v>55</v>
      </c>
      <c r="H12" s="191">
        <v>108</v>
      </c>
      <c r="I12" s="191">
        <v>93</v>
      </c>
      <c r="J12" s="191">
        <v>31</v>
      </c>
      <c r="K12" s="191">
        <v>47</v>
      </c>
      <c r="L12" s="191">
        <v>17</v>
      </c>
      <c r="M12" s="191">
        <v>377</v>
      </c>
      <c r="N12" s="191">
        <v>149</v>
      </c>
      <c r="O12" s="191" t="s">
        <v>101</v>
      </c>
      <c r="P12" s="191">
        <v>179</v>
      </c>
      <c r="Q12" s="191" t="s">
        <v>101</v>
      </c>
      <c r="R12" s="191" t="s">
        <v>101</v>
      </c>
      <c r="S12" s="191">
        <v>1070</v>
      </c>
      <c r="T12" s="191">
        <v>39</v>
      </c>
      <c r="U12" s="191">
        <v>266</v>
      </c>
      <c r="V12" s="191" t="s">
        <v>101</v>
      </c>
      <c r="W12" s="191">
        <v>17</v>
      </c>
      <c r="X12" s="191">
        <v>89</v>
      </c>
      <c r="Y12" s="191" t="s">
        <v>101</v>
      </c>
      <c r="Z12" s="191">
        <v>422</v>
      </c>
      <c r="AA12" s="192">
        <v>8</v>
      </c>
    </row>
    <row r="13" spans="1:27" ht="39.75" customHeight="1">
      <c r="A13" s="71"/>
      <c r="B13" s="118" t="s">
        <v>83</v>
      </c>
      <c r="C13" s="190">
        <v>7959</v>
      </c>
      <c r="D13" s="191">
        <v>778</v>
      </c>
      <c r="E13" s="191">
        <v>75</v>
      </c>
      <c r="F13" s="191">
        <v>1042</v>
      </c>
      <c r="G13" s="191">
        <v>224</v>
      </c>
      <c r="H13" s="191">
        <v>379</v>
      </c>
      <c r="I13" s="191">
        <v>143</v>
      </c>
      <c r="J13" s="191">
        <v>46</v>
      </c>
      <c r="K13" s="191">
        <v>210</v>
      </c>
      <c r="L13" s="191" t="s">
        <v>101</v>
      </c>
      <c r="M13" s="191">
        <v>713</v>
      </c>
      <c r="N13" s="191" t="s">
        <v>101</v>
      </c>
      <c r="O13" s="191" t="s">
        <v>101</v>
      </c>
      <c r="P13" s="191">
        <v>71</v>
      </c>
      <c r="Q13" s="191">
        <v>19</v>
      </c>
      <c r="R13" s="191">
        <v>45</v>
      </c>
      <c r="S13" s="191">
        <v>1591</v>
      </c>
      <c r="T13" s="191">
        <v>147</v>
      </c>
      <c r="U13" s="191">
        <v>1608</v>
      </c>
      <c r="V13" s="191">
        <v>24</v>
      </c>
      <c r="W13" s="191">
        <v>295</v>
      </c>
      <c r="X13" s="191">
        <v>364</v>
      </c>
      <c r="Y13" s="191" t="s">
        <v>101</v>
      </c>
      <c r="Z13" s="191">
        <v>81</v>
      </c>
      <c r="AA13" s="192">
        <v>104</v>
      </c>
    </row>
    <row r="14" spans="1:27" ht="39.75" customHeight="1">
      <c r="A14" s="71"/>
      <c r="B14" s="118" t="s">
        <v>84</v>
      </c>
      <c r="C14" s="190">
        <v>12051</v>
      </c>
      <c r="D14" s="191">
        <v>883</v>
      </c>
      <c r="E14" s="191">
        <v>77</v>
      </c>
      <c r="F14" s="191">
        <v>313</v>
      </c>
      <c r="G14" s="191">
        <v>366</v>
      </c>
      <c r="H14" s="191">
        <v>243</v>
      </c>
      <c r="I14" s="191">
        <v>276</v>
      </c>
      <c r="J14" s="191">
        <v>88</v>
      </c>
      <c r="K14" s="191">
        <v>738</v>
      </c>
      <c r="L14" s="191">
        <v>6</v>
      </c>
      <c r="M14" s="191">
        <v>996</v>
      </c>
      <c r="N14" s="191">
        <v>98</v>
      </c>
      <c r="O14" s="191" t="s">
        <v>101</v>
      </c>
      <c r="P14" s="191">
        <v>146</v>
      </c>
      <c r="Q14" s="191">
        <v>1353</v>
      </c>
      <c r="R14" s="191">
        <v>3234</v>
      </c>
      <c r="S14" s="191">
        <v>1922</v>
      </c>
      <c r="T14" s="191">
        <v>120</v>
      </c>
      <c r="U14" s="191">
        <v>530</v>
      </c>
      <c r="V14" s="191">
        <v>252</v>
      </c>
      <c r="W14" s="191">
        <v>37</v>
      </c>
      <c r="X14" s="191">
        <v>54</v>
      </c>
      <c r="Y14" s="191">
        <v>71</v>
      </c>
      <c r="Z14" s="191">
        <v>154</v>
      </c>
      <c r="AA14" s="192">
        <v>94</v>
      </c>
    </row>
    <row r="15" spans="1:27" ht="39.75" customHeight="1">
      <c r="A15" s="71"/>
      <c r="B15" s="118" t="s">
        <v>37</v>
      </c>
      <c r="C15" s="190">
        <v>254</v>
      </c>
      <c r="D15" s="191" t="s">
        <v>101</v>
      </c>
      <c r="E15" s="191" t="s">
        <v>101</v>
      </c>
      <c r="F15" s="191" t="s">
        <v>101</v>
      </c>
      <c r="G15" s="191" t="s">
        <v>101</v>
      </c>
      <c r="H15" s="191" t="s">
        <v>101</v>
      </c>
      <c r="I15" s="191" t="s">
        <v>101</v>
      </c>
      <c r="J15" s="191" t="s">
        <v>101</v>
      </c>
      <c r="K15" s="191" t="s">
        <v>101</v>
      </c>
      <c r="L15" s="191" t="s">
        <v>101</v>
      </c>
      <c r="M15" s="191" t="s">
        <v>101</v>
      </c>
      <c r="N15" s="191" t="s">
        <v>101</v>
      </c>
      <c r="O15" s="191" t="s">
        <v>101</v>
      </c>
      <c r="P15" s="191">
        <v>5</v>
      </c>
      <c r="Q15" s="191" t="s">
        <v>101</v>
      </c>
      <c r="R15" s="191" t="s">
        <v>101</v>
      </c>
      <c r="S15" s="191" t="s">
        <v>101</v>
      </c>
      <c r="T15" s="191" t="s">
        <v>101</v>
      </c>
      <c r="U15" s="191">
        <v>78</v>
      </c>
      <c r="V15" s="191" t="s">
        <v>101</v>
      </c>
      <c r="W15" s="191">
        <v>171</v>
      </c>
      <c r="X15" s="191" t="s">
        <v>101</v>
      </c>
      <c r="Y15" s="191" t="s">
        <v>101</v>
      </c>
      <c r="Z15" s="191" t="s">
        <v>101</v>
      </c>
      <c r="AA15" s="192" t="s">
        <v>101</v>
      </c>
    </row>
    <row r="16" spans="2:27" ht="39.75" customHeight="1">
      <c r="B16" s="118" t="s">
        <v>38</v>
      </c>
      <c r="C16" s="190">
        <v>2954</v>
      </c>
      <c r="D16" s="191">
        <v>77</v>
      </c>
      <c r="E16" s="191" t="s">
        <v>101</v>
      </c>
      <c r="F16" s="191">
        <v>137</v>
      </c>
      <c r="G16" s="191">
        <v>6</v>
      </c>
      <c r="H16" s="191">
        <v>11</v>
      </c>
      <c r="I16" s="191" t="s">
        <v>101</v>
      </c>
      <c r="J16" s="191">
        <v>9</v>
      </c>
      <c r="K16" s="191">
        <v>1091</v>
      </c>
      <c r="L16" s="191" t="s">
        <v>101</v>
      </c>
      <c r="M16" s="191">
        <v>412</v>
      </c>
      <c r="N16" s="191" t="s">
        <v>101</v>
      </c>
      <c r="O16" s="191" t="s">
        <v>101</v>
      </c>
      <c r="P16" s="191">
        <v>182</v>
      </c>
      <c r="Q16" s="191" t="s">
        <v>101</v>
      </c>
      <c r="R16" s="191">
        <v>141</v>
      </c>
      <c r="S16" s="191">
        <v>81</v>
      </c>
      <c r="T16" s="191">
        <v>54</v>
      </c>
      <c r="U16" s="191">
        <v>111</v>
      </c>
      <c r="V16" s="191" t="s">
        <v>101</v>
      </c>
      <c r="W16" s="191">
        <v>73</v>
      </c>
      <c r="X16" s="191">
        <v>551</v>
      </c>
      <c r="Y16" s="191">
        <v>10</v>
      </c>
      <c r="Z16" s="191" t="s">
        <v>101</v>
      </c>
      <c r="AA16" s="192">
        <v>8</v>
      </c>
    </row>
    <row r="17" spans="2:27" ht="39.75" customHeight="1">
      <c r="B17" s="118" t="s">
        <v>39</v>
      </c>
      <c r="C17" s="190">
        <v>2608</v>
      </c>
      <c r="D17" s="191">
        <v>240</v>
      </c>
      <c r="E17" s="191">
        <v>105</v>
      </c>
      <c r="F17" s="191">
        <v>13</v>
      </c>
      <c r="G17" s="191">
        <v>10</v>
      </c>
      <c r="H17" s="191">
        <v>23</v>
      </c>
      <c r="I17" s="191">
        <v>238</v>
      </c>
      <c r="J17" s="191">
        <v>4</v>
      </c>
      <c r="K17" s="191">
        <v>74</v>
      </c>
      <c r="L17" s="191">
        <v>8</v>
      </c>
      <c r="M17" s="191">
        <v>141</v>
      </c>
      <c r="N17" s="191" t="s">
        <v>101</v>
      </c>
      <c r="O17" s="191" t="s">
        <v>101</v>
      </c>
      <c r="P17" s="191">
        <v>97</v>
      </c>
      <c r="Q17" s="191" t="s">
        <v>101</v>
      </c>
      <c r="R17" s="191">
        <v>715</v>
      </c>
      <c r="S17" s="191">
        <v>373</v>
      </c>
      <c r="T17" s="191">
        <v>68</v>
      </c>
      <c r="U17" s="191">
        <v>125</v>
      </c>
      <c r="V17" s="191" t="s">
        <v>101</v>
      </c>
      <c r="W17" s="191">
        <v>292</v>
      </c>
      <c r="X17" s="191">
        <v>34</v>
      </c>
      <c r="Y17" s="191" t="s">
        <v>101</v>
      </c>
      <c r="Z17" s="191">
        <v>10</v>
      </c>
      <c r="AA17" s="192">
        <v>38</v>
      </c>
    </row>
    <row r="18" spans="1:27" ht="39.75" customHeight="1">
      <c r="A18" s="71"/>
      <c r="B18" s="118" t="s">
        <v>40</v>
      </c>
      <c r="C18" s="190">
        <v>3694</v>
      </c>
      <c r="D18" s="191">
        <v>134</v>
      </c>
      <c r="E18" s="191">
        <v>88</v>
      </c>
      <c r="F18" s="191">
        <v>90</v>
      </c>
      <c r="G18" s="191">
        <v>24</v>
      </c>
      <c r="H18" s="191">
        <v>4</v>
      </c>
      <c r="I18" s="191" t="s">
        <v>101</v>
      </c>
      <c r="J18" s="191">
        <v>12</v>
      </c>
      <c r="K18" s="191" t="s">
        <v>101</v>
      </c>
      <c r="L18" s="191" t="s">
        <v>101</v>
      </c>
      <c r="M18" s="191">
        <v>742</v>
      </c>
      <c r="N18" s="191">
        <v>209</v>
      </c>
      <c r="O18" s="191" t="s">
        <v>101</v>
      </c>
      <c r="P18" s="191">
        <v>62</v>
      </c>
      <c r="Q18" s="191" t="s">
        <v>101</v>
      </c>
      <c r="R18" s="191" t="s">
        <v>101</v>
      </c>
      <c r="S18" s="191">
        <v>167</v>
      </c>
      <c r="T18" s="191">
        <v>14</v>
      </c>
      <c r="U18" s="191">
        <v>319</v>
      </c>
      <c r="V18" s="191" t="s">
        <v>101</v>
      </c>
      <c r="W18" s="191">
        <v>790</v>
      </c>
      <c r="X18" s="191" t="s">
        <v>101</v>
      </c>
      <c r="Y18" s="191">
        <v>16</v>
      </c>
      <c r="Z18" s="191">
        <v>1008</v>
      </c>
      <c r="AA18" s="192">
        <v>15</v>
      </c>
    </row>
    <row r="19" spans="1:27" ht="39.75" customHeight="1">
      <c r="A19" s="71"/>
      <c r="B19" s="136" t="s">
        <v>41</v>
      </c>
      <c r="C19" s="193">
        <v>624</v>
      </c>
      <c r="D19" s="194">
        <v>22</v>
      </c>
      <c r="E19" s="194">
        <v>81</v>
      </c>
      <c r="F19" s="194">
        <v>63</v>
      </c>
      <c r="G19" s="194">
        <v>9</v>
      </c>
      <c r="H19" s="194" t="s">
        <v>101</v>
      </c>
      <c r="I19" s="194" t="s">
        <v>101</v>
      </c>
      <c r="J19" s="194" t="s">
        <v>101</v>
      </c>
      <c r="K19" s="194" t="s">
        <v>101</v>
      </c>
      <c r="L19" s="194" t="s">
        <v>101</v>
      </c>
      <c r="M19" s="194">
        <v>10</v>
      </c>
      <c r="N19" s="194" t="s">
        <v>101</v>
      </c>
      <c r="O19" s="194" t="s">
        <v>101</v>
      </c>
      <c r="P19" s="194">
        <v>20</v>
      </c>
      <c r="Q19" s="194">
        <v>8</v>
      </c>
      <c r="R19" s="194" t="s">
        <v>101</v>
      </c>
      <c r="S19" s="194">
        <v>25</v>
      </c>
      <c r="T19" s="194">
        <v>28</v>
      </c>
      <c r="U19" s="194">
        <v>107</v>
      </c>
      <c r="V19" s="194" t="s">
        <v>101</v>
      </c>
      <c r="W19" s="194">
        <v>242</v>
      </c>
      <c r="X19" s="194" t="s">
        <v>101</v>
      </c>
      <c r="Y19" s="194" t="s">
        <v>101</v>
      </c>
      <c r="Z19" s="194" t="s">
        <v>101</v>
      </c>
      <c r="AA19" s="195">
        <v>9</v>
      </c>
    </row>
    <row r="20" ht="15.75" customHeight="1"/>
    <row r="21" spans="2:27" ht="14.2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ht="13.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</sheetData>
  <sheetProtection/>
  <mergeCells count="2">
    <mergeCell ref="B2: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ignoredErrors>
    <ignoredError sqref="D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7.625" style="77" customWidth="1"/>
    <col min="3" max="3" width="11.125" style="77" customWidth="1"/>
    <col min="4" max="6" width="9.375" style="77" customWidth="1"/>
    <col min="7" max="7" width="9.375" style="176" customWidth="1"/>
    <col min="8" max="9" width="9.375" style="77" customWidth="1"/>
    <col min="10" max="10" width="9.375" style="176" customWidth="1"/>
    <col min="11" max="14" width="9.375" style="77" customWidth="1"/>
    <col min="15" max="15" width="8.50390625" style="77" customWidth="1"/>
    <col min="16" max="27" width="9.375" style="77" customWidth="1"/>
    <col min="28" max="16384" width="9.00390625" style="77" customWidth="1"/>
  </cols>
  <sheetData>
    <row r="1" spans="1:27" s="152" customFormat="1" ht="39.75" customHeight="1">
      <c r="A1" s="69"/>
      <c r="B1" s="77"/>
      <c r="C1" s="79" t="s">
        <v>85</v>
      </c>
      <c r="G1" s="156"/>
      <c r="J1" s="156"/>
      <c r="M1" s="80"/>
      <c r="O1" s="157"/>
      <c r="Z1" s="203"/>
      <c r="AA1" s="203" t="s">
        <v>86</v>
      </c>
    </row>
    <row r="2" spans="2:27" ht="19.5" customHeight="1">
      <c r="B2" s="220" t="s">
        <v>87</v>
      </c>
      <c r="C2" s="159" t="s">
        <v>126</v>
      </c>
      <c r="D2" s="212" t="s">
        <v>13</v>
      </c>
      <c r="E2" s="160">
        <v>10</v>
      </c>
      <c r="F2" s="160">
        <v>11</v>
      </c>
      <c r="G2" s="161">
        <v>12</v>
      </c>
      <c r="H2" s="160">
        <v>13</v>
      </c>
      <c r="I2" s="160">
        <v>14</v>
      </c>
      <c r="J2" s="161">
        <v>15</v>
      </c>
      <c r="K2" s="160">
        <v>16</v>
      </c>
      <c r="L2" s="160">
        <v>17</v>
      </c>
      <c r="M2" s="160">
        <v>18</v>
      </c>
      <c r="N2" s="160">
        <v>19</v>
      </c>
      <c r="O2" s="160">
        <v>20</v>
      </c>
      <c r="P2" s="160">
        <v>21</v>
      </c>
      <c r="Q2" s="160">
        <v>22</v>
      </c>
      <c r="R2" s="160">
        <v>23</v>
      </c>
      <c r="S2" s="160">
        <v>24</v>
      </c>
      <c r="T2" s="160">
        <v>25</v>
      </c>
      <c r="U2" s="160">
        <v>26</v>
      </c>
      <c r="V2" s="160">
        <v>27</v>
      </c>
      <c r="W2" s="160">
        <v>28</v>
      </c>
      <c r="X2" s="160">
        <v>29</v>
      </c>
      <c r="Y2" s="160">
        <v>30</v>
      </c>
      <c r="Z2" s="160">
        <v>31</v>
      </c>
      <c r="AA2" s="162">
        <v>32</v>
      </c>
    </row>
    <row r="3" spans="1:27" ht="33.75" customHeight="1">
      <c r="A3" s="70"/>
      <c r="B3" s="221"/>
      <c r="C3" s="163" t="s">
        <v>107</v>
      </c>
      <c r="D3" s="164" t="s">
        <v>66</v>
      </c>
      <c r="E3" s="164" t="s">
        <v>0</v>
      </c>
      <c r="F3" s="164" t="s">
        <v>61</v>
      </c>
      <c r="G3" s="164" t="s">
        <v>1</v>
      </c>
      <c r="H3" s="164" t="s">
        <v>2</v>
      </c>
      <c r="I3" s="164" t="s">
        <v>3</v>
      </c>
      <c r="J3" s="164" t="s">
        <v>114</v>
      </c>
      <c r="K3" s="164" t="s">
        <v>62</v>
      </c>
      <c r="L3" s="164" t="s">
        <v>4</v>
      </c>
      <c r="M3" s="164" t="s">
        <v>5</v>
      </c>
      <c r="N3" s="164" t="s">
        <v>6</v>
      </c>
      <c r="O3" s="164" t="s">
        <v>7</v>
      </c>
      <c r="P3" s="164" t="s">
        <v>8</v>
      </c>
      <c r="Q3" s="164" t="s">
        <v>67</v>
      </c>
      <c r="R3" s="164" t="s">
        <v>9</v>
      </c>
      <c r="S3" s="164" t="s">
        <v>10</v>
      </c>
      <c r="T3" s="164" t="s">
        <v>115</v>
      </c>
      <c r="U3" s="164" t="s">
        <v>116</v>
      </c>
      <c r="V3" s="164" t="s">
        <v>117</v>
      </c>
      <c r="W3" s="165" t="s">
        <v>28</v>
      </c>
      <c r="X3" s="164" t="s">
        <v>11</v>
      </c>
      <c r="Y3" s="165" t="s">
        <v>58</v>
      </c>
      <c r="Z3" s="164" t="s">
        <v>12</v>
      </c>
      <c r="AA3" s="166" t="s">
        <v>59</v>
      </c>
    </row>
    <row r="4" spans="1:27" ht="51" customHeight="1">
      <c r="A4" s="71"/>
      <c r="B4" s="167" t="s">
        <v>65</v>
      </c>
      <c r="C4" s="168">
        <v>333141751</v>
      </c>
      <c r="D4" s="169">
        <v>13742946</v>
      </c>
      <c r="E4" s="169">
        <v>6668949</v>
      </c>
      <c r="F4" s="169">
        <v>7326312</v>
      </c>
      <c r="G4" s="170">
        <v>3444448</v>
      </c>
      <c r="H4" s="169">
        <v>3147123</v>
      </c>
      <c r="I4" s="169">
        <v>12996254</v>
      </c>
      <c r="J4" s="170">
        <v>3391728</v>
      </c>
      <c r="K4" s="169">
        <v>54655679</v>
      </c>
      <c r="L4" s="169">
        <v>631560</v>
      </c>
      <c r="M4" s="169">
        <v>22144460</v>
      </c>
      <c r="N4" s="169">
        <v>1063733</v>
      </c>
      <c r="O4" s="169">
        <v>212565</v>
      </c>
      <c r="P4" s="169">
        <v>8413470</v>
      </c>
      <c r="Q4" s="169">
        <v>16737875</v>
      </c>
      <c r="R4" s="169">
        <v>35355931</v>
      </c>
      <c r="S4" s="169">
        <v>36176073</v>
      </c>
      <c r="T4" s="169">
        <v>14934803</v>
      </c>
      <c r="U4" s="169">
        <v>28301585</v>
      </c>
      <c r="V4" s="169">
        <v>3002025</v>
      </c>
      <c r="W4" s="169">
        <v>29368917</v>
      </c>
      <c r="X4" s="169">
        <v>4898316</v>
      </c>
      <c r="Y4" s="169">
        <v>733229</v>
      </c>
      <c r="Z4" s="169">
        <v>13486084</v>
      </c>
      <c r="AA4" s="171">
        <v>12307686</v>
      </c>
    </row>
    <row r="5" spans="1:27" s="176" customFormat="1" ht="51" customHeight="1">
      <c r="A5" s="71"/>
      <c r="B5" s="172" t="s">
        <v>29</v>
      </c>
      <c r="C5" s="173">
        <v>107993711</v>
      </c>
      <c r="D5" s="174">
        <v>5881086</v>
      </c>
      <c r="E5" s="174">
        <v>1130591</v>
      </c>
      <c r="F5" s="174">
        <v>1815919</v>
      </c>
      <c r="G5" s="174">
        <v>596271</v>
      </c>
      <c r="H5" s="174">
        <v>385357</v>
      </c>
      <c r="I5" s="174">
        <v>4228868</v>
      </c>
      <c r="J5" s="174">
        <v>2583735</v>
      </c>
      <c r="K5" s="174">
        <v>28498332</v>
      </c>
      <c r="L5" s="174">
        <v>239517</v>
      </c>
      <c r="M5" s="174">
        <v>3268556</v>
      </c>
      <c r="N5" s="174" t="s">
        <v>102</v>
      </c>
      <c r="O5" s="174" t="s">
        <v>102</v>
      </c>
      <c r="P5" s="174">
        <v>3690979</v>
      </c>
      <c r="Q5" s="174">
        <v>3471272</v>
      </c>
      <c r="R5" s="174">
        <v>1810543</v>
      </c>
      <c r="S5" s="174">
        <v>4926627</v>
      </c>
      <c r="T5" s="174">
        <v>12447106</v>
      </c>
      <c r="U5" s="174">
        <v>11833756</v>
      </c>
      <c r="V5" s="174">
        <v>192286</v>
      </c>
      <c r="W5" s="174">
        <v>11392914</v>
      </c>
      <c r="X5" s="174">
        <v>688187</v>
      </c>
      <c r="Y5" s="174" t="s">
        <v>102</v>
      </c>
      <c r="Z5" s="174">
        <v>6531764</v>
      </c>
      <c r="AA5" s="175">
        <v>1892963</v>
      </c>
    </row>
    <row r="6" spans="1:27" ht="51" customHeight="1">
      <c r="A6" s="72"/>
      <c r="B6" s="177" t="s">
        <v>30</v>
      </c>
      <c r="C6" s="178">
        <v>40570953</v>
      </c>
      <c r="D6" s="179">
        <v>831300</v>
      </c>
      <c r="E6" s="179" t="s">
        <v>102</v>
      </c>
      <c r="F6" s="179">
        <v>447797</v>
      </c>
      <c r="G6" s="174">
        <v>897032</v>
      </c>
      <c r="H6" s="179">
        <v>197899</v>
      </c>
      <c r="I6" s="179">
        <v>6111929</v>
      </c>
      <c r="J6" s="174">
        <v>134865</v>
      </c>
      <c r="K6" s="179">
        <v>7326585</v>
      </c>
      <c r="L6" s="179" t="s">
        <v>102</v>
      </c>
      <c r="M6" s="179">
        <v>5742165</v>
      </c>
      <c r="N6" s="179" t="s">
        <v>102</v>
      </c>
      <c r="O6" s="179" t="s">
        <v>101</v>
      </c>
      <c r="P6" s="179">
        <v>1250789</v>
      </c>
      <c r="Q6" s="179">
        <v>2198598</v>
      </c>
      <c r="R6" s="179">
        <v>4087269</v>
      </c>
      <c r="S6" s="179">
        <v>6526265</v>
      </c>
      <c r="T6" s="179">
        <v>440706</v>
      </c>
      <c r="U6" s="179">
        <v>2892824</v>
      </c>
      <c r="V6" s="179" t="s">
        <v>101</v>
      </c>
      <c r="W6" s="179" t="s">
        <v>102</v>
      </c>
      <c r="X6" s="179">
        <v>239030</v>
      </c>
      <c r="Y6" s="179" t="s">
        <v>102</v>
      </c>
      <c r="Z6" s="179">
        <v>369101</v>
      </c>
      <c r="AA6" s="180">
        <v>354077</v>
      </c>
    </row>
    <row r="7" spans="1:27" ht="51" customHeight="1">
      <c r="A7" s="71"/>
      <c r="B7" s="177" t="s">
        <v>31</v>
      </c>
      <c r="C7" s="178">
        <v>11860038</v>
      </c>
      <c r="D7" s="179">
        <v>538367</v>
      </c>
      <c r="E7" s="179" t="s">
        <v>102</v>
      </c>
      <c r="F7" s="179">
        <v>315800</v>
      </c>
      <c r="G7" s="174">
        <v>17551</v>
      </c>
      <c r="H7" s="179" t="s">
        <v>102</v>
      </c>
      <c r="I7" s="179" t="s">
        <v>102</v>
      </c>
      <c r="J7" s="174">
        <v>31374</v>
      </c>
      <c r="K7" s="179" t="s">
        <v>102</v>
      </c>
      <c r="L7" s="179" t="s">
        <v>102</v>
      </c>
      <c r="M7" s="179">
        <v>184445</v>
      </c>
      <c r="N7" s="179" t="s">
        <v>101</v>
      </c>
      <c r="O7" s="179" t="s">
        <v>102</v>
      </c>
      <c r="P7" s="179">
        <v>210534</v>
      </c>
      <c r="Q7" s="179" t="s">
        <v>102</v>
      </c>
      <c r="R7" s="179" t="s">
        <v>102</v>
      </c>
      <c r="S7" s="179">
        <v>1309614</v>
      </c>
      <c r="T7" s="179">
        <v>196704</v>
      </c>
      <c r="U7" s="179">
        <v>830289</v>
      </c>
      <c r="V7" s="179" t="s">
        <v>101</v>
      </c>
      <c r="W7" s="179" t="s">
        <v>102</v>
      </c>
      <c r="X7" s="179">
        <v>394268</v>
      </c>
      <c r="Y7" s="179" t="s">
        <v>102</v>
      </c>
      <c r="Z7" s="179" t="s">
        <v>101</v>
      </c>
      <c r="AA7" s="180">
        <v>2082719</v>
      </c>
    </row>
    <row r="8" spans="1:27" ht="51" customHeight="1">
      <c r="A8" s="71"/>
      <c r="B8" s="177" t="s">
        <v>32</v>
      </c>
      <c r="C8" s="178">
        <v>8650974</v>
      </c>
      <c r="D8" s="179">
        <v>649979</v>
      </c>
      <c r="E8" s="179" t="s">
        <v>102</v>
      </c>
      <c r="F8" s="179">
        <v>513867</v>
      </c>
      <c r="G8" s="174">
        <v>62486</v>
      </c>
      <c r="H8" s="179">
        <v>7816</v>
      </c>
      <c r="I8" s="179" t="s">
        <v>101</v>
      </c>
      <c r="J8" s="174">
        <v>60207</v>
      </c>
      <c r="K8" s="179" t="s">
        <v>101</v>
      </c>
      <c r="L8" s="179" t="s">
        <v>102</v>
      </c>
      <c r="M8" s="179">
        <v>1185343</v>
      </c>
      <c r="N8" s="179" t="s">
        <v>101</v>
      </c>
      <c r="O8" s="179" t="s">
        <v>102</v>
      </c>
      <c r="P8" s="179">
        <v>300859</v>
      </c>
      <c r="Q8" s="179" t="s">
        <v>102</v>
      </c>
      <c r="R8" s="179" t="s">
        <v>102</v>
      </c>
      <c r="S8" s="179">
        <v>1604986</v>
      </c>
      <c r="T8" s="179" t="s">
        <v>101</v>
      </c>
      <c r="U8" s="179">
        <v>187327</v>
      </c>
      <c r="V8" s="179" t="s">
        <v>101</v>
      </c>
      <c r="W8" s="179" t="s">
        <v>102</v>
      </c>
      <c r="X8" s="179">
        <v>13069</v>
      </c>
      <c r="Y8" s="179" t="s">
        <v>101</v>
      </c>
      <c r="Z8" s="179">
        <v>106532</v>
      </c>
      <c r="AA8" s="180">
        <v>8444</v>
      </c>
    </row>
    <row r="9" spans="1:27" s="176" customFormat="1" ht="51" customHeight="1">
      <c r="A9" s="71"/>
      <c r="B9" s="172" t="s">
        <v>33</v>
      </c>
      <c r="C9" s="173">
        <v>25653303</v>
      </c>
      <c r="D9" s="174">
        <v>221026</v>
      </c>
      <c r="E9" s="174">
        <v>43803</v>
      </c>
      <c r="F9" s="174" t="s">
        <v>102</v>
      </c>
      <c r="G9" s="174" t="s">
        <v>101</v>
      </c>
      <c r="H9" s="174" t="s">
        <v>101</v>
      </c>
      <c r="I9" s="174">
        <v>413612</v>
      </c>
      <c r="J9" s="174" t="s">
        <v>102</v>
      </c>
      <c r="K9" s="174">
        <v>10595806</v>
      </c>
      <c r="L9" s="174" t="s">
        <v>101</v>
      </c>
      <c r="M9" s="174">
        <v>397474</v>
      </c>
      <c r="N9" s="174" t="s">
        <v>101</v>
      </c>
      <c r="O9" s="174" t="s">
        <v>101</v>
      </c>
      <c r="P9" s="174" t="s">
        <v>102</v>
      </c>
      <c r="Q9" s="174">
        <v>421952</v>
      </c>
      <c r="R9" s="174" t="s">
        <v>101</v>
      </c>
      <c r="S9" s="174">
        <v>3436231</v>
      </c>
      <c r="T9" s="174">
        <v>624726</v>
      </c>
      <c r="U9" s="174">
        <v>2520287</v>
      </c>
      <c r="V9" s="174" t="s">
        <v>102</v>
      </c>
      <c r="W9" s="174">
        <v>1280100</v>
      </c>
      <c r="X9" s="174">
        <v>1319177</v>
      </c>
      <c r="Y9" s="179" t="s">
        <v>101</v>
      </c>
      <c r="Z9" s="174">
        <v>1921091</v>
      </c>
      <c r="AA9" s="175" t="s">
        <v>102</v>
      </c>
    </row>
    <row r="10" spans="1:27" ht="51" customHeight="1">
      <c r="A10" s="224">
        <f>'第１表事業所'!A10+2</f>
        <v>131</v>
      </c>
      <c r="B10" s="177" t="s">
        <v>34</v>
      </c>
      <c r="C10" s="178">
        <v>18625815</v>
      </c>
      <c r="D10" s="179">
        <v>283761</v>
      </c>
      <c r="E10" s="179" t="s">
        <v>102</v>
      </c>
      <c r="F10" s="179" t="s">
        <v>102</v>
      </c>
      <c r="G10" s="174">
        <v>15523</v>
      </c>
      <c r="H10" s="179">
        <v>15876</v>
      </c>
      <c r="I10" s="179" t="s">
        <v>102</v>
      </c>
      <c r="J10" s="174" t="s">
        <v>102</v>
      </c>
      <c r="K10" s="179" t="s">
        <v>102</v>
      </c>
      <c r="L10" s="179" t="s">
        <v>102</v>
      </c>
      <c r="M10" s="179">
        <v>2017453</v>
      </c>
      <c r="N10" s="179">
        <v>413273</v>
      </c>
      <c r="O10" s="179" t="s">
        <v>101</v>
      </c>
      <c r="P10" s="179">
        <v>275323</v>
      </c>
      <c r="Q10" s="179" t="s">
        <v>101</v>
      </c>
      <c r="R10" s="179" t="s">
        <v>102</v>
      </c>
      <c r="S10" s="179">
        <v>5323980</v>
      </c>
      <c r="T10" s="179" t="s">
        <v>102</v>
      </c>
      <c r="U10" s="179">
        <v>465663</v>
      </c>
      <c r="V10" s="179" t="s">
        <v>101</v>
      </c>
      <c r="W10" s="179" t="s">
        <v>101</v>
      </c>
      <c r="X10" s="179" t="s">
        <v>102</v>
      </c>
      <c r="Y10" s="179" t="s">
        <v>102</v>
      </c>
      <c r="Z10" s="179" t="s">
        <v>101</v>
      </c>
      <c r="AA10" s="180">
        <v>7523485</v>
      </c>
    </row>
    <row r="11" spans="1:27" ht="51" customHeight="1">
      <c r="A11" s="224"/>
      <c r="B11" s="177" t="s">
        <v>35</v>
      </c>
      <c r="C11" s="178">
        <v>17586656</v>
      </c>
      <c r="D11" s="179">
        <v>835451</v>
      </c>
      <c r="E11" s="179">
        <v>3087597</v>
      </c>
      <c r="F11" s="179">
        <v>510391</v>
      </c>
      <c r="G11" s="174">
        <v>337802</v>
      </c>
      <c r="H11" s="179">
        <v>200016</v>
      </c>
      <c r="I11" s="179" t="s">
        <v>102</v>
      </c>
      <c r="J11" s="174">
        <v>383173</v>
      </c>
      <c r="K11" s="179" t="s">
        <v>102</v>
      </c>
      <c r="L11" s="179" t="s">
        <v>102</v>
      </c>
      <c r="M11" s="179">
        <v>489817</v>
      </c>
      <c r="N11" s="179" t="s">
        <v>101</v>
      </c>
      <c r="O11" s="179" t="s">
        <v>101</v>
      </c>
      <c r="P11" s="179">
        <v>788667</v>
      </c>
      <c r="Q11" s="179" t="s">
        <v>102</v>
      </c>
      <c r="R11" s="179">
        <v>2834514</v>
      </c>
      <c r="S11" s="179">
        <v>856092</v>
      </c>
      <c r="T11" s="179" t="s">
        <v>101</v>
      </c>
      <c r="U11" s="179">
        <v>489454</v>
      </c>
      <c r="V11" s="179" t="s">
        <v>101</v>
      </c>
      <c r="W11" s="179">
        <v>6237127</v>
      </c>
      <c r="X11" s="179">
        <v>27253</v>
      </c>
      <c r="Y11" s="179" t="s">
        <v>101</v>
      </c>
      <c r="Z11" s="179">
        <v>161166</v>
      </c>
      <c r="AA11" s="180" t="s">
        <v>102</v>
      </c>
    </row>
    <row r="12" spans="1:27" ht="51" customHeight="1">
      <c r="A12" s="71"/>
      <c r="B12" s="177" t="s">
        <v>36</v>
      </c>
      <c r="C12" s="178">
        <v>7711804</v>
      </c>
      <c r="D12" s="179">
        <v>729570</v>
      </c>
      <c r="E12" s="179" t="s">
        <v>101</v>
      </c>
      <c r="F12" s="179">
        <v>1308226</v>
      </c>
      <c r="G12" s="174">
        <v>53010</v>
      </c>
      <c r="H12" s="179">
        <v>127721</v>
      </c>
      <c r="I12" s="179">
        <v>401440</v>
      </c>
      <c r="J12" s="174">
        <v>25497</v>
      </c>
      <c r="K12" s="179">
        <v>263464</v>
      </c>
      <c r="L12" s="179" t="s">
        <v>102</v>
      </c>
      <c r="M12" s="179">
        <v>461029</v>
      </c>
      <c r="N12" s="179" t="s">
        <v>102</v>
      </c>
      <c r="O12" s="179" t="s">
        <v>101</v>
      </c>
      <c r="P12" s="179">
        <v>365582</v>
      </c>
      <c r="Q12" s="179" t="s">
        <v>101</v>
      </c>
      <c r="R12" s="179" t="s">
        <v>101</v>
      </c>
      <c r="S12" s="179">
        <v>1975419</v>
      </c>
      <c r="T12" s="179">
        <v>39126</v>
      </c>
      <c r="U12" s="179">
        <v>461565</v>
      </c>
      <c r="V12" s="179" t="s">
        <v>101</v>
      </c>
      <c r="W12" s="179" t="s">
        <v>102</v>
      </c>
      <c r="X12" s="179" t="s">
        <v>102</v>
      </c>
      <c r="Y12" s="179" t="s">
        <v>101</v>
      </c>
      <c r="Z12" s="179">
        <v>1022981</v>
      </c>
      <c r="AA12" s="180" t="s">
        <v>102</v>
      </c>
    </row>
    <row r="13" spans="1:27" s="176" customFormat="1" ht="51" customHeight="1">
      <c r="A13" s="71"/>
      <c r="B13" s="172" t="s">
        <v>83</v>
      </c>
      <c r="C13" s="173">
        <v>21565169</v>
      </c>
      <c r="D13" s="174">
        <v>1078428</v>
      </c>
      <c r="E13" s="174">
        <v>174990</v>
      </c>
      <c r="F13" s="174">
        <v>1452718</v>
      </c>
      <c r="G13" s="174">
        <v>286704</v>
      </c>
      <c r="H13" s="174">
        <v>1568913</v>
      </c>
      <c r="I13" s="174">
        <v>210674</v>
      </c>
      <c r="J13" s="174">
        <v>35500</v>
      </c>
      <c r="K13" s="174" t="s">
        <v>102</v>
      </c>
      <c r="L13" s="174" t="s">
        <v>101</v>
      </c>
      <c r="M13" s="174">
        <v>1271301</v>
      </c>
      <c r="N13" s="174" t="s">
        <v>101</v>
      </c>
      <c r="O13" s="174" t="s">
        <v>101</v>
      </c>
      <c r="P13" s="174">
        <v>152869</v>
      </c>
      <c r="Q13" s="174" t="s">
        <v>102</v>
      </c>
      <c r="R13" s="174" t="s">
        <v>102</v>
      </c>
      <c r="S13" s="174">
        <v>5306646</v>
      </c>
      <c r="T13" s="174">
        <v>437299</v>
      </c>
      <c r="U13" s="174">
        <v>6407290</v>
      </c>
      <c r="V13" s="174" t="s">
        <v>102</v>
      </c>
      <c r="W13" s="174">
        <v>745992</v>
      </c>
      <c r="X13" s="174">
        <v>960467</v>
      </c>
      <c r="Y13" s="179" t="s">
        <v>101</v>
      </c>
      <c r="Z13" s="174" t="s">
        <v>102</v>
      </c>
      <c r="AA13" s="175">
        <v>131908</v>
      </c>
    </row>
    <row r="14" spans="1:27" ht="51" customHeight="1">
      <c r="A14" s="71"/>
      <c r="B14" s="177" t="s">
        <v>84</v>
      </c>
      <c r="C14" s="178">
        <v>45181121</v>
      </c>
      <c r="D14" s="179">
        <v>1600164</v>
      </c>
      <c r="E14" s="179" t="s">
        <v>102</v>
      </c>
      <c r="F14" s="179">
        <v>723027</v>
      </c>
      <c r="G14" s="174">
        <v>1111384</v>
      </c>
      <c r="H14" s="179">
        <v>567083</v>
      </c>
      <c r="I14" s="179">
        <v>701812</v>
      </c>
      <c r="J14" s="174">
        <v>64394</v>
      </c>
      <c r="K14" s="179">
        <v>1929668</v>
      </c>
      <c r="L14" s="179" t="s">
        <v>102</v>
      </c>
      <c r="M14" s="179">
        <v>1427092</v>
      </c>
      <c r="N14" s="179" t="s">
        <v>102</v>
      </c>
      <c r="O14" s="179" t="s">
        <v>101</v>
      </c>
      <c r="P14" s="179">
        <v>467450</v>
      </c>
      <c r="Q14" s="179">
        <v>7182737</v>
      </c>
      <c r="R14" s="179">
        <v>22941546</v>
      </c>
      <c r="S14" s="179">
        <v>3916350</v>
      </c>
      <c r="T14" s="179">
        <v>215305</v>
      </c>
      <c r="U14" s="179">
        <v>841463</v>
      </c>
      <c r="V14" s="179" t="s">
        <v>102</v>
      </c>
      <c r="W14" s="179" t="s">
        <v>102</v>
      </c>
      <c r="X14" s="179" t="s">
        <v>102</v>
      </c>
      <c r="Y14" s="179" t="s">
        <v>102</v>
      </c>
      <c r="Z14" s="179">
        <v>305274</v>
      </c>
      <c r="AA14" s="180">
        <v>215300</v>
      </c>
    </row>
    <row r="15" spans="1:27" ht="51" customHeight="1">
      <c r="A15" s="71"/>
      <c r="B15" s="177" t="s">
        <v>37</v>
      </c>
      <c r="C15" s="178">
        <v>692537</v>
      </c>
      <c r="D15" s="179" t="s">
        <v>101</v>
      </c>
      <c r="E15" s="179" t="s">
        <v>101</v>
      </c>
      <c r="F15" s="179" t="s">
        <v>101</v>
      </c>
      <c r="G15" s="174" t="s">
        <v>101</v>
      </c>
      <c r="H15" s="179" t="s">
        <v>101</v>
      </c>
      <c r="I15" s="179" t="s">
        <v>101</v>
      </c>
      <c r="J15" s="174" t="s">
        <v>101</v>
      </c>
      <c r="K15" s="179" t="s">
        <v>101</v>
      </c>
      <c r="L15" s="179" t="s">
        <v>101</v>
      </c>
      <c r="M15" s="179" t="s">
        <v>101</v>
      </c>
      <c r="N15" s="179" t="s">
        <v>101</v>
      </c>
      <c r="O15" s="179" t="s">
        <v>101</v>
      </c>
      <c r="P15" s="179" t="s">
        <v>102</v>
      </c>
      <c r="Q15" s="179" t="s">
        <v>101</v>
      </c>
      <c r="R15" s="179" t="s">
        <v>101</v>
      </c>
      <c r="S15" s="179" t="s">
        <v>101</v>
      </c>
      <c r="T15" s="179" t="s">
        <v>101</v>
      </c>
      <c r="U15" s="179" t="s">
        <v>102</v>
      </c>
      <c r="V15" s="179" t="s">
        <v>101</v>
      </c>
      <c r="W15" s="179" t="s">
        <v>102</v>
      </c>
      <c r="X15" s="179" t="s">
        <v>101</v>
      </c>
      <c r="Y15" s="179" t="s">
        <v>101</v>
      </c>
      <c r="Z15" s="179" t="s">
        <v>101</v>
      </c>
      <c r="AA15" s="180" t="s">
        <v>101</v>
      </c>
    </row>
    <row r="16" spans="2:27" ht="51" customHeight="1">
      <c r="B16" s="177" t="s">
        <v>38</v>
      </c>
      <c r="C16" s="178">
        <v>8700335</v>
      </c>
      <c r="D16" s="179" t="s">
        <v>102</v>
      </c>
      <c r="E16" s="179" t="s">
        <v>101</v>
      </c>
      <c r="F16" s="179" t="s">
        <v>102</v>
      </c>
      <c r="G16" s="174" t="s">
        <v>102</v>
      </c>
      <c r="H16" s="179" t="s">
        <v>102</v>
      </c>
      <c r="I16" s="179" t="s">
        <v>101</v>
      </c>
      <c r="J16" s="174" t="s">
        <v>102</v>
      </c>
      <c r="K16" s="179">
        <v>4556094</v>
      </c>
      <c r="L16" s="179" t="s">
        <v>101</v>
      </c>
      <c r="M16" s="179">
        <v>1994201</v>
      </c>
      <c r="N16" s="179" t="s">
        <v>101</v>
      </c>
      <c r="O16" s="179" t="s">
        <v>101</v>
      </c>
      <c r="P16" s="179">
        <v>359473</v>
      </c>
      <c r="Q16" s="179" t="s">
        <v>101</v>
      </c>
      <c r="R16" s="179" t="s">
        <v>102</v>
      </c>
      <c r="S16" s="179" t="s">
        <v>102</v>
      </c>
      <c r="T16" s="179" t="s">
        <v>102</v>
      </c>
      <c r="U16" s="179" t="s">
        <v>102</v>
      </c>
      <c r="V16" s="179" t="s">
        <v>101</v>
      </c>
      <c r="W16" s="179" t="s">
        <v>102</v>
      </c>
      <c r="X16" s="179">
        <v>852786</v>
      </c>
      <c r="Y16" s="179" t="s">
        <v>102</v>
      </c>
      <c r="Z16" s="179" t="s">
        <v>101</v>
      </c>
      <c r="AA16" s="180" t="s">
        <v>102</v>
      </c>
    </row>
    <row r="17" spans="2:27" ht="51" customHeight="1">
      <c r="B17" s="177" t="s">
        <v>39</v>
      </c>
      <c r="C17" s="178">
        <v>6781406</v>
      </c>
      <c r="D17" s="179">
        <v>506310</v>
      </c>
      <c r="E17" s="179">
        <v>204902</v>
      </c>
      <c r="F17" s="179" t="s">
        <v>102</v>
      </c>
      <c r="G17" s="174" t="s">
        <v>102</v>
      </c>
      <c r="H17" s="179">
        <v>32432</v>
      </c>
      <c r="I17" s="179" t="s">
        <v>102</v>
      </c>
      <c r="J17" s="174" t="s">
        <v>102</v>
      </c>
      <c r="K17" s="179" t="s">
        <v>102</v>
      </c>
      <c r="L17" s="179" t="s">
        <v>102</v>
      </c>
      <c r="M17" s="179" t="s">
        <v>102</v>
      </c>
      <c r="N17" s="179" t="s">
        <v>101</v>
      </c>
      <c r="O17" s="179" t="s">
        <v>101</v>
      </c>
      <c r="P17" s="179">
        <v>186853</v>
      </c>
      <c r="Q17" s="179" t="s">
        <v>101</v>
      </c>
      <c r="R17" s="179" t="s">
        <v>102</v>
      </c>
      <c r="S17" s="179">
        <v>700417</v>
      </c>
      <c r="T17" s="179" t="s">
        <v>102</v>
      </c>
      <c r="U17" s="179">
        <v>355312</v>
      </c>
      <c r="V17" s="179" t="s">
        <v>101</v>
      </c>
      <c r="W17" s="179">
        <v>1343747</v>
      </c>
      <c r="X17" s="179">
        <v>23608</v>
      </c>
      <c r="Y17" s="179" t="s">
        <v>101</v>
      </c>
      <c r="Z17" s="179" t="s">
        <v>102</v>
      </c>
      <c r="AA17" s="180" t="s">
        <v>102</v>
      </c>
    </row>
    <row r="18" spans="1:27" ht="51" customHeight="1">
      <c r="A18" s="71"/>
      <c r="B18" s="177" t="s">
        <v>40</v>
      </c>
      <c r="C18" s="178">
        <v>10414722</v>
      </c>
      <c r="D18" s="179">
        <v>375150</v>
      </c>
      <c r="E18" s="179">
        <v>1214986</v>
      </c>
      <c r="F18" s="179">
        <v>91491</v>
      </c>
      <c r="G18" s="174" t="s">
        <v>102</v>
      </c>
      <c r="H18" s="179" t="s">
        <v>102</v>
      </c>
      <c r="I18" s="179" t="s">
        <v>101</v>
      </c>
      <c r="J18" s="174" t="s">
        <v>102</v>
      </c>
      <c r="K18" s="179" t="s">
        <v>101</v>
      </c>
      <c r="L18" s="179" t="s">
        <v>101</v>
      </c>
      <c r="M18" s="179">
        <v>3487879</v>
      </c>
      <c r="N18" s="179">
        <v>224773</v>
      </c>
      <c r="O18" s="179" t="s">
        <v>101</v>
      </c>
      <c r="P18" s="179">
        <v>112012</v>
      </c>
      <c r="Q18" s="179" t="s">
        <v>101</v>
      </c>
      <c r="R18" s="179" t="s">
        <v>101</v>
      </c>
      <c r="S18" s="179">
        <v>142650</v>
      </c>
      <c r="T18" s="179" t="s">
        <v>102</v>
      </c>
      <c r="U18" s="179">
        <v>473454</v>
      </c>
      <c r="V18" s="179" t="s">
        <v>101</v>
      </c>
      <c r="W18" s="179">
        <v>1532434</v>
      </c>
      <c r="X18" s="179" t="s">
        <v>101</v>
      </c>
      <c r="Y18" s="179" t="s">
        <v>102</v>
      </c>
      <c r="Z18" s="179">
        <v>2687589</v>
      </c>
      <c r="AA18" s="180" t="s">
        <v>102</v>
      </c>
    </row>
    <row r="19" spans="1:27" ht="51" customHeight="1">
      <c r="A19" s="71"/>
      <c r="B19" s="181" t="s">
        <v>41</v>
      </c>
      <c r="C19" s="182">
        <v>1153207</v>
      </c>
      <c r="D19" s="183" t="s">
        <v>102</v>
      </c>
      <c r="E19" s="183" t="s">
        <v>102</v>
      </c>
      <c r="F19" s="183">
        <v>19997</v>
      </c>
      <c r="G19" s="184" t="s">
        <v>102</v>
      </c>
      <c r="H19" s="183" t="s">
        <v>101</v>
      </c>
      <c r="I19" s="183" t="s">
        <v>101</v>
      </c>
      <c r="J19" s="184" t="s">
        <v>101</v>
      </c>
      <c r="K19" s="183" t="s">
        <v>101</v>
      </c>
      <c r="L19" s="183" t="s">
        <v>101</v>
      </c>
      <c r="M19" s="183" t="s">
        <v>102</v>
      </c>
      <c r="N19" s="183" t="s">
        <v>101</v>
      </c>
      <c r="O19" s="183" t="s">
        <v>101</v>
      </c>
      <c r="P19" s="183">
        <v>113636</v>
      </c>
      <c r="Q19" s="183" t="s">
        <v>102</v>
      </c>
      <c r="R19" s="183" t="s">
        <v>101</v>
      </c>
      <c r="S19" s="183" t="s">
        <v>102</v>
      </c>
      <c r="T19" s="183" t="s">
        <v>102</v>
      </c>
      <c r="U19" s="183" t="s">
        <v>102</v>
      </c>
      <c r="V19" s="183" t="s">
        <v>101</v>
      </c>
      <c r="W19" s="183">
        <v>289755</v>
      </c>
      <c r="X19" s="183" t="s">
        <v>101</v>
      </c>
      <c r="Y19" s="183" t="s">
        <v>101</v>
      </c>
      <c r="Z19" s="183" t="s">
        <v>101</v>
      </c>
      <c r="AA19" s="185" t="s">
        <v>102</v>
      </c>
    </row>
  </sheetData>
  <sheetProtection/>
  <mergeCells count="2">
    <mergeCell ref="B2: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ignoredErrors>
    <ignoredError sqref="D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9.50390625" style="77" customWidth="1"/>
    <col min="3" max="10" width="6.625" style="77" customWidth="1"/>
    <col min="11" max="11" width="7.375" style="77" customWidth="1"/>
    <col min="12" max="12" width="7.625" style="77" customWidth="1"/>
    <col min="13" max="18" width="8.50390625" style="77" customWidth="1"/>
    <col min="19" max="19" width="3.625" style="69" customWidth="1"/>
    <col min="20" max="20" width="10.25390625" style="77" customWidth="1"/>
    <col min="21" max="28" width="12.875" style="77" customWidth="1"/>
    <col min="29" max="29" width="10.25390625" style="77" customWidth="1"/>
    <col min="30" max="16384" width="9.00390625" style="77" customWidth="1"/>
  </cols>
  <sheetData>
    <row r="1" spans="5:29" ht="39.75" customHeight="1">
      <c r="E1" s="78" t="s">
        <v>104</v>
      </c>
      <c r="F1" s="79"/>
      <c r="G1" s="79"/>
      <c r="H1" s="79"/>
      <c r="I1" s="79"/>
      <c r="J1" s="79"/>
      <c r="K1" s="79"/>
      <c r="O1" s="80"/>
      <c r="Q1" s="81"/>
      <c r="U1" s="78" t="s">
        <v>105</v>
      </c>
      <c r="X1" s="81"/>
      <c r="AC1" s="80"/>
    </row>
    <row r="2" spans="2:29" ht="15" customHeight="1">
      <c r="B2" s="225" t="s">
        <v>68</v>
      </c>
      <c r="C2" s="82"/>
      <c r="D2" s="83"/>
      <c r="E2" s="83" t="s">
        <v>69</v>
      </c>
      <c r="F2" s="83"/>
      <c r="G2" s="83"/>
      <c r="H2" s="83"/>
      <c r="I2" s="83"/>
      <c r="J2" s="84"/>
      <c r="K2" s="82"/>
      <c r="L2" s="83"/>
      <c r="M2" s="83" t="s">
        <v>70</v>
      </c>
      <c r="N2" s="83"/>
      <c r="O2" s="83"/>
      <c r="P2" s="83"/>
      <c r="Q2" s="83"/>
      <c r="R2" s="84"/>
      <c r="T2" s="227" t="s">
        <v>71</v>
      </c>
      <c r="U2" s="85"/>
      <c r="V2" s="86"/>
      <c r="W2" s="86" t="s">
        <v>72</v>
      </c>
      <c r="X2" s="86"/>
      <c r="Y2" s="86"/>
      <c r="Z2" s="86"/>
      <c r="AA2" s="86"/>
      <c r="AB2" s="86"/>
      <c r="AC2" s="230" t="s">
        <v>73</v>
      </c>
    </row>
    <row r="3" spans="1:29" ht="15" customHeight="1">
      <c r="A3" s="70"/>
      <c r="B3" s="226"/>
      <c r="C3" s="87" t="s">
        <v>113</v>
      </c>
      <c r="D3" s="88" t="s">
        <v>126</v>
      </c>
      <c r="E3" s="89" t="s">
        <v>96</v>
      </c>
      <c r="F3" s="90"/>
      <c r="G3" s="91"/>
      <c r="H3" s="89" t="s">
        <v>97</v>
      </c>
      <c r="I3" s="91"/>
      <c r="J3" s="92" t="s">
        <v>98</v>
      </c>
      <c r="K3" s="87" t="s">
        <v>113</v>
      </c>
      <c r="L3" s="88" t="s">
        <v>126</v>
      </c>
      <c r="M3" s="89" t="s">
        <v>96</v>
      </c>
      <c r="N3" s="90"/>
      <c r="O3" s="91"/>
      <c r="P3" s="89" t="s">
        <v>97</v>
      </c>
      <c r="Q3" s="91"/>
      <c r="R3" s="92" t="s">
        <v>98</v>
      </c>
      <c r="S3" s="70"/>
      <c r="T3" s="228"/>
      <c r="U3" s="93" t="s">
        <v>113</v>
      </c>
      <c r="V3" s="94" t="s">
        <v>126</v>
      </c>
      <c r="W3" s="95" t="s">
        <v>96</v>
      </c>
      <c r="X3" s="96"/>
      <c r="Y3" s="97"/>
      <c r="Z3" s="95" t="s">
        <v>97</v>
      </c>
      <c r="AA3" s="97"/>
      <c r="AB3" s="98" t="s">
        <v>98</v>
      </c>
      <c r="AC3" s="231"/>
    </row>
    <row r="4" spans="1:29" ht="15" customHeight="1">
      <c r="A4" s="71"/>
      <c r="B4" s="226"/>
      <c r="C4" s="99" t="s">
        <v>118</v>
      </c>
      <c r="D4" s="100" t="s">
        <v>127</v>
      </c>
      <c r="E4" s="101" t="s">
        <v>74</v>
      </c>
      <c r="F4" s="101" t="s">
        <v>75</v>
      </c>
      <c r="G4" s="101" t="s">
        <v>76</v>
      </c>
      <c r="H4" s="101" t="s">
        <v>77</v>
      </c>
      <c r="I4" s="101" t="s">
        <v>78</v>
      </c>
      <c r="J4" s="102" t="s">
        <v>79</v>
      </c>
      <c r="K4" s="99" t="s">
        <v>118</v>
      </c>
      <c r="L4" s="100" t="s">
        <v>127</v>
      </c>
      <c r="M4" s="101" t="s">
        <v>74</v>
      </c>
      <c r="N4" s="101" t="s">
        <v>75</v>
      </c>
      <c r="O4" s="101" t="s">
        <v>76</v>
      </c>
      <c r="P4" s="101" t="s">
        <v>77</v>
      </c>
      <c r="Q4" s="101" t="s">
        <v>78</v>
      </c>
      <c r="R4" s="102" t="s">
        <v>79</v>
      </c>
      <c r="S4" s="71"/>
      <c r="T4" s="229"/>
      <c r="U4" s="103" t="s">
        <v>118</v>
      </c>
      <c r="V4" s="104" t="s">
        <v>127</v>
      </c>
      <c r="W4" s="105" t="s">
        <v>74</v>
      </c>
      <c r="X4" s="105" t="s">
        <v>75</v>
      </c>
      <c r="Y4" s="105" t="s">
        <v>76</v>
      </c>
      <c r="Z4" s="105" t="s">
        <v>77</v>
      </c>
      <c r="AA4" s="105" t="s">
        <v>78</v>
      </c>
      <c r="AB4" s="106" t="s">
        <v>79</v>
      </c>
      <c r="AC4" s="232"/>
    </row>
    <row r="5" spans="1:29" ht="24.75" customHeight="1">
      <c r="A5" s="71"/>
      <c r="B5" s="107" t="s">
        <v>80</v>
      </c>
      <c r="C5" s="108">
        <v>2894</v>
      </c>
      <c r="D5" s="109">
        <v>2846</v>
      </c>
      <c r="E5" s="109">
        <v>1036</v>
      </c>
      <c r="F5" s="109">
        <v>666</v>
      </c>
      <c r="G5" s="109">
        <v>368</v>
      </c>
      <c r="H5" s="109">
        <v>539</v>
      </c>
      <c r="I5" s="109">
        <v>185</v>
      </c>
      <c r="J5" s="110">
        <v>52</v>
      </c>
      <c r="K5" s="108">
        <v>118042</v>
      </c>
      <c r="L5" s="111">
        <v>118756</v>
      </c>
      <c r="M5" s="112">
        <v>6445</v>
      </c>
      <c r="N5" s="112">
        <v>9223</v>
      </c>
      <c r="O5" s="112">
        <v>8942</v>
      </c>
      <c r="P5" s="112">
        <v>29358</v>
      </c>
      <c r="Q5" s="112">
        <v>31053</v>
      </c>
      <c r="R5" s="113">
        <v>33735</v>
      </c>
      <c r="S5" s="71"/>
      <c r="T5" s="114" t="s">
        <v>81</v>
      </c>
      <c r="U5" s="115">
        <v>331246584</v>
      </c>
      <c r="V5" s="116">
        <v>333141751</v>
      </c>
      <c r="W5" s="116">
        <v>8036040</v>
      </c>
      <c r="X5" s="116">
        <v>12950503</v>
      </c>
      <c r="Y5" s="116">
        <v>13185344</v>
      </c>
      <c r="Z5" s="116">
        <v>62716577</v>
      </c>
      <c r="AA5" s="116">
        <v>122559697</v>
      </c>
      <c r="AB5" s="117">
        <v>113693590</v>
      </c>
      <c r="AC5" s="114" t="s">
        <v>82</v>
      </c>
    </row>
    <row r="6" spans="1:29" s="131" customFormat="1" ht="24.75" customHeight="1">
      <c r="A6" s="72"/>
      <c r="B6" s="118" t="s">
        <v>29</v>
      </c>
      <c r="C6" s="119">
        <v>818</v>
      </c>
      <c r="D6" s="120">
        <v>819</v>
      </c>
      <c r="E6" s="121">
        <v>267</v>
      </c>
      <c r="F6" s="121">
        <v>185</v>
      </c>
      <c r="G6" s="121">
        <v>108</v>
      </c>
      <c r="H6" s="121">
        <v>176</v>
      </c>
      <c r="I6" s="121">
        <v>59</v>
      </c>
      <c r="J6" s="122">
        <v>24</v>
      </c>
      <c r="K6" s="119">
        <v>38011</v>
      </c>
      <c r="L6" s="123">
        <v>38673</v>
      </c>
      <c r="M6" s="124">
        <v>1656</v>
      </c>
      <c r="N6" s="124">
        <v>2550</v>
      </c>
      <c r="O6" s="124">
        <v>2576</v>
      </c>
      <c r="P6" s="124">
        <v>9655</v>
      </c>
      <c r="Q6" s="124">
        <v>9611</v>
      </c>
      <c r="R6" s="125">
        <v>12625</v>
      </c>
      <c r="S6" s="72"/>
      <c r="T6" s="126" t="s">
        <v>29</v>
      </c>
      <c r="U6" s="127">
        <v>106721933</v>
      </c>
      <c r="V6" s="128">
        <v>107993711</v>
      </c>
      <c r="W6" s="129">
        <v>2282600</v>
      </c>
      <c r="X6" s="129">
        <v>4035193</v>
      </c>
      <c r="Y6" s="129">
        <v>3522104</v>
      </c>
      <c r="Z6" s="129">
        <v>21562154</v>
      </c>
      <c r="AA6" s="129">
        <v>29005264</v>
      </c>
      <c r="AB6" s="130">
        <v>47586396</v>
      </c>
      <c r="AC6" s="126" t="s">
        <v>29</v>
      </c>
    </row>
    <row r="7" spans="1:29" ht="24.75" customHeight="1">
      <c r="A7" s="71"/>
      <c r="B7" s="118" t="s">
        <v>30</v>
      </c>
      <c r="C7" s="119">
        <v>538</v>
      </c>
      <c r="D7" s="120">
        <v>517</v>
      </c>
      <c r="E7" s="121">
        <v>202</v>
      </c>
      <c r="F7" s="121">
        <v>131</v>
      </c>
      <c r="G7" s="121">
        <v>63</v>
      </c>
      <c r="H7" s="121">
        <v>89</v>
      </c>
      <c r="I7" s="121">
        <v>30</v>
      </c>
      <c r="J7" s="122">
        <v>2</v>
      </c>
      <c r="K7" s="119">
        <v>15775</v>
      </c>
      <c r="L7" s="123">
        <v>15280</v>
      </c>
      <c r="M7" s="124">
        <v>1238</v>
      </c>
      <c r="N7" s="124">
        <v>1877</v>
      </c>
      <c r="O7" s="124">
        <v>1562</v>
      </c>
      <c r="P7" s="132">
        <v>4813</v>
      </c>
      <c r="Q7" s="132">
        <v>5018</v>
      </c>
      <c r="R7" s="133">
        <v>772</v>
      </c>
      <c r="S7" s="71"/>
      <c r="T7" s="126" t="s">
        <v>30</v>
      </c>
      <c r="U7" s="127">
        <v>39051198</v>
      </c>
      <c r="V7" s="128">
        <v>40570953</v>
      </c>
      <c r="W7" s="129">
        <v>1543439</v>
      </c>
      <c r="X7" s="129">
        <v>2470898</v>
      </c>
      <c r="Y7" s="129">
        <v>2236478</v>
      </c>
      <c r="Z7" s="129">
        <v>9714310</v>
      </c>
      <c r="AA7" s="129" t="s">
        <v>102</v>
      </c>
      <c r="AB7" s="130" t="s">
        <v>102</v>
      </c>
      <c r="AC7" s="134" t="s">
        <v>30</v>
      </c>
    </row>
    <row r="8" spans="1:29" ht="24.75" customHeight="1">
      <c r="A8" s="71"/>
      <c r="B8" s="118" t="s">
        <v>31</v>
      </c>
      <c r="C8" s="119">
        <v>130</v>
      </c>
      <c r="D8" s="120">
        <v>123</v>
      </c>
      <c r="E8" s="121">
        <v>53</v>
      </c>
      <c r="F8" s="121">
        <v>30</v>
      </c>
      <c r="G8" s="121">
        <v>12</v>
      </c>
      <c r="H8" s="121">
        <v>21</v>
      </c>
      <c r="I8" s="121">
        <v>6</v>
      </c>
      <c r="J8" s="122">
        <v>1</v>
      </c>
      <c r="K8" s="119">
        <v>4465</v>
      </c>
      <c r="L8" s="135">
        <v>4310</v>
      </c>
      <c r="M8" s="132">
        <v>327</v>
      </c>
      <c r="N8" s="132">
        <v>395</v>
      </c>
      <c r="O8" s="132">
        <v>267</v>
      </c>
      <c r="P8" s="132">
        <v>1188</v>
      </c>
      <c r="Q8" s="132">
        <v>1057</v>
      </c>
      <c r="R8" s="133">
        <v>1076</v>
      </c>
      <c r="S8" s="71"/>
      <c r="T8" s="126" t="s">
        <v>31</v>
      </c>
      <c r="U8" s="127">
        <v>12935097</v>
      </c>
      <c r="V8" s="128">
        <v>11860038</v>
      </c>
      <c r="W8" s="129">
        <v>255176</v>
      </c>
      <c r="X8" s="129">
        <v>484333</v>
      </c>
      <c r="Y8" s="129">
        <v>334613</v>
      </c>
      <c r="Z8" s="129">
        <v>1679646</v>
      </c>
      <c r="AA8" s="129" t="s">
        <v>102</v>
      </c>
      <c r="AB8" s="130" t="s">
        <v>102</v>
      </c>
      <c r="AC8" s="134" t="s">
        <v>31</v>
      </c>
    </row>
    <row r="9" spans="1:29" ht="24.75" customHeight="1">
      <c r="A9" s="71"/>
      <c r="B9" s="118" t="s">
        <v>32</v>
      </c>
      <c r="C9" s="119">
        <v>146</v>
      </c>
      <c r="D9" s="120">
        <v>141</v>
      </c>
      <c r="E9" s="121">
        <v>65</v>
      </c>
      <c r="F9" s="121">
        <v>30</v>
      </c>
      <c r="G9" s="121">
        <v>15</v>
      </c>
      <c r="H9" s="121">
        <v>26</v>
      </c>
      <c r="I9" s="121">
        <v>4</v>
      </c>
      <c r="J9" s="122">
        <v>1</v>
      </c>
      <c r="K9" s="119">
        <v>4700</v>
      </c>
      <c r="L9" s="135">
        <v>4355</v>
      </c>
      <c r="M9" s="132">
        <v>401</v>
      </c>
      <c r="N9" s="132">
        <v>421</v>
      </c>
      <c r="O9" s="132">
        <v>372</v>
      </c>
      <c r="P9" s="132">
        <v>1412</v>
      </c>
      <c r="Q9" s="132">
        <v>777</v>
      </c>
      <c r="R9" s="133">
        <v>972</v>
      </c>
      <c r="S9" s="71"/>
      <c r="T9" s="126" t="s">
        <v>32</v>
      </c>
      <c r="U9" s="127">
        <v>10524104</v>
      </c>
      <c r="V9" s="128">
        <v>8650974</v>
      </c>
      <c r="W9" s="129">
        <v>319999</v>
      </c>
      <c r="X9" s="129">
        <v>463278</v>
      </c>
      <c r="Y9" s="129">
        <v>409457</v>
      </c>
      <c r="Z9" s="129">
        <v>2962478</v>
      </c>
      <c r="AA9" s="129" t="s">
        <v>102</v>
      </c>
      <c r="AB9" s="130" t="s">
        <v>102</v>
      </c>
      <c r="AC9" s="134" t="s">
        <v>32</v>
      </c>
    </row>
    <row r="10" spans="1:29" ht="24.75" customHeight="1">
      <c r="A10" s="224">
        <f>'第１表事業所'!A10+3</f>
        <v>132</v>
      </c>
      <c r="B10" s="118" t="s">
        <v>33</v>
      </c>
      <c r="C10" s="119">
        <v>114</v>
      </c>
      <c r="D10" s="120">
        <v>116</v>
      </c>
      <c r="E10" s="121">
        <v>29</v>
      </c>
      <c r="F10" s="121">
        <v>29</v>
      </c>
      <c r="G10" s="121">
        <v>21</v>
      </c>
      <c r="H10" s="121">
        <v>22</v>
      </c>
      <c r="I10" s="121">
        <v>12</v>
      </c>
      <c r="J10" s="122">
        <v>3</v>
      </c>
      <c r="K10" s="119">
        <v>6421</v>
      </c>
      <c r="L10" s="135">
        <v>6383</v>
      </c>
      <c r="M10" s="132">
        <v>181</v>
      </c>
      <c r="N10" s="132">
        <v>389</v>
      </c>
      <c r="O10" s="132">
        <v>511</v>
      </c>
      <c r="P10" s="132">
        <v>1295</v>
      </c>
      <c r="Q10" s="132">
        <v>2288</v>
      </c>
      <c r="R10" s="133">
        <v>1719</v>
      </c>
      <c r="S10" s="224">
        <f>A10+1</f>
        <v>133</v>
      </c>
      <c r="T10" s="126" t="s">
        <v>33</v>
      </c>
      <c r="U10" s="127">
        <v>26209106</v>
      </c>
      <c r="V10" s="128">
        <v>25653303</v>
      </c>
      <c r="W10" s="129">
        <v>273125</v>
      </c>
      <c r="X10" s="129">
        <v>398660</v>
      </c>
      <c r="Y10" s="129">
        <v>603569</v>
      </c>
      <c r="Z10" s="129">
        <v>3578283</v>
      </c>
      <c r="AA10" s="129">
        <v>16587386</v>
      </c>
      <c r="AB10" s="130">
        <v>4212280</v>
      </c>
      <c r="AC10" s="134" t="s">
        <v>33</v>
      </c>
    </row>
    <row r="11" spans="1:29" ht="24.75" customHeight="1">
      <c r="A11" s="224"/>
      <c r="B11" s="118" t="s">
        <v>34</v>
      </c>
      <c r="C11" s="119">
        <v>114</v>
      </c>
      <c r="D11" s="120">
        <v>116</v>
      </c>
      <c r="E11" s="121">
        <v>54</v>
      </c>
      <c r="F11" s="121">
        <v>21</v>
      </c>
      <c r="G11" s="121">
        <v>17</v>
      </c>
      <c r="H11" s="121">
        <v>14</v>
      </c>
      <c r="I11" s="121">
        <v>5</v>
      </c>
      <c r="J11" s="122">
        <v>5</v>
      </c>
      <c r="K11" s="119">
        <v>9459</v>
      </c>
      <c r="L11" s="135">
        <v>9765</v>
      </c>
      <c r="M11" s="132">
        <v>337</v>
      </c>
      <c r="N11" s="132">
        <v>270</v>
      </c>
      <c r="O11" s="132">
        <v>435</v>
      </c>
      <c r="P11" s="132">
        <v>668</v>
      </c>
      <c r="Q11" s="132">
        <v>1169</v>
      </c>
      <c r="R11" s="133">
        <v>6886</v>
      </c>
      <c r="S11" s="224"/>
      <c r="T11" s="126" t="s">
        <v>34</v>
      </c>
      <c r="U11" s="127">
        <v>16810671</v>
      </c>
      <c r="V11" s="128">
        <v>18625815</v>
      </c>
      <c r="W11" s="129">
        <v>443926</v>
      </c>
      <c r="X11" s="129">
        <v>391348</v>
      </c>
      <c r="Y11" s="129">
        <v>732360</v>
      </c>
      <c r="Z11" s="129">
        <v>1101085</v>
      </c>
      <c r="AA11" s="129">
        <v>2259433</v>
      </c>
      <c r="AB11" s="130">
        <v>13697663</v>
      </c>
      <c r="AC11" s="134" t="s">
        <v>34</v>
      </c>
    </row>
    <row r="12" spans="1:29" ht="24.75" customHeight="1">
      <c r="A12" s="71"/>
      <c r="B12" s="118" t="s">
        <v>35</v>
      </c>
      <c r="C12" s="119">
        <v>170</v>
      </c>
      <c r="D12" s="120">
        <v>161</v>
      </c>
      <c r="E12" s="121">
        <v>62</v>
      </c>
      <c r="F12" s="121">
        <v>36</v>
      </c>
      <c r="G12" s="121">
        <v>23</v>
      </c>
      <c r="H12" s="121">
        <v>29</v>
      </c>
      <c r="I12" s="121">
        <v>10</v>
      </c>
      <c r="J12" s="122">
        <v>1</v>
      </c>
      <c r="K12" s="119">
        <v>5151</v>
      </c>
      <c r="L12" s="135">
        <v>5175</v>
      </c>
      <c r="M12" s="132">
        <v>405</v>
      </c>
      <c r="N12" s="132">
        <v>487</v>
      </c>
      <c r="O12" s="132">
        <v>580</v>
      </c>
      <c r="P12" s="132">
        <v>1486</v>
      </c>
      <c r="Q12" s="132">
        <v>1550</v>
      </c>
      <c r="R12" s="133">
        <v>667</v>
      </c>
      <c r="S12" s="71"/>
      <c r="T12" s="126" t="s">
        <v>35</v>
      </c>
      <c r="U12" s="127">
        <v>17123987</v>
      </c>
      <c r="V12" s="128">
        <v>17586656</v>
      </c>
      <c r="W12" s="129">
        <v>475110</v>
      </c>
      <c r="X12" s="129">
        <v>696487</v>
      </c>
      <c r="Y12" s="129">
        <v>1093586</v>
      </c>
      <c r="Z12" s="129">
        <v>2853980</v>
      </c>
      <c r="AA12" s="129" t="s">
        <v>102</v>
      </c>
      <c r="AB12" s="130" t="s">
        <v>102</v>
      </c>
      <c r="AC12" s="134" t="s">
        <v>35</v>
      </c>
    </row>
    <row r="13" spans="1:29" ht="24.75" customHeight="1">
      <c r="A13" s="71"/>
      <c r="B13" s="118" t="s">
        <v>36</v>
      </c>
      <c r="C13" s="119">
        <v>138</v>
      </c>
      <c r="D13" s="120">
        <v>135</v>
      </c>
      <c r="E13" s="121">
        <v>52</v>
      </c>
      <c r="F13" s="121">
        <v>34</v>
      </c>
      <c r="G13" s="121">
        <v>17</v>
      </c>
      <c r="H13" s="121">
        <v>24</v>
      </c>
      <c r="I13" s="121">
        <v>7</v>
      </c>
      <c r="J13" s="122">
        <v>1</v>
      </c>
      <c r="K13" s="119">
        <v>4295</v>
      </c>
      <c r="L13" s="135">
        <v>4671</v>
      </c>
      <c r="M13" s="132">
        <v>333</v>
      </c>
      <c r="N13" s="132">
        <v>492</v>
      </c>
      <c r="O13" s="132">
        <v>429</v>
      </c>
      <c r="P13" s="132">
        <v>1238</v>
      </c>
      <c r="Q13" s="132">
        <v>1294</v>
      </c>
      <c r="R13" s="133">
        <v>885</v>
      </c>
      <c r="S13" s="71"/>
      <c r="T13" s="126" t="s">
        <v>36</v>
      </c>
      <c r="U13" s="127">
        <v>7156916</v>
      </c>
      <c r="V13" s="128">
        <v>7711804</v>
      </c>
      <c r="W13" s="129">
        <v>419058</v>
      </c>
      <c r="X13" s="129">
        <v>749058</v>
      </c>
      <c r="Y13" s="129">
        <v>544604</v>
      </c>
      <c r="Z13" s="129">
        <v>2179812</v>
      </c>
      <c r="AA13" s="129" t="s">
        <v>102</v>
      </c>
      <c r="AB13" s="130" t="s">
        <v>102</v>
      </c>
      <c r="AC13" s="134" t="s">
        <v>36</v>
      </c>
    </row>
    <row r="14" spans="1:29" ht="24.75" customHeight="1">
      <c r="A14" s="71"/>
      <c r="B14" s="118" t="s">
        <v>83</v>
      </c>
      <c r="C14" s="119">
        <v>239</v>
      </c>
      <c r="D14" s="120">
        <v>234</v>
      </c>
      <c r="E14" s="121">
        <v>91</v>
      </c>
      <c r="F14" s="121">
        <v>54</v>
      </c>
      <c r="G14" s="121">
        <v>30</v>
      </c>
      <c r="H14" s="121">
        <v>42</v>
      </c>
      <c r="I14" s="121">
        <v>15</v>
      </c>
      <c r="J14" s="122">
        <v>2</v>
      </c>
      <c r="K14" s="119">
        <v>7901</v>
      </c>
      <c r="L14" s="135">
        <v>7959</v>
      </c>
      <c r="M14" s="132">
        <v>558</v>
      </c>
      <c r="N14" s="132">
        <v>750</v>
      </c>
      <c r="O14" s="132">
        <v>717</v>
      </c>
      <c r="P14" s="132">
        <v>2317</v>
      </c>
      <c r="Q14" s="132">
        <v>2380</v>
      </c>
      <c r="R14" s="133">
        <v>1237</v>
      </c>
      <c r="S14" s="71"/>
      <c r="T14" s="126" t="s">
        <v>83</v>
      </c>
      <c r="U14" s="127">
        <v>23193081</v>
      </c>
      <c r="V14" s="128">
        <v>21565169</v>
      </c>
      <c r="W14" s="129">
        <v>601261</v>
      </c>
      <c r="X14" s="129">
        <v>743435</v>
      </c>
      <c r="Y14" s="129">
        <v>1129202</v>
      </c>
      <c r="Z14" s="129">
        <v>4029543</v>
      </c>
      <c r="AA14" s="129" t="s">
        <v>102</v>
      </c>
      <c r="AB14" s="130" t="s">
        <v>102</v>
      </c>
      <c r="AC14" s="134" t="s">
        <v>83</v>
      </c>
    </row>
    <row r="15" spans="1:29" ht="24.75" customHeight="1">
      <c r="A15" s="71"/>
      <c r="B15" s="118" t="s">
        <v>84</v>
      </c>
      <c r="C15" s="119">
        <v>257</v>
      </c>
      <c r="D15" s="120">
        <v>259</v>
      </c>
      <c r="E15" s="121">
        <v>86</v>
      </c>
      <c r="F15" s="121">
        <v>64</v>
      </c>
      <c r="G15" s="121">
        <v>32</v>
      </c>
      <c r="H15" s="121">
        <v>52</v>
      </c>
      <c r="I15" s="121">
        <v>19</v>
      </c>
      <c r="J15" s="122">
        <v>6</v>
      </c>
      <c r="K15" s="119">
        <v>11742</v>
      </c>
      <c r="L15" s="135">
        <v>12051</v>
      </c>
      <c r="M15" s="132">
        <v>547</v>
      </c>
      <c r="N15" s="132">
        <v>890</v>
      </c>
      <c r="O15" s="132">
        <v>751</v>
      </c>
      <c r="P15" s="132">
        <v>2740</v>
      </c>
      <c r="Q15" s="132">
        <v>2852</v>
      </c>
      <c r="R15" s="133">
        <v>4271</v>
      </c>
      <c r="S15" s="71"/>
      <c r="T15" s="126" t="s">
        <v>84</v>
      </c>
      <c r="U15" s="127">
        <v>45663346</v>
      </c>
      <c r="V15" s="128">
        <v>45181121</v>
      </c>
      <c r="W15" s="129">
        <v>703498</v>
      </c>
      <c r="X15" s="129">
        <v>1536714</v>
      </c>
      <c r="Y15" s="129">
        <v>1562476</v>
      </c>
      <c r="Z15" s="129">
        <v>6210057</v>
      </c>
      <c r="AA15" s="129">
        <v>18229934</v>
      </c>
      <c r="AB15" s="130">
        <v>16938442</v>
      </c>
      <c r="AC15" s="134" t="s">
        <v>84</v>
      </c>
    </row>
    <row r="16" spans="2:29" ht="24.75" customHeight="1">
      <c r="B16" s="118" t="s">
        <v>37</v>
      </c>
      <c r="C16" s="119">
        <v>4</v>
      </c>
      <c r="D16" s="120">
        <v>4</v>
      </c>
      <c r="E16" s="121">
        <v>1</v>
      </c>
      <c r="F16" s="121" t="s">
        <v>101</v>
      </c>
      <c r="G16" s="121" t="s">
        <v>101</v>
      </c>
      <c r="H16" s="121">
        <v>2</v>
      </c>
      <c r="I16" s="121">
        <v>1</v>
      </c>
      <c r="J16" s="122" t="s">
        <v>101</v>
      </c>
      <c r="K16" s="119">
        <v>226</v>
      </c>
      <c r="L16" s="135">
        <v>254</v>
      </c>
      <c r="M16" s="132">
        <v>5</v>
      </c>
      <c r="N16" s="132" t="s">
        <v>101</v>
      </c>
      <c r="O16" s="132" t="s">
        <v>101</v>
      </c>
      <c r="P16" s="132">
        <v>137</v>
      </c>
      <c r="Q16" s="132">
        <v>112</v>
      </c>
      <c r="R16" s="133" t="s">
        <v>101</v>
      </c>
      <c r="T16" s="126" t="s">
        <v>37</v>
      </c>
      <c r="U16" s="127">
        <v>688021</v>
      </c>
      <c r="V16" s="128">
        <v>692537</v>
      </c>
      <c r="W16" s="129" t="s">
        <v>102</v>
      </c>
      <c r="X16" s="129" t="s">
        <v>101</v>
      </c>
      <c r="Y16" s="129" t="s">
        <v>101</v>
      </c>
      <c r="Z16" s="129" t="s">
        <v>102</v>
      </c>
      <c r="AA16" s="129" t="s">
        <v>102</v>
      </c>
      <c r="AB16" s="130" t="s">
        <v>101</v>
      </c>
      <c r="AC16" s="134" t="s">
        <v>37</v>
      </c>
    </row>
    <row r="17" spans="2:29" ht="24.75" customHeight="1">
      <c r="B17" s="118" t="s">
        <v>38</v>
      </c>
      <c r="C17" s="119">
        <v>63</v>
      </c>
      <c r="D17" s="120">
        <v>58</v>
      </c>
      <c r="E17" s="121">
        <v>17</v>
      </c>
      <c r="F17" s="121">
        <v>12</v>
      </c>
      <c r="G17" s="121">
        <v>5</v>
      </c>
      <c r="H17" s="121">
        <v>15</v>
      </c>
      <c r="I17" s="121">
        <v>8</v>
      </c>
      <c r="J17" s="122">
        <v>1</v>
      </c>
      <c r="K17" s="119">
        <v>2931</v>
      </c>
      <c r="L17" s="135">
        <v>2954</v>
      </c>
      <c r="M17" s="132">
        <v>107</v>
      </c>
      <c r="N17" s="132">
        <v>154</v>
      </c>
      <c r="O17" s="132">
        <v>124</v>
      </c>
      <c r="P17" s="132">
        <v>871</v>
      </c>
      <c r="Q17" s="132">
        <v>1385</v>
      </c>
      <c r="R17" s="133">
        <v>313</v>
      </c>
      <c r="T17" s="126" t="s">
        <v>38</v>
      </c>
      <c r="U17" s="127">
        <v>7124305</v>
      </c>
      <c r="V17" s="128">
        <v>8700335</v>
      </c>
      <c r="W17" s="129">
        <v>140337</v>
      </c>
      <c r="X17" s="129">
        <v>234952</v>
      </c>
      <c r="Y17" s="129">
        <v>194515</v>
      </c>
      <c r="Z17" s="129" t="s">
        <v>102</v>
      </c>
      <c r="AA17" s="129">
        <v>5548718</v>
      </c>
      <c r="AB17" s="130" t="s">
        <v>102</v>
      </c>
      <c r="AC17" s="134" t="s">
        <v>38</v>
      </c>
    </row>
    <row r="18" spans="1:29" ht="24.75" customHeight="1">
      <c r="A18" s="71"/>
      <c r="B18" s="118" t="s">
        <v>39</v>
      </c>
      <c r="C18" s="119">
        <v>71</v>
      </c>
      <c r="D18" s="120">
        <v>73</v>
      </c>
      <c r="E18" s="121">
        <v>25</v>
      </c>
      <c r="F18" s="121">
        <v>16</v>
      </c>
      <c r="G18" s="121">
        <v>14</v>
      </c>
      <c r="H18" s="121">
        <v>14</v>
      </c>
      <c r="I18" s="121">
        <v>3</v>
      </c>
      <c r="J18" s="122">
        <v>1</v>
      </c>
      <c r="K18" s="119">
        <v>2594</v>
      </c>
      <c r="L18" s="135">
        <v>2608</v>
      </c>
      <c r="M18" s="132">
        <v>147</v>
      </c>
      <c r="N18" s="132">
        <v>226</v>
      </c>
      <c r="O18" s="132">
        <v>341</v>
      </c>
      <c r="P18" s="132">
        <v>716</v>
      </c>
      <c r="Q18" s="132">
        <v>497</v>
      </c>
      <c r="R18" s="133">
        <v>681</v>
      </c>
      <c r="S18" s="71"/>
      <c r="T18" s="126" t="s">
        <v>39</v>
      </c>
      <c r="U18" s="127">
        <v>6815991</v>
      </c>
      <c r="V18" s="128">
        <v>6781406</v>
      </c>
      <c r="W18" s="129">
        <v>244798</v>
      </c>
      <c r="X18" s="129">
        <v>434803</v>
      </c>
      <c r="Y18" s="129">
        <v>524608</v>
      </c>
      <c r="Z18" s="129">
        <v>1647687</v>
      </c>
      <c r="AA18" s="129" t="s">
        <v>102</v>
      </c>
      <c r="AB18" s="130" t="s">
        <v>102</v>
      </c>
      <c r="AC18" s="134" t="s">
        <v>39</v>
      </c>
    </row>
    <row r="19" spans="1:29" ht="24.75" customHeight="1">
      <c r="A19" s="71"/>
      <c r="B19" s="118" t="s">
        <v>40</v>
      </c>
      <c r="C19" s="119">
        <v>66</v>
      </c>
      <c r="D19" s="120">
        <v>67</v>
      </c>
      <c r="E19" s="121">
        <v>23</v>
      </c>
      <c r="F19" s="121">
        <v>19</v>
      </c>
      <c r="G19" s="121">
        <v>7</v>
      </c>
      <c r="H19" s="121">
        <v>9</v>
      </c>
      <c r="I19" s="121">
        <v>5</v>
      </c>
      <c r="J19" s="122">
        <v>4</v>
      </c>
      <c r="K19" s="119">
        <v>3699</v>
      </c>
      <c r="L19" s="135">
        <v>3694</v>
      </c>
      <c r="M19" s="132">
        <v>142</v>
      </c>
      <c r="N19" s="132">
        <v>259</v>
      </c>
      <c r="O19" s="132">
        <v>174</v>
      </c>
      <c r="P19" s="132">
        <v>584</v>
      </c>
      <c r="Q19" s="132">
        <v>904</v>
      </c>
      <c r="R19" s="133">
        <v>1631</v>
      </c>
      <c r="S19" s="71"/>
      <c r="T19" s="126" t="s">
        <v>40</v>
      </c>
      <c r="U19" s="127">
        <v>10130922</v>
      </c>
      <c r="V19" s="128">
        <v>10414722</v>
      </c>
      <c r="W19" s="129">
        <v>139901</v>
      </c>
      <c r="X19" s="129">
        <v>269409</v>
      </c>
      <c r="Y19" s="129">
        <v>205309</v>
      </c>
      <c r="Z19" s="129">
        <v>2159935</v>
      </c>
      <c r="AA19" s="129">
        <v>3684844</v>
      </c>
      <c r="AB19" s="130">
        <v>3955324</v>
      </c>
      <c r="AC19" s="134" t="s">
        <v>40</v>
      </c>
    </row>
    <row r="20" spans="2:29" ht="24.75" customHeight="1">
      <c r="B20" s="136" t="s">
        <v>41</v>
      </c>
      <c r="C20" s="137">
        <v>26</v>
      </c>
      <c r="D20" s="138">
        <v>23</v>
      </c>
      <c r="E20" s="139">
        <v>9</v>
      </c>
      <c r="F20" s="139">
        <v>5</v>
      </c>
      <c r="G20" s="139">
        <v>4</v>
      </c>
      <c r="H20" s="139">
        <v>4</v>
      </c>
      <c r="I20" s="139">
        <v>1</v>
      </c>
      <c r="J20" s="140" t="s">
        <v>101</v>
      </c>
      <c r="K20" s="137">
        <v>672</v>
      </c>
      <c r="L20" s="141">
        <v>624</v>
      </c>
      <c r="M20" s="142">
        <v>61</v>
      </c>
      <c r="N20" s="142">
        <v>63</v>
      </c>
      <c r="O20" s="142">
        <v>103</v>
      </c>
      <c r="P20" s="142">
        <v>238</v>
      </c>
      <c r="Q20" s="142">
        <v>159</v>
      </c>
      <c r="R20" s="143" t="s">
        <v>101</v>
      </c>
      <c r="T20" s="144" t="s">
        <v>41</v>
      </c>
      <c r="U20" s="145">
        <v>1097906</v>
      </c>
      <c r="V20" s="146">
        <v>1153207</v>
      </c>
      <c r="W20" s="147" t="s">
        <v>102</v>
      </c>
      <c r="X20" s="148">
        <v>41935</v>
      </c>
      <c r="Y20" s="147">
        <v>92463</v>
      </c>
      <c r="Z20" s="148">
        <v>619900</v>
      </c>
      <c r="AA20" s="147" t="s">
        <v>102</v>
      </c>
      <c r="AB20" s="149" t="s">
        <v>101</v>
      </c>
      <c r="AC20" s="144" t="s">
        <v>41</v>
      </c>
    </row>
    <row r="21" spans="1:43" s="153" customFormat="1" ht="13.5">
      <c r="A21" s="69"/>
      <c r="B21" s="150"/>
      <c r="C21" s="150"/>
      <c r="D21" s="151"/>
      <c r="E21" s="151"/>
      <c r="F21" s="151"/>
      <c r="G21" s="151"/>
      <c r="H21" s="151"/>
      <c r="I21" s="151"/>
      <c r="J21" s="151"/>
      <c r="K21" s="151"/>
      <c r="L21" s="152"/>
      <c r="M21" s="152"/>
      <c r="N21" s="152"/>
      <c r="O21" s="152"/>
      <c r="P21" s="152"/>
      <c r="Q21" s="152"/>
      <c r="R21" s="152"/>
      <c r="S21" s="69"/>
      <c r="T21" s="150"/>
      <c r="U21" s="150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0:29" ht="12">
      <c r="J22" s="154"/>
      <c r="K22" s="154"/>
      <c r="L22" s="154"/>
      <c r="M22" s="154"/>
      <c r="N22" s="154"/>
      <c r="O22" s="154"/>
      <c r="P22" s="154"/>
      <c r="Q22" s="154"/>
      <c r="R22" s="154"/>
      <c r="T22" s="155"/>
      <c r="U22" s="155"/>
      <c r="V22" s="154"/>
      <c r="W22" s="154"/>
      <c r="X22" s="154"/>
      <c r="Y22" s="154"/>
      <c r="Z22" s="154"/>
      <c r="AA22" s="154"/>
      <c r="AB22" s="154"/>
      <c r="AC22" s="154"/>
    </row>
  </sheetData>
  <sheetProtection/>
  <mergeCells count="5">
    <mergeCell ref="B2:B4"/>
    <mergeCell ref="T2:T4"/>
    <mergeCell ref="AC2:AC4"/>
    <mergeCell ref="A10:A11"/>
    <mergeCell ref="S10:S1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10.625" style="17" customWidth="1"/>
    <col min="3" max="3" width="9.00390625" style="17" customWidth="1"/>
    <col min="4" max="4" width="10.625" style="17" customWidth="1"/>
    <col min="5" max="5" width="13.625" style="17" customWidth="1"/>
    <col min="6" max="10" width="14.625" style="17" customWidth="1"/>
    <col min="11" max="11" width="13.625" style="17" customWidth="1"/>
    <col min="12" max="12" width="10.625" style="17" customWidth="1"/>
    <col min="13" max="13" width="8.125" style="17" customWidth="1"/>
    <col min="14" max="16384" width="9.00390625" style="17" customWidth="1"/>
  </cols>
  <sheetData>
    <row r="1" spans="2:11" ht="49.5" customHeight="1">
      <c r="B1" s="233" t="s">
        <v>122</v>
      </c>
      <c r="C1" s="234"/>
      <c r="D1" s="234"/>
      <c r="E1" s="234"/>
      <c r="F1" s="234"/>
      <c r="G1" s="234"/>
      <c r="H1" s="234"/>
      <c r="I1" s="234"/>
      <c r="J1" s="234"/>
      <c r="K1" s="234"/>
    </row>
    <row r="2" ht="13.5" customHeight="1"/>
    <row r="3" spans="1:12" s="31" customFormat="1" ht="24" customHeight="1">
      <c r="A3" s="69"/>
      <c r="B3" s="237" t="s">
        <v>51</v>
      </c>
      <c r="C3" s="9" t="s">
        <v>43</v>
      </c>
      <c r="D3" s="10" t="s">
        <v>44</v>
      </c>
      <c r="E3" s="10" t="s">
        <v>45</v>
      </c>
      <c r="F3" s="10" t="s">
        <v>46</v>
      </c>
      <c r="G3" s="10" t="s">
        <v>54</v>
      </c>
      <c r="H3" s="10" t="s">
        <v>47</v>
      </c>
      <c r="I3" s="10" t="s">
        <v>123</v>
      </c>
      <c r="J3" s="10" t="s">
        <v>48</v>
      </c>
      <c r="K3" s="11" t="s">
        <v>55</v>
      </c>
      <c r="L3" s="235" t="s">
        <v>52</v>
      </c>
    </row>
    <row r="4" spans="1:12" s="32" customFormat="1" ht="12.75" customHeight="1">
      <c r="A4" s="70"/>
      <c r="B4" s="238"/>
      <c r="C4" s="2"/>
      <c r="D4" s="3" t="s">
        <v>49</v>
      </c>
      <c r="E4" s="13" t="s">
        <v>64</v>
      </c>
      <c r="F4" s="13" t="s">
        <v>64</v>
      </c>
      <c r="G4" s="13" t="s">
        <v>64</v>
      </c>
      <c r="H4" s="13" t="s">
        <v>64</v>
      </c>
      <c r="I4" s="13" t="s">
        <v>64</v>
      </c>
      <c r="J4" s="13" t="s">
        <v>64</v>
      </c>
      <c r="K4" s="14" t="s">
        <v>64</v>
      </c>
      <c r="L4" s="236"/>
    </row>
    <row r="5" spans="1:16" ht="30" customHeight="1">
      <c r="A5" s="71"/>
      <c r="B5" s="63" t="s">
        <v>128</v>
      </c>
      <c r="C5" s="64">
        <v>2846</v>
      </c>
      <c r="D5" s="65">
        <v>118756</v>
      </c>
      <c r="E5" s="65">
        <v>49567668</v>
      </c>
      <c r="F5" s="65">
        <v>197023324</v>
      </c>
      <c r="G5" s="65">
        <v>333141751</v>
      </c>
      <c r="H5" s="65">
        <v>314168048</v>
      </c>
      <c r="I5" s="65">
        <v>116960521</v>
      </c>
      <c r="J5" s="65">
        <v>100275043</v>
      </c>
      <c r="K5" s="66">
        <v>13777930</v>
      </c>
      <c r="L5" s="63" t="s">
        <v>128</v>
      </c>
      <c r="M5" s="1"/>
      <c r="N5" s="1"/>
      <c r="O5" s="1"/>
      <c r="P5" s="1"/>
    </row>
    <row r="6" spans="1:12" ht="25.5" customHeight="1">
      <c r="A6" s="71"/>
      <c r="B6" s="67" t="s">
        <v>29</v>
      </c>
      <c r="C6" s="34">
        <v>819</v>
      </c>
      <c r="D6" s="35">
        <v>38673</v>
      </c>
      <c r="E6" s="35">
        <v>16748160</v>
      </c>
      <c r="F6" s="35">
        <v>62709680</v>
      </c>
      <c r="G6" s="35">
        <v>107993711</v>
      </c>
      <c r="H6" s="35">
        <v>102179752</v>
      </c>
      <c r="I6" s="35">
        <v>39218243</v>
      </c>
      <c r="J6" s="35">
        <v>35448217</v>
      </c>
      <c r="K6" s="36">
        <v>4793897</v>
      </c>
      <c r="L6" s="67" t="s">
        <v>29</v>
      </c>
    </row>
    <row r="7" spans="1:12" ht="25.5" customHeight="1">
      <c r="A7" s="72"/>
      <c r="B7" s="67" t="s">
        <v>30</v>
      </c>
      <c r="C7" s="37">
        <v>517</v>
      </c>
      <c r="D7" s="38">
        <v>15280</v>
      </c>
      <c r="E7" s="38">
        <v>5897688</v>
      </c>
      <c r="F7" s="38">
        <v>23834183</v>
      </c>
      <c r="G7" s="38">
        <v>40570953</v>
      </c>
      <c r="H7" s="38">
        <v>38538064</v>
      </c>
      <c r="I7" s="38">
        <v>13952579</v>
      </c>
      <c r="J7" s="38">
        <v>16264378</v>
      </c>
      <c r="K7" s="39">
        <v>2495548</v>
      </c>
      <c r="L7" s="67" t="s">
        <v>30</v>
      </c>
    </row>
    <row r="8" spans="1:12" ht="25.5" customHeight="1">
      <c r="A8" s="71"/>
      <c r="B8" s="67" t="s">
        <v>31</v>
      </c>
      <c r="C8" s="37">
        <v>123</v>
      </c>
      <c r="D8" s="38">
        <v>4310</v>
      </c>
      <c r="E8" s="38">
        <v>1927976</v>
      </c>
      <c r="F8" s="38">
        <v>4822794</v>
      </c>
      <c r="G8" s="38">
        <v>11860038</v>
      </c>
      <c r="H8" s="38">
        <v>11125502</v>
      </c>
      <c r="I8" s="38">
        <v>5396403</v>
      </c>
      <c r="J8" s="38">
        <v>3028950</v>
      </c>
      <c r="K8" s="39">
        <v>201537</v>
      </c>
      <c r="L8" s="67" t="s">
        <v>31</v>
      </c>
    </row>
    <row r="9" spans="1:12" ht="25.5" customHeight="1">
      <c r="A9" s="71"/>
      <c r="B9" s="67" t="s">
        <v>32</v>
      </c>
      <c r="C9" s="37">
        <v>141</v>
      </c>
      <c r="D9" s="38">
        <v>4355</v>
      </c>
      <c r="E9" s="38">
        <v>1602855</v>
      </c>
      <c r="F9" s="38">
        <v>5468508</v>
      </c>
      <c r="G9" s="38">
        <v>8650974</v>
      </c>
      <c r="H9" s="38">
        <v>8589896</v>
      </c>
      <c r="I9" s="38">
        <v>2718982</v>
      </c>
      <c r="J9" s="38">
        <v>2325546</v>
      </c>
      <c r="K9" s="39">
        <v>389043</v>
      </c>
      <c r="L9" s="67" t="s">
        <v>32</v>
      </c>
    </row>
    <row r="10" spans="1:12" ht="25.5" customHeight="1">
      <c r="A10" s="71"/>
      <c r="B10" s="67" t="s">
        <v>33</v>
      </c>
      <c r="C10" s="37">
        <v>116</v>
      </c>
      <c r="D10" s="38">
        <v>6383</v>
      </c>
      <c r="E10" s="38">
        <v>2599214</v>
      </c>
      <c r="F10" s="38">
        <v>13796326</v>
      </c>
      <c r="G10" s="38">
        <v>25653303</v>
      </c>
      <c r="H10" s="38">
        <v>22640320</v>
      </c>
      <c r="I10" s="38">
        <v>10658634</v>
      </c>
      <c r="J10" s="38">
        <v>5705564</v>
      </c>
      <c r="K10" s="39">
        <v>913933</v>
      </c>
      <c r="L10" s="67" t="s">
        <v>33</v>
      </c>
    </row>
    <row r="11" spans="1:12" ht="25.5" customHeight="1">
      <c r="A11" s="224">
        <f>'第１表事業所'!A10+5</f>
        <v>134</v>
      </c>
      <c r="B11" s="67" t="s">
        <v>34</v>
      </c>
      <c r="C11" s="37">
        <v>116</v>
      </c>
      <c r="D11" s="38">
        <v>9765</v>
      </c>
      <c r="E11" s="38">
        <v>4727133</v>
      </c>
      <c r="F11" s="38">
        <v>10635253</v>
      </c>
      <c r="G11" s="38">
        <v>18625815</v>
      </c>
      <c r="H11" s="38">
        <v>18159671</v>
      </c>
      <c r="I11" s="38">
        <v>6854450</v>
      </c>
      <c r="J11" s="38">
        <v>7472268</v>
      </c>
      <c r="K11" s="39">
        <v>1219306</v>
      </c>
      <c r="L11" s="67" t="s">
        <v>34</v>
      </c>
    </row>
    <row r="12" spans="1:12" ht="25.5" customHeight="1">
      <c r="A12" s="224"/>
      <c r="B12" s="67" t="s">
        <v>35</v>
      </c>
      <c r="C12" s="37">
        <v>161</v>
      </c>
      <c r="D12" s="38">
        <v>5175</v>
      </c>
      <c r="E12" s="38">
        <v>1981238</v>
      </c>
      <c r="F12" s="38">
        <v>8727695</v>
      </c>
      <c r="G12" s="38">
        <v>17586656</v>
      </c>
      <c r="H12" s="38">
        <v>17198064</v>
      </c>
      <c r="I12" s="38">
        <v>7723988</v>
      </c>
      <c r="J12" s="38">
        <v>4105279</v>
      </c>
      <c r="K12" s="39">
        <v>189774</v>
      </c>
      <c r="L12" s="67" t="s">
        <v>35</v>
      </c>
    </row>
    <row r="13" spans="1:12" ht="25.5" customHeight="1">
      <c r="A13" s="71"/>
      <c r="B13" s="67" t="s">
        <v>36</v>
      </c>
      <c r="C13" s="37">
        <v>135</v>
      </c>
      <c r="D13" s="38">
        <v>4671</v>
      </c>
      <c r="E13" s="38">
        <v>1595154</v>
      </c>
      <c r="F13" s="38">
        <v>4036860</v>
      </c>
      <c r="G13" s="38">
        <v>7711804</v>
      </c>
      <c r="H13" s="38">
        <v>7357401</v>
      </c>
      <c r="I13" s="38">
        <v>3141996</v>
      </c>
      <c r="J13" s="38">
        <v>2801639</v>
      </c>
      <c r="K13" s="39">
        <v>579283</v>
      </c>
      <c r="L13" s="67" t="s">
        <v>36</v>
      </c>
    </row>
    <row r="14" spans="1:12" ht="25.5" customHeight="1">
      <c r="A14" s="71"/>
      <c r="B14" s="67" t="s">
        <v>60</v>
      </c>
      <c r="C14" s="37">
        <v>234</v>
      </c>
      <c r="D14" s="38">
        <v>7959</v>
      </c>
      <c r="E14" s="38">
        <v>3119603</v>
      </c>
      <c r="F14" s="38">
        <v>13660464</v>
      </c>
      <c r="G14" s="38">
        <v>21565169</v>
      </c>
      <c r="H14" s="38">
        <v>20868541</v>
      </c>
      <c r="I14" s="38">
        <v>6908201</v>
      </c>
      <c r="J14" s="38">
        <v>4446102</v>
      </c>
      <c r="K14" s="39">
        <v>428435</v>
      </c>
      <c r="L14" s="67" t="s">
        <v>60</v>
      </c>
    </row>
    <row r="15" spans="1:12" ht="25.5" customHeight="1">
      <c r="A15" s="71"/>
      <c r="B15" s="67" t="s">
        <v>108</v>
      </c>
      <c r="C15" s="37">
        <v>259</v>
      </c>
      <c r="D15" s="38">
        <v>12051</v>
      </c>
      <c r="E15" s="38">
        <v>5108222</v>
      </c>
      <c r="F15" s="38">
        <v>32676029</v>
      </c>
      <c r="G15" s="38">
        <v>45181121</v>
      </c>
      <c r="H15" s="38">
        <v>40414205</v>
      </c>
      <c r="I15" s="38">
        <v>10598614</v>
      </c>
      <c r="J15" s="38">
        <v>11638836</v>
      </c>
      <c r="K15" s="39">
        <v>1701727</v>
      </c>
      <c r="L15" s="67" t="s">
        <v>108</v>
      </c>
    </row>
    <row r="16" spans="1:12" ht="25.5" customHeight="1">
      <c r="A16" s="71"/>
      <c r="B16" s="67" t="s">
        <v>37</v>
      </c>
      <c r="C16" s="37">
        <v>4</v>
      </c>
      <c r="D16" s="38">
        <v>254</v>
      </c>
      <c r="E16" s="38">
        <v>111735</v>
      </c>
      <c r="F16" s="38">
        <v>178253</v>
      </c>
      <c r="G16" s="38">
        <v>692537</v>
      </c>
      <c r="H16" s="38">
        <v>655857</v>
      </c>
      <c r="I16" s="38">
        <v>459347</v>
      </c>
      <c r="J16" s="38">
        <v>116793</v>
      </c>
      <c r="K16" s="39">
        <v>27701</v>
      </c>
      <c r="L16" s="67" t="s">
        <v>37</v>
      </c>
    </row>
    <row r="17" spans="2:12" ht="25.5" customHeight="1">
      <c r="B17" s="67" t="s">
        <v>38</v>
      </c>
      <c r="C17" s="37">
        <v>58</v>
      </c>
      <c r="D17" s="38">
        <v>2954</v>
      </c>
      <c r="E17" s="38">
        <v>1219682</v>
      </c>
      <c r="F17" s="38">
        <v>4738330</v>
      </c>
      <c r="G17" s="38">
        <v>8700335</v>
      </c>
      <c r="H17" s="38">
        <v>8622736</v>
      </c>
      <c r="I17" s="38">
        <v>3564690</v>
      </c>
      <c r="J17" s="38">
        <v>2454821</v>
      </c>
      <c r="K17" s="39">
        <v>312081</v>
      </c>
      <c r="L17" s="67" t="s">
        <v>38</v>
      </c>
    </row>
    <row r="18" spans="2:12" ht="25.5" customHeight="1">
      <c r="B18" s="67" t="s">
        <v>39</v>
      </c>
      <c r="C18" s="37">
        <v>73</v>
      </c>
      <c r="D18" s="38">
        <v>2608</v>
      </c>
      <c r="E18" s="38">
        <v>1031473</v>
      </c>
      <c r="F18" s="38">
        <v>4176144</v>
      </c>
      <c r="G18" s="38">
        <v>6781406</v>
      </c>
      <c r="H18" s="38">
        <v>6313298</v>
      </c>
      <c r="I18" s="38">
        <v>2314764</v>
      </c>
      <c r="J18" s="38">
        <v>1225852</v>
      </c>
      <c r="K18" s="39">
        <v>174038</v>
      </c>
      <c r="L18" s="67" t="s">
        <v>39</v>
      </c>
    </row>
    <row r="19" spans="1:12" ht="25.5" customHeight="1">
      <c r="A19" s="71"/>
      <c r="B19" s="67" t="s">
        <v>40</v>
      </c>
      <c r="C19" s="37">
        <v>67</v>
      </c>
      <c r="D19" s="38">
        <v>3694</v>
      </c>
      <c r="E19" s="38">
        <v>1689258</v>
      </c>
      <c r="F19" s="38">
        <v>6944201</v>
      </c>
      <c r="G19" s="38">
        <v>10414722</v>
      </c>
      <c r="H19" s="38">
        <v>10350519</v>
      </c>
      <c r="I19" s="38">
        <v>2953555</v>
      </c>
      <c r="J19" s="38">
        <v>3139214</v>
      </c>
      <c r="K19" s="39">
        <v>342013</v>
      </c>
      <c r="L19" s="67" t="s">
        <v>40</v>
      </c>
    </row>
    <row r="20" spans="1:12" ht="25.5" customHeight="1">
      <c r="A20" s="71"/>
      <c r="B20" s="68" t="s">
        <v>41</v>
      </c>
      <c r="C20" s="40">
        <v>23</v>
      </c>
      <c r="D20" s="41">
        <v>624</v>
      </c>
      <c r="E20" s="41">
        <v>208277</v>
      </c>
      <c r="F20" s="41">
        <v>618604</v>
      </c>
      <c r="G20" s="41">
        <v>1153207</v>
      </c>
      <c r="H20" s="41">
        <v>1154222</v>
      </c>
      <c r="I20" s="41">
        <v>496075</v>
      </c>
      <c r="J20" s="41">
        <v>101584</v>
      </c>
      <c r="K20" s="42">
        <v>9614</v>
      </c>
      <c r="L20" s="68" t="s">
        <v>41</v>
      </c>
    </row>
    <row r="21" spans="2:3" ht="13.5">
      <c r="B21" s="219" t="s">
        <v>125</v>
      </c>
      <c r="C21" s="43"/>
    </row>
  </sheetData>
  <sheetProtection/>
  <mergeCells count="4">
    <mergeCell ref="B1:K1"/>
    <mergeCell ref="L3:L4"/>
    <mergeCell ref="B3:B4"/>
    <mergeCell ref="A11:A1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42</v>
      </c>
    </row>
    <row r="3" spans="1:13" s="12" customFormat="1" ht="24">
      <c r="A3" s="73"/>
      <c r="B3" s="239" t="s">
        <v>53</v>
      </c>
      <c r="C3" s="240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>
      <c r="A4" s="74"/>
      <c r="B4" s="241"/>
      <c r="C4" s="242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819</v>
      </c>
      <c r="E5" s="19">
        <v>38673</v>
      </c>
      <c r="F5" s="19">
        <v>16748160</v>
      </c>
      <c r="G5" s="19">
        <v>62709680</v>
      </c>
      <c r="H5" s="19">
        <v>107993711</v>
      </c>
      <c r="I5" s="19">
        <v>102179752</v>
      </c>
      <c r="J5" s="19">
        <v>39218243</v>
      </c>
      <c r="K5" s="19">
        <v>35448217</v>
      </c>
      <c r="L5" s="20">
        <v>4793897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66</v>
      </c>
      <c r="D6" s="21">
        <v>103</v>
      </c>
      <c r="E6" s="22">
        <v>3689</v>
      </c>
      <c r="F6" s="22">
        <v>956307</v>
      </c>
      <c r="G6" s="22">
        <v>3799718</v>
      </c>
      <c r="H6" s="22">
        <v>5881086</v>
      </c>
      <c r="I6" s="22">
        <v>5625257</v>
      </c>
      <c r="J6" s="22">
        <v>1851641</v>
      </c>
      <c r="K6" s="22">
        <v>1417966</v>
      </c>
      <c r="L6" s="23">
        <v>154866</v>
      </c>
      <c r="M6" s="50" t="s">
        <v>66</v>
      </c>
    </row>
    <row r="7" spans="1:13" s="16" customFormat="1" ht="18" customHeight="1">
      <c r="A7" s="76"/>
      <c r="B7" s="215">
        <v>10</v>
      </c>
      <c r="C7" s="51" t="s">
        <v>0</v>
      </c>
      <c r="D7" s="24">
        <v>12</v>
      </c>
      <c r="E7" s="25">
        <v>439</v>
      </c>
      <c r="F7" s="25">
        <v>144853</v>
      </c>
      <c r="G7" s="25">
        <v>733611</v>
      </c>
      <c r="H7" s="25">
        <v>1130591</v>
      </c>
      <c r="I7" s="25">
        <v>1118919</v>
      </c>
      <c r="J7" s="25">
        <v>277165</v>
      </c>
      <c r="K7" s="25">
        <v>568028</v>
      </c>
      <c r="L7" s="26">
        <v>158536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61</v>
      </c>
      <c r="D8" s="24">
        <v>20</v>
      </c>
      <c r="E8" s="25">
        <v>594</v>
      </c>
      <c r="F8" s="25">
        <v>180741</v>
      </c>
      <c r="G8" s="25">
        <v>881189</v>
      </c>
      <c r="H8" s="25">
        <v>1815919</v>
      </c>
      <c r="I8" s="25">
        <v>1757342</v>
      </c>
      <c r="J8" s="25">
        <v>862347</v>
      </c>
      <c r="K8" s="25">
        <v>285229</v>
      </c>
      <c r="L8" s="26">
        <v>53582</v>
      </c>
      <c r="M8" s="52" t="s">
        <v>61</v>
      </c>
    </row>
    <row r="9" spans="1:13" s="16" customFormat="1" ht="18" customHeight="1">
      <c r="A9" s="75"/>
      <c r="B9" s="215">
        <v>12</v>
      </c>
      <c r="C9" s="51" t="s">
        <v>1</v>
      </c>
      <c r="D9" s="24">
        <v>21</v>
      </c>
      <c r="E9" s="25">
        <v>309</v>
      </c>
      <c r="F9" s="25">
        <v>111339</v>
      </c>
      <c r="G9" s="25">
        <v>447873</v>
      </c>
      <c r="H9" s="25">
        <v>596271</v>
      </c>
      <c r="I9" s="25">
        <v>522879</v>
      </c>
      <c r="J9" s="25">
        <v>140308</v>
      </c>
      <c r="K9" s="25" t="s">
        <v>102</v>
      </c>
      <c r="L9" s="26" t="s">
        <v>102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19</v>
      </c>
      <c r="E10" s="25">
        <v>276</v>
      </c>
      <c r="F10" s="25">
        <v>104262</v>
      </c>
      <c r="G10" s="25">
        <v>211893</v>
      </c>
      <c r="H10" s="25">
        <v>385357</v>
      </c>
      <c r="I10" s="25">
        <v>385124</v>
      </c>
      <c r="J10" s="25">
        <v>161167</v>
      </c>
      <c r="K10" s="25">
        <v>65150</v>
      </c>
      <c r="L10" s="26">
        <v>12359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18</v>
      </c>
      <c r="E11" s="25">
        <v>1493</v>
      </c>
      <c r="F11" s="25">
        <v>542351</v>
      </c>
      <c r="G11" s="25">
        <v>2460356</v>
      </c>
      <c r="H11" s="25">
        <v>4228868</v>
      </c>
      <c r="I11" s="25">
        <v>3072128</v>
      </c>
      <c r="J11" s="25">
        <v>1531636</v>
      </c>
      <c r="K11" s="25">
        <v>1127002</v>
      </c>
      <c r="L11" s="26">
        <v>163585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119</v>
      </c>
      <c r="D12" s="24">
        <v>66</v>
      </c>
      <c r="E12" s="25">
        <v>1761</v>
      </c>
      <c r="F12" s="25">
        <v>618633</v>
      </c>
      <c r="G12" s="25">
        <v>1320941</v>
      </c>
      <c r="H12" s="25">
        <v>2583735</v>
      </c>
      <c r="I12" s="25">
        <v>2569010</v>
      </c>
      <c r="J12" s="25">
        <v>1117568</v>
      </c>
      <c r="K12" s="25">
        <v>861096</v>
      </c>
      <c r="L12" s="26">
        <v>96172</v>
      </c>
      <c r="M12" s="52" t="s">
        <v>119</v>
      </c>
    </row>
    <row r="13" spans="1:13" s="16" customFormat="1" ht="18" customHeight="1">
      <c r="A13" s="75"/>
      <c r="B13" s="215">
        <v>16</v>
      </c>
      <c r="C13" s="51" t="s">
        <v>62</v>
      </c>
      <c r="D13" s="24">
        <v>56</v>
      </c>
      <c r="E13" s="25">
        <v>8303</v>
      </c>
      <c r="F13" s="25">
        <v>4089923</v>
      </c>
      <c r="G13" s="25">
        <v>15219823</v>
      </c>
      <c r="H13" s="25">
        <v>28498332</v>
      </c>
      <c r="I13" s="25">
        <v>25536548</v>
      </c>
      <c r="J13" s="25">
        <v>10795935</v>
      </c>
      <c r="K13" s="25">
        <v>14451081</v>
      </c>
      <c r="L13" s="26">
        <v>2000733</v>
      </c>
      <c r="M13" s="52" t="s">
        <v>62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5</v>
      </c>
      <c r="E14" s="25">
        <v>37</v>
      </c>
      <c r="F14" s="25">
        <v>19895</v>
      </c>
      <c r="G14" s="25">
        <v>141821</v>
      </c>
      <c r="H14" s="25">
        <v>239517</v>
      </c>
      <c r="I14" s="25">
        <v>224282</v>
      </c>
      <c r="J14" s="25">
        <v>93043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'第１表事業所'!A10+6</f>
        <v>135</v>
      </c>
      <c r="B15" s="215">
        <v>18</v>
      </c>
      <c r="C15" s="51" t="s">
        <v>5</v>
      </c>
      <c r="D15" s="24">
        <v>55</v>
      </c>
      <c r="E15" s="25">
        <v>1987</v>
      </c>
      <c r="F15" s="25">
        <v>640783</v>
      </c>
      <c r="G15" s="25">
        <v>1742051</v>
      </c>
      <c r="H15" s="25">
        <v>3268556</v>
      </c>
      <c r="I15" s="25">
        <v>2363267</v>
      </c>
      <c r="J15" s="25">
        <v>1339133</v>
      </c>
      <c r="K15" s="25">
        <v>748103</v>
      </c>
      <c r="L15" s="26">
        <v>124145</v>
      </c>
      <c r="M15" s="52" t="s">
        <v>5</v>
      </c>
    </row>
    <row r="16" spans="1:13" s="16" customFormat="1" ht="18" customHeight="1">
      <c r="A16" s="224"/>
      <c r="B16" s="215">
        <v>19</v>
      </c>
      <c r="C16" s="51" t="s">
        <v>6</v>
      </c>
      <c r="D16" s="24">
        <v>1</v>
      </c>
      <c r="E16" s="25">
        <v>22</v>
      </c>
      <c r="F16" s="25" t="s">
        <v>102</v>
      </c>
      <c r="G16" s="25" t="s">
        <v>102</v>
      </c>
      <c r="H16" s="25" t="s">
        <v>102</v>
      </c>
      <c r="I16" s="25" t="s">
        <v>102</v>
      </c>
      <c r="J16" s="25" t="s">
        <v>102</v>
      </c>
      <c r="K16" s="25" t="s">
        <v>101</v>
      </c>
      <c r="L16" s="26" t="s">
        <v>101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>
        <v>1</v>
      </c>
      <c r="E17" s="25">
        <v>97</v>
      </c>
      <c r="F17" s="25" t="s">
        <v>102</v>
      </c>
      <c r="G17" s="25" t="s">
        <v>102</v>
      </c>
      <c r="H17" s="25" t="s">
        <v>102</v>
      </c>
      <c r="I17" s="25" t="s">
        <v>102</v>
      </c>
      <c r="J17" s="25" t="s">
        <v>102</v>
      </c>
      <c r="K17" s="25" t="s">
        <v>102</v>
      </c>
      <c r="L17" s="26" t="s">
        <v>102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47</v>
      </c>
      <c r="E18" s="25">
        <v>972</v>
      </c>
      <c r="F18" s="25">
        <v>396975</v>
      </c>
      <c r="G18" s="25">
        <v>2249790</v>
      </c>
      <c r="H18" s="25">
        <v>3690979</v>
      </c>
      <c r="I18" s="25">
        <v>3496667</v>
      </c>
      <c r="J18" s="25">
        <v>1262122</v>
      </c>
      <c r="K18" s="25">
        <v>1250526</v>
      </c>
      <c r="L18" s="26">
        <v>81896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67</v>
      </c>
      <c r="D19" s="24">
        <v>13</v>
      </c>
      <c r="E19" s="25">
        <v>766</v>
      </c>
      <c r="F19" s="25">
        <v>373865</v>
      </c>
      <c r="G19" s="25">
        <v>2467828</v>
      </c>
      <c r="H19" s="25">
        <v>3471272</v>
      </c>
      <c r="I19" s="25">
        <v>3204051</v>
      </c>
      <c r="J19" s="25">
        <v>758498</v>
      </c>
      <c r="K19" s="25">
        <v>1176583</v>
      </c>
      <c r="L19" s="26">
        <v>65080</v>
      </c>
      <c r="M19" s="52" t="s">
        <v>67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6</v>
      </c>
      <c r="E20" s="25">
        <v>343</v>
      </c>
      <c r="F20" s="25">
        <v>189884</v>
      </c>
      <c r="G20" s="25">
        <v>1221931</v>
      </c>
      <c r="H20" s="25">
        <v>1810543</v>
      </c>
      <c r="I20" s="25">
        <v>1828774</v>
      </c>
      <c r="J20" s="25">
        <v>500077</v>
      </c>
      <c r="K20" s="25">
        <v>632458</v>
      </c>
      <c r="L20" s="26">
        <v>51809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97</v>
      </c>
      <c r="E21" s="25">
        <v>2481</v>
      </c>
      <c r="F21" s="25">
        <v>1001653</v>
      </c>
      <c r="G21" s="25">
        <v>2805914</v>
      </c>
      <c r="H21" s="25">
        <v>4926627</v>
      </c>
      <c r="I21" s="25">
        <v>4780425</v>
      </c>
      <c r="J21" s="25">
        <v>1766930</v>
      </c>
      <c r="K21" s="25">
        <v>1746361</v>
      </c>
      <c r="L21" s="26">
        <v>94094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115</v>
      </c>
      <c r="D22" s="24">
        <v>42</v>
      </c>
      <c r="E22" s="25">
        <v>3489</v>
      </c>
      <c r="F22" s="25">
        <v>1740812</v>
      </c>
      <c r="G22" s="25">
        <v>7430292</v>
      </c>
      <c r="H22" s="25">
        <v>12447106</v>
      </c>
      <c r="I22" s="25">
        <v>12361747</v>
      </c>
      <c r="J22" s="25">
        <v>4204126</v>
      </c>
      <c r="K22" s="25">
        <v>3734591</v>
      </c>
      <c r="L22" s="26">
        <v>456858</v>
      </c>
      <c r="M22" s="52" t="s">
        <v>115</v>
      </c>
    </row>
    <row r="23" spans="1:13" s="16" customFormat="1" ht="18" customHeight="1">
      <c r="A23" s="73"/>
      <c r="B23" s="215">
        <v>26</v>
      </c>
      <c r="C23" s="51" t="s">
        <v>116</v>
      </c>
      <c r="D23" s="24">
        <v>106</v>
      </c>
      <c r="E23" s="25">
        <v>3885</v>
      </c>
      <c r="F23" s="25">
        <v>1864293</v>
      </c>
      <c r="G23" s="25">
        <v>7816602</v>
      </c>
      <c r="H23" s="25">
        <v>11833756</v>
      </c>
      <c r="I23" s="25">
        <v>12357967</v>
      </c>
      <c r="J23" s="25">
        <v>4480264</v>
      </c>
      <c r="K23" s="25">
        <v>1782176</v>
      </c>
      <c r="L23" s="26">
        <v>238340</v>
      </c>
      <c r="M23" s="52" t="s">
        <v>116</v>
      </c>
    </row>
    <row r="24" spans="1:13" s="16" customFormat="1" ht="18" customHeight="1">
      <c r="A24" s="73"/>
      <c r="B24" s="215">
        <v>27</v>
      </c>
      <c r="C24" s="51" t="s">
        <v>117</v>
      </c>
      <c r="D24" s="24">
        <v>5</v>
      </c>
      <c r="E24" s="25">
        <v>115</v>
      </c>
      <c r="F24" s="25">
        <v>55773</v>
      </c>
      <c r="G24" s="25">
        <v>102114</v>
      </c>
      <c r="H24" s="25">
        <v>192286</v>
      </c>
      <c r="I24" s="25">
        <v>191213</v>
      </c>
      <c r="J24" s="25">
        <v>84927</v>
      </c>
      <c r="K24" s="25" t="s">
        <v>102</v>
      </c>
      <c r="L24" s="26" t="s">
        <v>102</v>
      </c>
      <c r="M24" s="52" t="s">
        <v>117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44</v>
      </c>
      <c r="E25" s="25">
        <v>4050</v>
      </c>
      <c r="F25" s="25">
        <v>1967183</v>
      </c>
      <c r="G25" s="25">
        <v>6030312</v>
      </c>
      <c r="H25" s="25">
        <v>11392914</v>
      </c>
      <c r="I25" s="25">
        <v>11338476</v>
      </c>
      <c r="J25" s="25">
        <v>4477472</v>
      </c>
      <c r="K25" s="25">
        <v>3703899</v>
      </c>
      <c r="L25" s="26">
        <v>587757</v>
      </c>
      <c r="M25" s="52" t="s">
        <v>28</v>
      </c>
    </row>
    <row r="26" spans="1:13" s="16" customFormat="1" ht="18" customHeight="1">
      <c r="A26" s="73"/>
      <c r="B26" s="215">
        <v>29</v>
      </c>
      <c r="C26" s="51" t="s">
        <v>11</v>
      </c>
      <c r="D26" s="24">
        <v>30</v>
      </c>
      <c r="E26" s="25">
        <v>601</v>
      </c>
      <c r="F26" s="25">
        <v>212142</v>
      </c>
      <c r="G26" s="25">
        <v>353863</v>
      </c>
      <c r="H26" s="25">
        <v>688187</v>
      </c>
      <c r="I26" s="25">
        <v>665884</v>
      </c>
      <c r="J26" s="25">
        <v>319509</v>
      </c>
      <c r="K26" s="25">
        <v>102673</v>
      </c>
      <c r="L26" s="26">
        <v>3104</v>
      </c>
      <c r="M26" s="52" t="s">
        <v>11</v>
      </c>
    </row>
    <row r="27" spans="1:13" s="16" customFormat="1" ht="18" customHeight="1">
      <c r="A27" s="73"/>
      <c r="B27" s="215">
        <v>30</v>
      </c>
      <c r="C27" s="51" t="s">
        <v>58</v>
      </c>
      <c r="D27" s="24">
        <v>4</v>
      </c>
      <c r="E27" s="25">
        <v>176</v>
      </c>
      <c r="F27" s="25" t="s">
        <v>102</v>
      </c>
      <c r="G27" s="25" t="s">
        <v>102</v>
      </c>
      <c r="H27" s="25" t="s">
        <v>102</v>
      </c>
      <c r="I27" s="25" t="s">
        <v>102</v>
      </c>
      <c r="J27" s="25" t="s">
        <v>102</v>
      </c>
      <c r="K27" s="25" t="s">
        <v>102</v>
      </c>
      <c r="L27" s="26" t="s">
        <v>102</v>
      </c>
      <c r="M27" s="52" t="s">
        <v>58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28</v>
      </c>
      <c r="E28" s="25">
        <v>2389</v>
      </c>
      <c r="F28" s="25">
        <v>1296309</v>
      </c>
      <c r="G28" s="25">
        <v>3697507</v>
      </c>
      <c r="H28" s="25">
        <v>6531764</v>
      </c>
      <c r="I28" s="25">
        <v>6422784</v>
      </c>
      <c r="J28" s="25">
        <v>2447728</v>
      </c>
      <c r="K28" s="25">
        <v>1609763</v>
      </c>
      <c r="L28" s="26">
        <v>353312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59</v>
      </c>
      <c r="D29" s="27">
        <v>20</v>
      </c>
      <c r="E29" s="28">
        <v>399</v>
      </c>
      <c r="F29" s="28">
        <v>149256</v>
      </c>
      <c r="G29" s="28">
        <v>1320760</v>
      </c>
      <c r="H29" s="28">
        <v>1892963</v>
      </c>
      <c r="I29" s="28">
        <v>1880971</v>
      </c>
      <c r="J29" s="28">
        <v>537181</v>
      </c>
      <c r="K29" s="28">
        <v>110958</v>
      </c>
      <c r="L29" s="29">
        <v>84353</v>
      </c>
      <c r="M29" s="54" t="s">
        <v>59</v>
      </c>
    </row>
    <row r="30" spans="3:12" ht="13.5">
      <c r="C30" s="219" t="s">
        <v>125</v>
      </c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4" s="8" customFormat="1" ht="19.5" customHeight="1">
      <c r="A2" s="73"/>
      <c r="C2" s="8" t="s">
        <v>50</v>
      </c>
      <c r="D2" s="33"/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517</v>
      </c>
      <c r="E5" s="19">
        <v>15280</v>
      </c>
      <c r="F5" s="19">
        <v>5897688</v>
      </c>
      <c r="G5" s="19">
        <v>23834183</v>
      </c>
      <c r="H5" s="19">
        <v>40570953</v>
      </c>
      <c r="I5" s="19">
        <v>38538064</v>
      </c>
      <c r="J5" s="19">
        <v>13952579</v>
      </c>
      <c r="K5" s="19">
        <v>16264378</v>
      </c>
      <c r="L5" s="20">
        <v>2495548</v>
      </c>
      <c r="M5" s="48" t="s">
        <v>129</v>
      </c>
      <c r="N5" s="5"/>
    </row>
    <row r="6" spans="1:13" s="16" customFormat="1" ht="18" customHeight="1">
      <c r="A6" s="75"/>
      <c r="B6" s="214" t="s">
        <v>13</v>
      </c>
      <c r="C6" s="49" t="s">
        <v>66</v>
      </c>
      <c r="D6" s="21">
        <v>40</v>
      </c>
      <c r="E6" s="22">
        <v>731</v>
      </c>
      <c r="F6" s="22">
        <v>176967</v>
      </c>
      <c r="G6" s="22">
        <v>484817</v>
      </c>
      <c r="H6" s="22">
        <v>831300</v>
      </c>
      <c r="I6" s="22">
        <v>836858</v>
      </c>
      <c r="J6" s="22">
        <v>327069</v>
      </c>
      <c r="K6" s="22">
        <v>275640</v>
      </c>
      <c r="L6" s="23">
        <v>6314</v>
      </c>
      <c r="M6" s="50" t="s">
        <v>66</v>
      </c>
    </row>
    <row r="7" spans="1:13" s="16" customFormat="1" ht="18" customHeight="1">
      <c r="A7" s="76"/>
      <c r="B7" s="217">
        <v>10</v>
      </c>
      <c r="C7" s="51" t="s">
        <v>0</v>
      </c>
      <c r="D7" s="24">
        <v>2</v>
      </c>
      <c r="E7" s="25">
        <v>24</v>
      </c>
      <c r="F7" s="25" t="s">
        <v>102</v>
      </c>
      <c r="G7" s="25" t="s">
        <v>102</v>
      </c>
      <c r="H7" s="25" t="s">
        <v>102</v>
      </c>
      <c r="I7" s="25" t="s">
        <v>102</v>
      </c>
      <c r="J7" s="25" t="s">
        <v>102</v>
      </c>
      <c r="K7" s="25" t="s">
        <v>101</v>
      </c>
      <c r="L7" s="26" t="s">
        <v>101</v>
      </c>
      <c r="M7" s="52" t="s">
        <v>0</v>
      </c>
    </row>
    <row r="8" spans="1:13" s="16" customFormat="1" ht="18" customHeight="1">
      <c r="A8" s="75"/>
      <c r="B8" s="217">
        <v>11</v>
      </c>
      <c r="C8" s="51" t="s">
        <v>61</v>
      </c>
      <c r="D8" s="24">
        <v>20</v>
      </c>
      <c r="E8" s="25">
        <v>425</v>
      </c>
      <c r="F8" s="25">
        <v>92717</v>
      </c>
      <c r="G8" s="25">
        <v>252594</v>
      </c>
      <c r="H8" s="25">
        <v>447797</v>
      </c>
      <c r="I8" s="25">
        <v>447041</v>
      </c>
      <c r="J8" s="25">
        <v>177170</v>
      </c>
      <c r="K8" s="25">
        <v>68672</v>
      </c>
      <c r="L8" s="26">
        <v>6888</v>
      </c>
      <c r="M8" s="52" t="s">
        <v>61</v>
      </c>
    </row>
    <row r="9" spans="1:13" s="16" customFormat="1" ht="18" customHeight="1">
      <c r="A9" s="75"/>
      <c r="B9" s="217">
        <v>12</v>
      </c>
      <c r="C9" s="51" t="s">
        <v>1</v>
      </c>
      <c r="D9" s="24">
        <v>12</v>
      </c>
      <c r="E9" s="25">
        <v>359</v>
      </c>
      <c r="F9" s="25">
        <v>123850</v>
      </c>
      <c r="G9" s="25">
        <v>571842</v>
      </c>
      <c r="H9" s="25">
        <v>897032</v>
      </c>
      <c r="I9" s="25">
        <v>826374</v>
      </c>
      <c r="J9" s="25">
        <v>269063</v>
      </c>
      <c r="K9" s="25">
        <v>411756</v>
      </c>
      <c r="L9" s="26">
        <v>12147</v>
      </c>
      <c r="M9" s="52" t="s">
        <v>1</v>
      </c>
    </row>
    <row r="10" spans="1:13" s="16" customFormat="1" ht="18" customHeight="1">
      <c r="A10" s="75"/>
      <c r="B10" s="217">
        <v>13</v>
      </c>
      <c r="C10" s="51" t="s">
        <v>2</v>
      </c>
      <c r="D10" s="24">
        <v>10</v>
      </c>
      <c r="E10" s="25">
        <v>160</v>
      </c>
      <c r="F10" s="25">
        <v>52324</v>
      </c>
      <c r="G10" s="25">
        <v>112390</v>
      </c>
      <c r="H10" s="25">
        <v>197899</v>
      </c>
      <c r="I10" s="25">
        <v>195877</v>
      </c>
      <c r="J10" s="25">
        <v>78961</v>
      </c>
      <c r="K10" s="25" t="s">
        <v>102</v>
      </c>
      <c r="L10" s="26" t="s">
        <v>101</v>
      </c>
      <c r="M10" s="52" t="s">
        <v>2</v>
      </c>
    </row>
    <row r="11" spans="1:13" s="16" customFormat="1" ht="18" customHeight="1">
      <c r="A11" s="75"/>
      <c r="B11" s="217">
        <v>14</v>
      </c>
      <c r="C11" s="51" t="s">
        <v>3</v>
      </c>
      <c r="D11" s="24">
        <v>28</v>
      </c>
      <c r="E11" s="25">
        <v>933</v>
      </c>
      <c r="F11" s="25">
        <v>391328</v>
      </c>
      <c r="G11" s="25">
        <v>3641792</v>
      </c>
      <c r="H11" s="25">
        <v>6111929</v>
      </c>
      <c r="I11" s="25">
        <v>6142396</v>
      </c>
      <c r="J11" s="25">
        <v>1679323</v>
      </c>
      <c r="K11" s="25">
        <v>4107232</v>
      </c>
      <c r="L11" s="26">
        <v>519349</v>
      </c>
      <c r="M11" s="52" t="s">
        <v>3</v>
      </c>
    </row>
    <row r="12" spans="1:13" s="16" customFormat="1" ht="18" customHeight="1">
      <c r="A12" s="75"/>
      <c r="B12" s="217">
        <v>15</v>
      </c>
      <c r="C12" s="51" t="s">
        <v>119</v>
      </c>
      <c r="D12" s="24">
        <v>13</v>
      </c>
      <c r="E12" s="25">
        <v>132</v>
      </c>
      <c r="F12" s="25">
        <v>39443</v>
      </c>
      <c r="G12" s="25">
        <v>64678</v>
      </c>
      <c r="H12" s="25">
        <v>134865</v>
      </c>
      <c r="I12" s="25">
        <v>130121</v>
      </c>
      <c r="J12" s="25">
        <v>66844</v>
      </c>
      <c r="K12" s="25" t="s">
        <v>101</v>
      </c>
      <c r="L12" s="26" t="s">
        <v>101</v>
      </c>
      <c r="M12" s="52" t="s">
        <v>119</v>
      </c>
    </row>
    <row r="13" spans="1:13" s="16" customFormat="1" ht="18" customHeight="1">
      <c r="A13" s="75"/>
      <c r="B13" s="217">
        <v>16</v>
      </c>
      <c r="C13" s="51" t="s">
        <v>62</v>
      </c>
      <c r="D13" s="24">
        <v>15</v>
      </c>
      <c r="E13" s="25">
        <v>1996</v>
      </c>
      <c r="F13" s="25">
        <v>1030006</v>
      </c>
      <c r="G13" s="25">
        <v>4120977</v>
      </c>
      <c r="H13" s="25">
        <v>7326585</v>
      </c>
      <c r="I13" s="25">
        <v>6716843</v>
      </c>
      <c r="J13" s="25">
        <v>2607712</v>
      </c>
      <c r="K13" s="25">
        <v>3851026</v>
      </c>
      <c r="L13" s="26">
        <v>588666</v>
      </c>
      <c r="M13" s="52" t="s">
        <v>62</v>
      </c>
    </row>
    <row r="14" spans="1:13" s="16" customFormat="1" ht="18" customHeight="1">
      <c r="A14" s="75"/>
      <c r="B14" s="217">
        <v>17</v>
      </c>
      <c r="C14" s="51" t="s">
        <v>4</v>
      </c>
      <c r="D14" s="24">
        <v>1</v>
      </c>
      <c r="E14" s="25">
        <v>7</v>
      </c>
      <c r="F14" s="25" t="s">
        <v>102</v>
      </c>
      <c r="G14" s="25" t="s">
        <v>102</v>
      </c>
      <c r="H14" s="25" t="s">
        <v>102</v>
      </c>
      <c r="I14" s="25" t="s">
        <v>102</v>
      </c>
      <c r="J14" s="25" t="s">
        <v>102</v>
      </c>
      <c r="K14" s="25" t="s">
        <v>101</v>
      </c>
      <c r="L14" s="26" t="s">
        <v>101</v>
      </c>
      <c r="M14" s="52" t="s">
        <v>4</v>
      </c>
    </row>
    <row r="15" spans="1:13" s="16" customFormat="1" ht="18" customHeight="1">
      <c r="A15" s="224">
        <f>'第１表事業所'!A10+7</f>
        <v>136</v>
      </c>
      <c r="B15" s="217">
        <v>18</v>
      </c>
      <c r="C15" s="51" t="s">
        <v>5</v>
      </c>
      <c r="D15" s="24">
        <v>32</v>
      </c>
      <c r="E15" s="25">
        <v>1126</v>
      </c>
      <c r="F15" s="25">
        <v>425615</v>
      </c>
      <c r="G15" s="25">
        <v>3410923</v>
      </c>
      <c r="H15" s="25">
        <v>5742165</v>
      </c>
      <c r="I15" s="25">
        <v>5605515</v>
      </c>
      <c r="J15" s="25">
        <v>1787494</v>
      </c>
      <c r="K15" s="25">
        <v>2405179</v>
      </c>
      <c r="L15" s="26">
        <v>895450</v>
      </c>
      <c r="M15" s="52" t="s">
        <v>5</v>
      </c>
    </row>
    <row r="16" spans="1:13" s="16" customFormat="1" ht="18" customHeight="1">
      <c r="A16" s="224"/>
      <c r="B16" s="217">
        <v>19</v>
      </c>
      <c r="C16" s="51" t="s">
        <v>6</v>
      </c>
      <c r="D16" s="24">
        <v>1</v>
      </c>
      <c r="E16" s="25">
        <v>47</v>
      </c>
      <c r="F16" s="25" t="s">
        <v>102</v>
      </c>
      <c r="G16" s="25" t="s">
        <v>102</v>
      </c>
      <c r="H16" s="25" t="s">
        <v>102</v>
      </c>
      <c r="I16" s="25" t="s">
        <v>102</v>
      </c>
      <c r="J16" s="25" t="s">
        <v>102</v>
      </c>
      <c r="K16" s="25" t="s">
        <v>102</v>
      </c>
      <c r="L16" s="26" t="s">
        <v>101</v>
      </c>
      <c r="M16" s="52" t="s">
        <v>6</v>
      </c>
    </row>
    <row r="17" spans="1:13" s="16" customFormat="1" ht="18" customHeight="1">
      <c r="A17" s="73"/>
      <c r="B17" s="217">
        <v>20</v>
      </c>
      <c r="C17" s="51" t="s">
        <v>7</v>
      </c>
      <c r="D17" s="24" t="s">
        <v>101</v>
      </c>
      <c r="E17" s="25" t="s">
        <v>101</v>
      </c>
      <c r="F17" s="25" t="s">
        <v>101</v>
      </c>
      <c r="G17" s="25" t="s">
        <v>101</v>
      </c>
      <c r="H17" s="25" t="s">
        <v>101</v>
      </c>
      <c r="I17" s="25" t="s">
        <v>101</v>
      </c>
      <c r="J17" s="25" t="s">
        <v>101</v>
      </c>
      <c r="K17" s="25" t="s">
        <v>101</v>
      </c>
      <c r="L17" s="26" t="s">
        <v>101</v>
      </c>
      <c r="M17" s="52" t="s">
        <v>7</v>
      </c>
    </row>
    <row r="18" spans="1:13" s="16" customFormat="1" ht="18" customHeight="1">
      <c r="A18" s="73"/>
      <c r="B18" s="217">
        <v>21</v>
      </c>
      <c r="C18" s="51" t="s">
        <v>8</v>
      </c>
      <c r="D18" s="24">
        <v>20</v>
      </c>
      <c r="E18" s="25">
        <v>612</v>
      </c>
      <c r="F18" s="25">
        <v>254346</v>
      </c>
      <c r="G18" s="25">
        <v>674144</v>
      </c>
      <c r="H18" s="25">
        <v>1250789</v>
      </c>
      <c r="I18" s="25">
        <v>1159005</v>
      </c>
      <c r="J18" s="25">
        <v>521900</v>
      </c>
      <c r="K18" s="25">
        <v>455424</v>
      </c>
      <c r="L18" s="26">
        <v>41066</v>
      </c>
      <c r="M18" s="52" t="s">
        <v>8</v>
      </c>
    </row>
    <row r="19" spans="1:13" s="16" customFormat="1" ht="18" customHeight="1">
      <c r="A19" s="75"/>
      <c r="B19" s="217">
        <v>22</v>
      </c>
      <c r="C19" s="51" t="s">
        <v>67</v>
      </c>
      <c r="D19" s="24">
        <v>16</v>
      </c>
      <c r="E19" s="25">
        <v>953</v>
      </c>
      <c r="F19" s="25">
        <v>403564</v>
      </c>
      <c r="G19" s="25">
        <v>1286865</v>
      </c>
      <c r="H19" s="25">
        <v>2198598</v>
      </c>
      <c r="I19" s="25">
        <v>1931182</v>
      </c>
      <c r="J19" s="25">
        <v>789098</v>
      </c>
      <c r="K19" s="25">
        <v>676441</v>
      </c>
      <c r="L19" s="26">
        <v>68898</v>
      </c>
      <c r="M19" s="52" t="s">
        <v>67</v>
      </c>
    </row>
    <row r="20" spans="1:13" s="16" customFormat="1" ht="18" customHeight="1">
      <c r="A20" s="75"/>
      <c r="B20" s="217">
        <v>23</v>
      </c>
      <c r="C20" s="51" t="s">
        <v>9</v>
      </c>
      <c r="D20" s="24">
        <v>54</v>
      </c>
      <c r="E20" s="25">
        <v>1378</v>
      </c>
      <c r="F20" s="25">
        <v>570391</v>
      </c>
      <c r="G20" s="25">
        <v>3055982</v>
      </c>
      <c r="H20" s="25">
        <v>4087269</v>
      </c>
      <c r="I20" s="25">
        <v>4044468</v>
      </c>
      <c r="J20" s="25">
        <v>947852</v>
      </c>
      <c r="K20" s="25">
        <v>863031</v>
      </c>
      <c r="L20" s="26">
        <v>123960</v>
      </c>
      <c r="M20" s="52" t="s">
        <v>9</v>
      </c>
    </row>
    <row r="21" spans="1:13" s="16" customFormat="1" ht="18" customHeight="1">
      <c r="A21" s="73"/>
      <c r="B21" s="217">
        <v>24</v>
      </c>
      <c r="C21" s="51" t="s">
        <v>10</v>
      </c>
      <c r="D21" s="24">
        <v>138</v>
      </c>
      <c r="E21" s="25">
        <v>3905</v>
      </c>
      <c r="F21" s="25">
        <v>1378730</v>
      </c>
      <c r="G21" s="25">
        <v>3789560</v>
      </c>
      <c r="H21" s="25">
        <v>6526265</v>
      </c>
      <c r="I21" s="25">
        <v>5897641</v>
      </c>
      <c r="J21" s="25">
        <v>2503622</v>
      </c>
      <c r="K21" s="25">
        <v>1759359</v>
      </c>
      <c r="L21" s="26">
        <v>141110</v>
      </c>
      <c r="M21" s="52" t="s">
        <v>10</v>
      </c>
    </row>
    <row r="22" spans="1:13" s="16" customFormat="1" ht="18" customHeight="1">
      <c r="A22" s="73"/>
      <c r="B22" s="217">
        <v>25</v>
      </c>
      <c r="C22" s="51" t="s">
        <v>115</v>
      </c>
      <c r="D22" s="24">
        <v>10</v>
      </c>
      <c r="E22" s="25">
        <v>195</v>
      </c>
      <c r="F22" s="25">
        <v>83124</v>
      </c>
      <c r="G22" s="25">
        <v>229807</v>
      </c>
      <c r="H22" s="25">
        <v>440706</v>
      </c>
      <c r="I22" s="25">
        <v>421818</v>
      </c>
      <c r="J22" s="25">
        <v>176721</v>
      </c>
      <c r="K22" s="25" t="s">
        <v>102</v>
      </c>
      <c r="L22" s="26" t="s">
        <v>102</v>
      </c>
      <c r="M22" s="52" t="s">
        <v>115</v>
      </c>
    </row>
    <row r="23" spans="1:13" s="16" customFormat="1" ht="18" customHeight="1">
      <c r="A23" s="73"/>
      <c r="B23" s="217">
        <v>26</v>
      </c>
      <c r="C23" s="51" t="s">
        <v>116</v>
      </c>
      <c r="D23" s="24">
        <v>60</v>
      </c>
      <c r="E23" s="25">
        <v>1470</v>
      </c>
      <c r="F23" s="25">
        <v>585600</v>
      </c>
      <c r="G23" s="25">
        <v>1354659</v>
      </c>
      <c r="H23" s="25">
        <v>2892824</v>
      </c>
      <c r="I23" s="25">
        <v>2699460</v>
      </c>
      <c r="J23" s="25">
        <v>1402041</v>
      </c>
      <c r="K23" s="25">
        <v>554847</v>
      </c>
      <c r="L23" s="26">
        <v>42276</v>
      </c>
      <c r="M23" s="52" t="s">
        <v>116</v>
      </c>
    </row>
    <row r="24" spans="1:13" s="16" customFormat="1" ht="18" customHeight="1">
      <c r="A24" s="73"/>
      <c r="B24" s="217">
        <v>27</v>
      </c>
      <c r="C24" s="51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2" t="s">
        <v>117</v>
      </c>
    </row>
    <row r="25" spans="1:13" s="16" customFormat="1" ht="18" customHeight="1">
      <c r="A25" s="73"/>
      <c r="B25" s="217">
        <v>28</v>
      </c>
      <c r="C25" s="51" t="s">
        <v>28</v>
      </c>
      <c r="D25" s="24">
        <v>2</v>
      </c>
      <c r="E25" s="25">
        <v>9</v>
      </c>
      <c r="F25" s="25" t="s">
        <v>102</v>
      </c>
      <c r="G25" s="25" t="s">
        <v>102</v>
      </c>
      <c r="H25" s="25" t="s">
        <v>102</v>
      </c>
      <c r="I25" s="25" t="s">
        <v>102</v>
      </c>
      <c r="J25" s="25" t="s">
        <v>102</v>
      </c>
      <c r="K25" s="25" t="s">
        <v>101</v>
      </c>
      <c r="L25" s="26" t="s">
        <v>101</v>
      </c>
      <c r="M25" s="52" t="s">
        <v>28</v>
      </c>
    </row>
    <row r="26" spans="1:13" s="16" customFormat="1" ht="18" customHeight="1">
      <c r="A26" s="73"/>
      <c r="B26" s="217">
        <v>29</v>
      </c>
      <c r="C26" s="51" t="s">
        <v>11</v>
      </c>
      <c r="D26" s="24">
        <v>5</v>
      </c>
      <c r="E26" s="25">
        <v>101</v>
      </c>
      <c r="F26" s="25">
        <v>45307</v>
      </c>
      <c r="G26" s="25">
        <v>109082</v>
      </c>
      <c r="H26" s="25">
        <v>239030</v>
      </c>
      <c r="I26" s="25">
        <v>223704</v>
      </c>
      <c r="J26" s="25">
        <v>44409</v>
      </c>
      <c r="K26" s="25" t="s">
        <v>102</v>
      </c>
      <c r="L26" s="26" t="s">
        <v>102</v>
      </c>
      <c r="M26" s="52" t="s">
        <v>11</v>
      </c>
    </row>
    <row r="27" spans="1:13" s="16" customFormat="1" ht="18" customHeight="1">
      <c r="A27" s="73"/>
      <c r="B27" s="217">
        <v>30</v>
      </c>
      <c r="C27" s="51" t="s">
        <v>58</v>
      </c>
      <c r="D27" s="24">
        <v>2</v>
      </c>
      <c r="E27" s="25">
        <v>110</v>
      </c>
      <c r="F27" s="25" t="s">
        <v>102</v>
      </c>
      <c r="G27" s="25" t="s">
        <v>102</v>
      </c>
      <c r="H27" s="25" t="s">
        <v>102</v>
      </c>
      <c r="I27" s="25" t="s">
        <v>102</v>
      </c>
      <c r="J27" s="25" t="s">
        <v>102</v>
      </c>
      <c r="K27" s="25" t="s">
        <v>102</v>
      </c>
      <c r="L27" s="26" t="s">
        <v>102</v>
      </c>
      <c r="M27" s="52" t="s">
        <v>58</v>
      </c>
    </row>
    <row r="28" spans="1:13" s="16" customFormat="1" ht="18" customHeight="1">
      <c r="A28" s="73"/>
      <c r="B28" s="217">
        <v>31</v>
      </c>
      <c r="C28" s="51" t="s">
        <v>12</v>
      </c>
      <c r="D28" s="24">
        <v>4</v>
      </c>
      <c r="E28" s="25">
        <v>203</v>
      </c>
      <c r="F28" s="25">
        <v>81692</v>
      </c>
      <c r="G28" s="25">
        <v>230217</v>
      </c>
      <c r="H28" s="25">
        <v>369101</v>
      </c>
      <c r="I28" s="25">
        <v>394924</v>
      </c>
      <c r="J28" s="25">
        <v>162237</v>
      </c>
      <c r="K28" s="25" t="s">
        <v>102</v>
      </c>
      <c r="L28" s="26" t="s">
        <v>102</v>
      </c>
      <c r="M28" s="52" t="s">
        <v>12</v>
      </c>
    </row>
    <row r="29" spans="1:13" s="16" customFormat="1" ht="18" customHeight="1">
      <c r="A29" s="73"/>
      <c r="B29" s="218">
        <v>32</v>
      </c>
      <c r="C29" s="53" t="s">
        <v>59</v>
      </c>
      <c r="D29" s="27">
        <v>32</v>
      </c>
      <c r="E29" s="28">
        <v>404</v>
      </c>
      <c r="F29" s="28">
        <v>106869</v>
      </c>
      <c r="G29" s="28">
        <v>132887</v>
      </c>
      <c r="H29" s="28">
        <v>354077</v>
      </c>
      <c r="I29" s="28">
        <v>331853</v>
      </c>
      <c r="J29" s="28">
        <v>204390</v>
      </c>
      <c r="K29" s="28">
        <v>99532</v>
      </c>
      <c r="L29" s="29">
        <v>1527</v>
      </c>
      <c r="M29" s="54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3" s="30" customFormat="1" ht="38.25" customHeight="1">
      <c r="A1" s="73"/>
      <c r="C1" s="243" t="s">
        <v>124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" s="8" customFormat="1" ht="19.5" customHeight="1">
      <c r="A2" s="73"/>
      <c r="C2" s="8" t="s">
        <v>17</v>
      </c>
    </row>
    <row r="3" spans="1:13" s="12" customFormat="1" ht="24" customHeight="1">
      <c r="A3" s="73"/>
      <c r="B3" s="239" t="s">
        <v>53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123</v>
      </c>
      <c r="K3" s="10" t="s">
        <v>48</v>
      </c>
      <c r="L3" s="11" t="s">
        <v>15</v>
      </c>
      <c r="M3" s="235" t="s">
        <v>106</v>
      </c>
    </row>
    <row r="4" spans="1:14" s="15" customFormat="1" ht="13.5" customHeight="1">
      <c r="A4" s="74"/>
      <c r="B4" s="245"/>
      <c r="C4" s="246"/>
      <c r="D4" s="2"/>
      <c r="E4" s="3" t="s">
        <v>49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6"/>
      <c r="N4" s="5"/>
    </row>
    <row r="5" spans="1:14" s="1" customFormat="1" ht="24" customHeight="1">
      <c r="A5" s="75"/>
      <c r="B5" s="46" t="s">
        <v>129</v>
      </c>
      <c r="C5" s="47"/>
      <c r="D5" s="18">
        <v>123</v>
      </c>
      <c r="E5" s="19">
        <v>4310</v>
      </c>
      <c r="F5" s="19">
        <v>1927976</v>
      </c>
      <c r="G5" s="19">
        <v>4822794</v>
      </c>
      <c r="H5" s="19">
        <v>11860038</v>
      </c>
      <c r="I5" s="19">
        <v>11125502</v>
      </c>
      <c r="J5" s="19">
        <v>5396403</v>
      </c>
      <c r="K5" s="19">
        <v>3028950</v>
      </c>
      <c r="L5" s="20">
        <v>201537</v>
      </c>
      <c r="M5" s="48" t="s">
        <v>129</v>
      </c>
      <c r="N5" s="5"/>
    </row>
    <row r="6" spans="1:13" s="16" customFormat="1" ht="18" customHeight="1">
      <c r="A6" s="75"/>
      <c r="B6" s="214" t="s">
        <v>13</v>
      </c>
      <c r="C6" s="55" t="s">
        <v>66</v>
      </c>
      <c r="D6" s="21">
        <v>30</v>
      </c>
      <c r="E6" s="22">
        <v>518</v>
      </c>
      <c r="F6" s="22">
        <v>116048</v>
      </c>
      <c r="G6" s="22">
        <v>261644</v>
      </c>
      <c r="H6" s="22">
        <v>538367</v>
      </c>
      <c r="I6" s="22">
        <v>499382</v>
      </c>
      <c r="J6" s="22">
        <v>260290</v>
      </c>
      <c r="K6" s="22">
        <v>101873</v>
      </c>
      <c r="L6" s="23">
        <v>31440</v>
      </c>
      <c r="M6" s="56" t="s">
        <v>66</v>
      </c>
    </row>
    <row r="7" spans="1:13" s="16" customFormat="1" ht="18" customHeight="1">
      <c r="A7" s="76"/>
      <c r="B7" s="217">
        <v>10</v>
      </c>
      <c r="C7" s="57" t="s">
        <v>0</v>
      </c>
      <c r="D7" s="24">
        <v>1</v>
      </c>
      <c r="E7" s="25">
        <v>11</v>
      </c>
      <c r="F7" s="25" t="s">
        <v>102</v>
      </c>
      <c r="G7" s="25" t="s">
        <v>102</v>
      </c>
      <c r="H7" s="25" t="s">
        <v>102</v>
      </c>
      <c r="I7" s="25" t="s">
        <v>102</v>
      </c>
      <c r="J7" s="25" t="s">
        <v>102</v>
      </c>
      <c r="K7" s="25" t="s">
        <v>101</v>
      </c>
      <c r="L7" s="26" t="s">
        <v>101</v>
      </c>
      <c r="M7" s="58" t="s">
        <v>0</v>
      </c>
    </row>
    <row r="8" spans="1:13" s="16" customFormat="1" ht="18" customHeight="1">
      <c r="A8" s="75"/>
      <c r="B8" s="217">
        <v>11</v>
      </c>
      <c r="C8" s="57" t="s">
        <v>61</v>
      </c>
      <c r="D8" s="24">
        <v>4</v>
      </c>
      <c r="E8" s="25">
        <v>299</v>
      </c>
      <c r="F8" s="25">
        <v>85692</v>
      </c>
      <c r="G8" s="25">
        <v>190908</v>
      </c>
      <c r="H8" s="25">
        <v>315800</v>
      </c>
      <c r="I8" s="25">
        <v>311847</v>
      </c>
      <c r="J8" s="25">
        <v>109321</v>
      </c>
      <c r="K8" s="25" t="s">
        <v>102</v>
      </c>
      <c r="L8" s="26" t="s">
        <v>102</v>
      </c>
      <c r="M8" s="58" t="s">
        <v>61</v>
      </c>
    </row>
    <row r="9" spans="1:13" s="16" customFormat="1" ht="18" customHeight="1">
      <c r="A9" s="75"/>
      <c r="B9" s="217">
        <v>12</v>
      </c>
      <c r="C9" s="57" t="s">
        <v>1</v>
      </c>
      <c r="D9" s="24">
        <v>3</v>
      </c>
      <c r="E9" s="25">
        <v>18</v>
      </c>
      <c r="F9" s="25">
        <v>5014</v>
      </c>
      <c r="G9" s="25">
        <v>8111</v>
      </c>
      <c r="H9" s="25">
        <v>17551</v>
      </c>
      <c r="I9" s="25">
        <v>16595</v>
      </c>
      <c r="J9" s="25">
        <v>8990</v>
      </c>
      <c r="K9" s="25" t="s">
        <v>101</v>
      </c>
      <c r="L9" s="26" t="s">
        <v>101</v>
      </c>
      <c r="M9" s="58" t="s">
        <v>1</v>
      </c>
    </row>
    <row r="10" spans="1:13" s="16" customFormat="1" ht="18" customHeight="1">
      <c r="A10" s="75"/>
      <c r="B10" s="217">
        <v>13</v>
      </c>
      <c r="C10" s="57" t="s">
        <v>2</v>
      </c>
      <c r="D10" s="24">
        <v>3</v>
      </c>
      <c r="E10" s="25">
        <v>26</v>
      </c>
      <c r="F10" s="25" t="s">
        <v>102</v>
      </c>
      <c r="G10" s="25" t="s">
        <v>102</v>
      </c>
      <c r="H10" s="25" t="s">
        <v>102</v>
      </c>
      <c r="I10" s="25" t="s">
        <v>102</v>
      </c>
      <c r="J10" s="25" t="s">
        <v>102</v>
      </c>
      <c r="K10" s="25" t="s">
        <v>101</v>
      </c>
      <c r="L10" s="26" t="s">
        <v>101</v>
      </c>
      <c r="M10" s="58" t="s">
        <v>2</v>
      </c>
    </row>
    <row r="11" spans="1:13" s="16" customFormat="1" ht="18" customHeight="1">
      <c r="A11" s="75"/>
      <c r="B11" s="217">
        <v>14</v>
      </c>
      <c r="C11" s="57" t="s">
        <v>3</v>
      </c>
      <c r="D11" s="24">
        <v>1</v>
      </c>
      <c r="E11" s="25">
        <v>4</v>
      </c>
      <c r="F11" s="25" t="s">
        <v>102</v>
      </c>
      <c r="G11" s="25" t="s">
        <v>102</v>
      </c>
      <c r="H11" s="25" t="s">
        <v>102</v>
      </c>
      <c r="I11" s="25" t="s">
        <v>102</v>
      </c>
      <c r="J11" s="25" t="s">
        <v>102</v>
      </c>
      <c r="K11" s="25" t="s">
        <v>101</v>
      </c>
      <c r="L11" s="26" t="s">
        <v>101</v>
      </c>
      <c r="M11" s="58" t="s">
        <v>3</v>
      </c>
    </row>
    <row r="12" spans="1:13" s="16" customFormat="1" ht="18" customHeight="1">
      <c r="A12" s="75"/>
      <c r="B12" s="217">
        <v>15</v>
      </c>
      <c r="C12" s="57" t="s">
        <v>119</v>
      </c>
      <c r="D12" s="24">
        <v>4</v>
      </c>
      <c r="E12" s="25">
        <v>40</v>
      </c>
      <c r="F12" s="25">
        <v>12676</v>
      </c>
      <c r="G12" s="25">
        <v>13253</v>
      </c>
      <c r="H12" s="25">
        <v>31374</v>
      </c>
      <c r="I12" s="25">
        <v>31126</v>
      </c>
      <c r="J12" s="25">
        <v>17258</v>
      </c>
      <c r="K12" s="25" t="s">
        <v>101</v>
      </c>
      <c r="L12" s="26" t="s">
        <v>101</v>
      </c>
      <c r="M12" s="58" t="s">
        <v>119</v>
      </c>
    </row>
    <row r="13" spans="1:13" s="16" customFormat="1" ht="18" customHeight="1">
      <c r="A13" s="75"/>
      <c r="B13" s="217">
        <v>16</v>
      </c>
      <c r="C13" s="57" t="s">
        <v>62</v>
      </c>
      <c r="D13" s="24">
        <v>2</v>
      </c>
      <c r="E13" s="25">
        <v>96</v>
      </c>
      <c r="F13" s="25" t="s">
        <v>102</v>
      </c>
      <c r="G13" s="25" t="s">
        <v>102</v>
      </c>
      <c r="H13" s="25" t="s">
        <v>102</v>
      </c>
      <c r="I13" s="25" t="s">
        <v>102</v>
      </c>
      <c r="J13" s="25" t="s">
        <v>102</v>
      </c>
      <c r="K13" s="25" t="s">
        <v>102</v>
      </c>
      <c r="L13" s="26" t="s">
        <v>102</v>
      </c>
      <c r="M13" s="58" t="s">
        <v>62</v>
      </c>
    </row>
    <row r="14" spans="1:13" s="16" customFormat="1" ht="18" customHeight="1">
      <c r="A14" s="75"/>
      <c r="B14" s="217">
        <v>17</v>
      </c>
      <c r="C14" s="57" t="s">
        <v>4</v>
      </c>
      <c r="D14" s="24">
        <v>1</v>
      </c>
      <c r="E14" s="25">
        <v>10</v>
      </c>
      <c r="F14" s="25" t="s">
        <v>102</v>
      </c>
      <c r="G14" s="25" t="s">
        <v>102</v>
      </c>
      <c r="H14" s="25" t="s">
        <v>102</v>
      </c>
      <c r="I14" s="25" t="s">
        <v>102</v>
      </c>
      <c r="J14" s="25" t="s">
        <v>102</v>
      </c>
      <c r="K14" s="25" t="s">
        <v>101</v>
      </c>
      <c r="L14" s="26" t="s">
        <v>101</v>
      </c>
      <c r="M14" s="58" t="s">
        <v>4</v>
      </c>
    </row>
    <row r="15" spans="1:13" s="16" customFormat="1" ht="18" customHeight="1">
      <c r="A15" s="224">
        <f>'第１表事業所'!A10+8</f>
        <v>137</v>
      </c>
      <c r="B15" s="217">
        <v>18</v>
      </c>
      <c r="C15" s="57" t="s">
        <v>5</v>
      </c>
      <c r="D15" s="24">
        <v>9</v>
      </c>
      <c r="E15" s="25">
        <v>185</v>
      </c>
      <c r="F15" s="25">
        <v>50147</v>
      </c>
      <c r="G15" s="25">
        <v>101033</v>
      </c>
      <c r="H15" s="25">
        <v>184445</v>
      </c>
      <c r="I15" s="25">
        <v>178948</v>
      </c>
      <c r="J15" s="25">
        <v>77206</v>
      </c>
      <c r="K15" s="25" t="s">
        <v>102</v>
      </c>
      <c r="L15" s="26" t="s">
        <v>102</v>
      </c>
      <c r="M15" s="58" t="s">
        <v>5</v>
      </c>
    </row>
    <row r="16" spans="1:13" s="16" customFormat="1" ht="18" customHeight="1">
      <c r="A16" s="224"/>
      <c r="B16" s="217">
        <v>19</v>
      </c>
      <c r="C16" s="57" t="s">
        <v>6</v>
      </c>
      <c r="D16" s="24" t="s">
        <v>101</v>
      </c>
      <c r="E16" s="25" t="s">
        <v>101</v>
      </c>
      <c r="F16" s="25" t="s">
        <v>101</v>
      </c>
      <c r="G16" s="25" t="s">
        <v>101</v>
      </c>
      <c r="H16" s="25" t="s">
        <v>101</v>
      </c>
      <c r="I16" s="25" t="s">
        <v>101</v>
      </c>
      <c r="J16" s="25" t="s">
        <v>101</v>
      </c>
      <c r="K16" s="25" t="s">
        <v>101</v>
      </c>
      <c r="L16" s="26" t="s">
        <v>101</v>
      </c>
      <c r="M16" s="58" t="s">
        <v>6</v>
      </c>
    </row>
    <row r="17" spans="1:13" s="16" customFormat="1" ht="18" customHeight="1">
      <c r="A17" s="73"/>
      <c r="B17" s="217">
        <v>20</v>
      </c>
      <c r="C17" s="57" t="s">
        <v>7</v>
      </c>
      <c r="D17" s="24">
        <v>1</v>
      </c>
      <c r="E17" s="25">
        <v>8</v>
      </c>
      <c r="F17" s="25" t="s">
        <v>102</v>
      </c>
      <c r="G17" s="25" t="s">
        <v>102</v>
      </c>
      <c r="H17" s="25" t="s">
        <v>102</v>
      </c>
      <c r="I17" s="25" t="s">
        <v>102</v>
      </c>
      <c r="J17" s="25" t="s">
        <v>102</v>
      </c>
      <c r="K17" s="25" t="s">
        <v>101</v>
      </c>
      <c r="L17" s="26" t="s">
        <v>101</v>
      </c>
      <c r="M17" s="58" t="s">
        <v>7</v>
      </c>
    </row>
    <row r="18" spans="1:13" s="16" customFormat="1" ht="18" customHeight="1">
      <c r="A18" s="73"/>
      <c r="B18" s="217">
        <v>21</v>
      </c>
      <c r="C18" s="57" t="s">
        <v>8</v>
      </c>
      <c r="D18" s="24">
        <v>4</v>
      </c>
      <c r="E18" s="25">
        <v>74</v>
      </c>
      <c r="F18" s="25">
        <v>40284</v>
      </c>
      <c r="G18" s="25">
        <v>143551</v>
      </c>
      <c r="H18" s="25">
        <v>210534</v>
      </c>
      <c r="I18" s="25">
        <v>179159</v>
      </c>
      <c r="J18" s="25">
        <v>46586</v>
      </c>
      <c r="K18" s="25" t="s">
        <v>102</v>
      </c>
      <c r="L18" s="26" t="s">
        <v>102</v>
      </c>
      <c r="M18" s="58" t="s">
        <v>8</v>
      </c>
    </row>
    <row r="19" spans="1:13" s="16" customFormat="1" ht="18" customHeight="1">
      <c r="A19" s="75"/>
      <c r="B19" s="217">
        <v>22</v>
      </c>
      <c r="C19" s="57" t="s">
        <v>67</v>
      </c>
      <c r="D19" s="24">
        <v>2</v>
      </c>
      <c r="E19" s="25">
        <v>12</v>
      </c>
      <c r="F19" s="25" t="s">
        <v>102</v>
      </c>
      <c r="G19" s="25" t="s">
        <v>102</v>
      </c>
      <c r="H19" s="25" t="s">
        <v>102</v>
      </c>
      <c r="I19" s="25" t="s">
        <v>102</v>
      </c>
      <c r="J19" s="25" t="s">
        <v>102</v>
      </c>
      <c r="K19" s="25" t="s">
        <v>101</v>
      </c>
      <c r="L19" s="26" t="s">
        <v>101</v>
      </c>
      <c r="M19" s="58" t="s">
        <v>67</v>
      </c>
    </row>
    <row r="20" spans="1:13" s="16" customFormat="1" ht="18" customHeight="1">
      <c r="A20" s="75"/>
      <c r="B20" s="217">
        <v>23</v>
      </c>
      <c r="C20" s="57" t="s">
        <v>9</v>
      </c>
      <c r="D20" s="24">
        <v>1</v>
      </c>
      <c r="E20" s="25">
        <v>6</v>
      </c>
      <c r="F20" s="25" t="s">
        <v>102</v>
      </c>
      <c r="G20" s="25" t="s">
        <v>102</v>
      </c>
      <c r="H20" s="25" t="s">
        <v>102</v>
      </c>
      <c r="I20" s="25" t="s">
        <v>102</v>
      </c>
      <c r="J20" s="25" t="s">
        <v>102</v>
      </c>
      <c r="K20" s="25" t="s">
        <v>101</v>
      </c>
      <c r="L20" s="26" t="s">
        <v>101</v>
      </c>
      <c r="M20" s="58" t="s">
        <v>9</v>
      </c>
    </row>
    <row r="21" spans="1:13" s="16" customFormat="1" ht="18" customHeight="1">
      <c r="A21" s="73"/>
      <c r="B21" s="217">
        <v>24</v>
      </c>
      <c r="C21" s="57" t="s">
        <v>10</v>
      </c>
      <c r="D21" s="24">
        <v>15</v>
      </c>
      <c r="E21" s="25">
        <v>690</v>
      </c>
      <c r="F21" s="25">
        <v>261981</v>
      </c>
      <c r="G21" s="25">
        <v>865434</v>
      </c>
      <c r="H21" s="25">
        <v>1309614</v>
      </c>
      <c r="I21" s="25">
        <v>979104</v>
      </c>
      <c r="J21" s="25">
        <v>384088</v>
      </c>
      <c r="K21" s="25">
        <v>217258</v>
      </c>
      <c r="L21" s="26">
        <v>23957</v>
      </c>
      <c r="M21" s="58" t="s">
        <v>10</v>
      </c>
    </row>
    <row r="22" spans="1:13" s="16" customFormat="1" ht="18" customHeight="1">
      <c r="A22" s="73"/>
      <c r="B22" s="217">
        <v>25</v>
      </c>
      <c r="C22" s="57" t="s">
        <v>115</v>
      </c>
      <c r="D22" s="24">
        <v>5</v>
      </c>
      <c r="E22" s="25">
        <v>133</v>
      </c>
      <c r="F22" s="25">
        <v>48737</v>
      </c>
      <c r="G22" s="25">
        <v>104219</v>
      </c>
      <c r="H22" s="25">
        <v>196704</v>
      </c>
      <c r="I22" s="25">
        <v>201491</v>
      </c>
      <c r="J22" s="25">
        <v>86813</v>
      </c>
      <c r="K22" s="25" t="s">
        <v>102</v>
      </c>
      <c r="L22" s="26" t="s">
        <v>102</v>
      </c>
      <c r="M22" s="58" t="s">
        <v>115</v>
      </c>
    </row>
    <row r="23" spans="1:13" s="16" customFormat="1" ht="18" customHeight="1">
      <c r="A23" s="73"/>
      <c r="B23" s="217">
        <v>26</v>
      </c>
      <c r="C23" s="57" t="s">
        <v>116</v>
      </c>
      <c r="D23" s="24">
        <v>25</v>
      </c>
      <c r="E23" s="25">
        <v>641</v>
      </c>
      <c r="F23" s="25">
        <v>272548</v>
      </c>
      <c r="G23" s="25">
        <v>315471</v>
      </c>
      <c r="H23" s="25">
        <v>830289</v>
      </c>
      <c r="I23" s="25">
        <v>825736</v>
      </c>
      <c r="J23" s="25">
        <v>475076</v>
      </c>
      <c r="K23" s="25">
        <v>247373</v>
      </c>
      <c r="L23" s="26">
        <v>11111</v>
      </c>
      <c r="M23" s="58" t="s">
        <v>116</v>
      </c>
    </row>
    <row r="24" spans="1:13" s="16" customFormat="1" ht="18" customHeight="1">
      <c r="A24" s="73"/>
      <c r="B24" s="217">
        <v>27</v>
      </c>
      <c r="C24" s="57" t="s">
        <v>117</v>
      </c>
      <c r="D24" s="24" t="s">
        <v>101</v>
      </c>
      <c r="E24" s="25" t="s">
        <v>101</v>
      </c>
      <c r="F24" s="25" t="s">
        <v>101</v>
      </c>
      <c r="G24" s="25" t="s">
        <v>101</v>
      </c>
      <c r="H24" s="25" t="s">
        <v>101</v>
      </c>
      <c r="I24" s="25" t="s">
        <v>101</v>
      </c>
      <c r="J24" s="25" t="s">
        <v>101</v>
      </c>
      <c r="K24" s="25" t="s">
        <v>101</v>
      </c>
      <c r="L24" s="26" t="s">
        <v>101</v>
      </c>
      <c r="M24" s="58" t="s">
        <v>117</v>
      </c>
    </row>
    <row r="25" spans="1:13" s="16" customFormat="1" ht="18" customHeight="1">
      <c r="A25" s="73"/>
      <c r="B25" s="217">
        <v>28</v>
      </c>
      <c r="C25" s="57" t="s">
        <v>28</v>
      </c>
      <c r="D25" s="24">
        <v>2</v>
      </c>
      <c r="E25" s="25">
        <v>1093</v>
      </c>
      <c r="F25" s="25" t="s">
        <v>102</v>
      </c>
      <c r="G25" s="25" t="s">
        <v>102</v>
      </c>
      <c r="H25" s="25" t="s">
        <v>102</v>
      </c>
      <c r="I25" s="25" t="s">
        <v>102</v>
      </c>
      <c r="J25" s="25" t="s">
        <v>102</v>
      </c>
      <c r="K25" s="25" t="s">
        <v>102</v>
      </c>
      <c r="L25" s="26" t="s">
        <v>102</v>
      </c>
      <c r="M25" s="58" t="s">
        <v>28</v>
      </c>
    </row>
    <row r="26" spans="1:13" s="16" customFormat="1" ht="18" customHeight="1">
      <c r="A26" s="73"/>
      <c r="B26" s="217">
        <v>29</v>
      </c>
      <c r="C26" s="57" t="s">
        <v>11</v>
      </c>
      <c r="D26" s="24">
        <v>3</v>
      </c>
      <c r="E26" s="25">
        <v>190</v>
      </c>
      <c r="F26" s="25">
        <v>64946</v>
      </c>
      <c r="G26" s="25">
        <v>102794</v>
      </c>
      <c r="H26" s="25">
        <v>394268</v>
      </c>
      <c r="I26" s="25">
        <v>397354</v>
      </c>
      <c r="J26" s="25">
        <v>273832</v>
      </c>
      <c r="K26" s="25" t="s">
        <v>102</v>
      </c>
      <c r="L26" s="26" t="s">
        <v>102</v>
      </c>
      <c r="M26" s="58" t="s">
        <v>11</v>
      </c>
    </row>
    <row r="27" spans="1:13" s="16" customFormat="1" ht="18" customHeight="1">
      <c r="A27" s="73"/>
      <c r="B27" s="217">
        <v>30</v>
      </c>
      <c r="C27" s="57" t="s">
        <v>58</v>
      </c>
      <c r="D27" s="24">
        <v>1</v>
      </c>
      <c r="E27" s="25">
        <v>6</v>
      </c>
      <c r="F27" s="25" t="s">
        <v>102</v>
      </c>
      <c r="G27" s="25" t="s">
        <v>102</v>
      </c>
      <c r="H27" s="25" t="s">
        <v>102</v>
      </c>
      <c r="I27" s="25" t="s">
        <v>102</v>
      </c>
      <c r="J27" s="25" t="s">
        <v>102</v>
      </c>
      <c r="K27" s="25" t="s">
        <v>101</v>
      </c>
      <c r="L27" s="26" t="s">
        <v>101</v>
      </c>
      <c r="M27" s="58" t="s">
        <v>58</v>
      </c>
    </row>
    <row r="28" spans="1:13" s="16" customFormat="1" ht="18" customHeight="1">
      <c r="A28" s="73"/>
      <c r="B28" s="217">
        <v>31</v>
      </c>
      <c r="C28" s="57" t="s">
        <v>12</v>
      </c>
      <c r="D28" s="24" t="s">
        <v>101</v>
      </c>
      <c r="E28" s="25" t="s">
        <v>101</v>
      </c>
      <c r="F28" s="25" t="s">
        <v>101</v>
      </c>
      <c r="G28" s="25" t="s">
        <v>101</v>
      </c>
      <c r="H28" s="25" t="s">
        <v>101</v>
      </c>
      <c r="I28" s="25" t="s">
        <v>101</v>
      </c>
      <c r="J28" s="25" t="s">
        <v>101</v>
      </c>
      <c r="K28" s="25" t="s">
        <v>101</v>
      </c>
      <c r="L28" s="26" t="s">
        <v>101</v>
      </c>
      <c r="M28" s="58" t="s">
        <v>12</v>
      </c>
    </row>
    <row r="29" spans="1:13" s="16" customFormat="1" ht="18" customHeight="1">
      <c r="A29" s="73"/>
      <c r="B29" s="218">
        <v>32</v>
      </c>
      <c r="C29" s="59" t="s">
        <v>59</v>
      </c>
      <c r="D29" s="27">
        <v>6</v>
      </c>
      <c r="E29" s="28">
        <v>250</v>
      </c>
      <c r="F29" s="28">
        <v>63091</v>
      </c>
      <c r="G29" s="28">
        <v>994158</v>
      </c>
      <c r="H29" s="28">
        <v>2082719</v>
      </c>
      <c r="I29" s="28">
        <v>2166740</v>
      </c>
      <c r="J29" s="28">
        <v>1113998</v>
      </c>
      <c r="K29" s="28" t="s">
        <v>102</v>
      </c>
      <c r="L29" s="29" t="s">
        <v>102</v>
      </c>
      <c r="M29" s="60" t="s">
        <v>59</v>
      </c>
    </row>
    <row r="30" spans="1:12" s="44" customFormat="1" ht="13.5">
      <c r="A30" s="73"/>
      <c r="C30" s="219" t="s">
        <v>125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A15:A16"/>
    <mergeCell ref="C1:M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富山県統計課</dc:creator>
  <cp:keywords/>
  <dc:description>報告書の市町村別統計表の第8表、第9表にも使用します。</dc:description>
  <cp:lastModifiedBy>商工係</cp:lastModifiedBy>
  <cp:lastPrinted>2014-08-25T02:43:30Z</cp:lastPrinted>
  <dcterms:created xsi:type="dcterms:W3CDTF">2001-08-20T06:11:21Z</dcterms:created>
  <dcterms:modified xsi:type="dcterms:W3CDTF">2015-02-27T05:59:19Z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