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6660" tabRatio="754" activeTab="0"/>
  </bookViews>
  <sheets>
    <sheet name="Index" sheetId="1" r:id="rId1"/>
    <sheet name="第１表中分類用地" sheetId="2" r:id="rId2"/>
    <sheet name="第２表中分類水源別用水" sheetId="3" r:id="rId3"/>
    <sheet name="第３表中分類用途別用水" sheetId="4" r:id="rId4"/>
    <sheet name="第４表市町村用地" sheetId="5" r:id="rId5"/>
    <sheet name="第５表市町村水源別用水" sheetId="6" r:id="rId6"/>
    <sheet name="第６表市町村用途別用水" sheetId="7" r:id="rId7"/>
  </sheets>
  <definedNames>
    <definedName name="_xlnm.Print_Area" localSheetId="2">'第２表中分類水源別用水'!$A$1:$X$29</definedName>
    <definedName name="_xlnm.Print_Area" localSheetId="3">'第３表中分類用途別用水'!$A$1:$X$30</definedName>
    <definedName name="_xlnm.Print_Area" localSheetId="4">'第４表市町村用地'!$A$1:$O$21</definedName>
    <definedName name="_xlnm.Print_Area" localSheetId="5">'第５表市町村水源別用水'!$A$1:$X$20</definedName>
    <definedName name="_xlnm.Print_Area" localSheetId="6">'第６表市町村用途別用水'!$A$1:$X$21</definedName>
  </definedNames>
  <calcPr fullCalcOnLoad="1"/>
</workbook>
</file>

<file path=xl/sharedStrings.xml><?xml version="1.0" encoding="utf-8"?>
<sst xmlns="http://schemas.openxmlformats.org/spreadsheetml/2006/main" count="608" uniqueCount="106">
  <si>
    <t>事業所数</t>
  </si>
  <si>
    <t>南　砺　市</t>
  </si>
  <si>
    <t>富　山　市</t>
  </si>
  <si>
    <t>高　岡　市</t>
  </si>
  <si>
    <t>射　水　市</t>
  </si>
  <si>
    <t>高  岡　市</t>
  </si>
  <si>
    <t>魚　津　市</t>
  </si>
  <si>
    <t>氷　見　市</t>
  </si>
  <si>
    <t>滑　川　市</t>
  </si>
  <si>
    <t>黒　部　市</t>
  </si>
  <si>
    <t>砺　波　市</t>
  </si>
  <si>
    <t>小 矢 部 市</t>
  </si>
  <si>
    <t>舟　橋　村</t>
  </si>
  <si>
    <t>上　市　町</t>
  </si>
  <si>
    <t>立　山　町</t>
  </si>
  <si>
    <t>入　善　町</t>
  </si>
  <si>
    <t>朝　日　町</t>
  </si>
  <si>
    <t>　　　　　　　　          項 目
　産業中分類</t>
  </si>
  <si>
    <t>09</t>
  </si>
  <si>
    <t>食料品</t>
  </si>
  <si>
    <t>飲料・飼料</t>
  </si>
  <si>
    <t>繊維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</si>
  <si>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</si>
  <si>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</si>
  <si>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</si>
  <si>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</si>
  <si>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</si>
  <si>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</si>
  <si>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</si>
  <si>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なめし革</t>
  </si>
  <si>
    <t>窯業・土石</t>
  </si>
  <si>
    <t>鉄鋼</t>
  </si>
  <si>
    <t>非鉄金属</t>
  </si>
  <si>
    <t>金属製品</t>
  </si>
  <si>
    <t>電子部品</t>
  </si>
  <si>
    <t>電気機械</t>
  </si>
  <si>
    <t>情報通信</t>
  </si>
  <si>
    <t>輸送機械</t>
  </si>
  <si>
    <t>その他</t>
  </si>
  <si>
    <t>事業所数</t>
  </si>
  <si>
    <t>(1)～(5)の淡水合計</t>
  </si>
  <si>
    <t>上水道(2)</t>
  </si>
  <si>
    <t>井戸水(3)</t>
  </si>
  <si>
    <t>回収水(5)</t>
  </si>
  <si>
    <t>事業所数</t>
  </si>
  <si>
    <t>原料用水(2)</t>
  </si>
  <si>
    <t>冷却・温調用水(4)</t>
  </si>
  <si>
    <t>その他(5)</t>
  </si>
  <si>
    <t>敷地面積</t>
  </si>
  <si>
    <t>建築面積</t>
  </si>
  <si>
    <t>延べ建築面積</t>
  </si>
  <si>
    <t>(1)～(5)の淡水合計</t>
  </si>
  <si>
    <t>富山県計</t>
  </si>
  <si>
    <t>事業所数</t>
  </si>
  <si>
    <t>敷地面積</t>
  </si>
  <si>
    <t>建築面積</t>
  </si>
  <si>
    <t>魚　津　市</t>
  </si>
  <si>
    <t>氷　見　市</t>
  </si>
  <si>
    <t>滑　川　市</t>
  </si>
  <si>
    <t>黒　部　市</t>
  </si>
  <si>
    <t>砺　波　市</t>
  </si>
  <si>
    <t>小 矢 部 市</t>
  </si>
  <si>
    <t>舟　橋　村</t>
  </si>
  <si>
    <t>上　市　町</t>
  </si>
  <si>
    <t>立　山　町</t>
  </si>
  <si>
    <t>入　善　町</t>
  </si>
  <si>
    <t>朝　日　町</t>
  </si>
  <si>
    <t>事業所数</t>
  </si>
  <si>
    <t>(1)～(5)の淡水合計</t>
  </si>
  <si>
    <t xml:space="preserve"> 　　　　　項目
 市町村</t>
  </si>
  <si>
    <t>　　　　　項目
 市町村</t>
  </si>
  <si>
    <t>延べ建築面積</t>
  </si>
  <si>
    <t>第１表　産業中分類別事業所数、敷地面積、建築面積及び延べ建築面積（従業者30人以上の事業所）</t>
  </si>
  <si>
    <t>第２表　産業中分類別水源別工業用水量（１日当たり）（従業者30人以上の事業所）</t>
  </si>
  <si>
    <t>第３表　産業中分類別用途別工業用水量（１日当たり）（従業者30人以上の事業所）</t>
  </si>
  <si>
    <t>　　　　       項 目
産業中分類</t>
  </si>
  <si>
    <t>第３表　産業中分類別用途別工業用水量（１日当たり）</t>
  </si>
  <si>
    <t>第２表　産業中分類別水源別工業用水量（１日当たり）</t>
  </si>
  <si>
    <t>第１表　産業中分類別事業所数、敷地面積、建築面積及び延べ建築面積</t>
  </si>
  <si>
    <t>Ⅳ　統計表２　用地・用水集計表</t>
  </si>
  <si>
    <t>(従業者３０人以上)</t>
  </si>
  <si>
    <t>-</t>
  </si>
  <si>
    <t>χ</t>
  </si>
  <si>
    <t>（単位：㎡）</t>
  </si>
  <si>
    <t>第４表　市町村別敷地面積、建築面積及び延べ建築面積（従業者30人以上の事業所）</t>
  </si>
  <si>
    <t>第５表　市町村別水源別工業用水量（１日当たり）（従業者30人以上の事業所）</t>
  </si>
  <si>
    <t>第６表　市町村別用途別工業用水量（１日当たり）（従業者30人以上の事業所）</t>
  </si>
  <si>
    <t>平成24年</t>
  </si>
  <si>
    <t>構成比（％）</t>
  </si>
  <si>
    <t>第６表　市町村別用途別工業用水量（１日当たり）</t>
  </si>
  <si>
    <t>第４表　市町村別敷地面積、建築面積及び延べ建築面積</t>
  </si>
  <si>
    <t>第５表　市町村別水源別工業用水量（１日当たり）</t>
  </si>
  <si>
    <t>富山県計</t>
  </si>
  <si>
    <t>印刷・同関連</t>
  </si>
  <si>
    <t>はん用機械</t>
  </si>
  <si>
    <t>生産用機械</t>
  </si>
  <si>
    <t>業務用機械</t>
  </si>
  <si>
    <t>富山県計</t>
  </si>
  <si>
    <t>(単位：ｍ3／日)</t>
  </si>
  <si>
    <t>富　山　市</t>
  </si>
  <si>
    <t>射　水　市</t>
  </si>
  <si>
    <t>工業用水道(1)</t>
  </si>
  <si>
    <t>その他の淡水(4)</t>
  </si>
  <si>
    <t>ボイラ用水(1)</t>
  </si>
  <si>
    <t>製品処理・洗じょう用水(3)</t>
  </si>
  <si>
    <t>平成25年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</si>
</sst>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  <numFmt numFmtId="179" formatCode="0.0;&quot;△ &quot;0.0"/>
    <numFmt numFmtId="180" formatCode="0_);[Red]\(0\)"/>
    <numFmt numFmtId="181" formatCode="&quot;¥&quot;#,##0_);[Red]\(&quot;¥&quot;#,##0\)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;&quot;▲ &quot;#,##0"/>
    <numFmt numFmtId="187" formatCode="#,##0.0;&quot;▲ &quot;#,##0.0"/>
  </numFmts>
  <fonts count="6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Ｐ明朝"/>
      <family val="1"/>
    </font>
    <font>
      <sz val="14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5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0"/>
      <color indexed="10"/>
      <name val="ＭＳ Ｐゴシック"/>
      <family val="3"/>
    </font>
    <font>
      <b/>
      <sz val="14"/>
      <color indexed="10"/>
      <name val="ＤＦＰ特太ゴシック体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28"/>
      <name val="ＭＳ ゴシック"/>
      <family val="3"/>
    </font>
    <font>
      <u val="single"/>
      <sz val="14"/>
      <color indexed="12"/>
      <name val="ＭＳ 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13" fillId="0" borderId="12" xfId="63" applyFont="1" applyFill="1" applyBorder="1" applyAlignment="1">
      <alignment vertical="top"/>
      <protection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Continuous" vertical="center"/>
    </xf>
    <xf numFmtId="0" fontId="4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distributed"/>
    </xf>
    <xf numFmtId="0" fontId="4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distributed"/>
    </xf>
    <xf numFmtId="0" fontId="19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5" fillId="0" borderId="0" xfId="0" applyFont="1" applyAlignment="1">
      <alignment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vertical="center"/>
    </xf>
    <xf numFmtId="0" fontId="15" fillId="0" borderId="0" xfId="0" applyFont="1" applyAlignment="1">
      <alignment horizontal="left" textRotation="180"/>
    </xf>
    <xf numFmtId="0" fontId="15" fillId="0" borderId="0" xfId="0" applyFont="1" applyBorder="1" applyAlignment="1">
      <alignment horizontal="left" textRotation="180"/>
    </xf>
    <xf numFmtId="0" fontId="15" fillId="0" borderId="0" xfId="0" applyFont="1" applyFill="1" applyAlignment="1">
      <alignment horizontal="left" textRotation="180"/>
    </xf>
    <xf numFmtId="0" fontId="15" fillId="0" borderId="0" xfId="0" applyFont="1" applyAlignment="1">
      <alignment horizontal="left" textRotation="180" shrinkToFit="1"/>
    </xf>
    <xf numFmtId="0" fontId="15" fillId="0" borderId="0" xfId="0" applyFont="1" applyBorder="1" applyAlignment="1">
      <alignment horizontal="left" textRotation="180" shrinkToFit="1"/>
    </xf>
    <xf numFmtId="0" fontId="21" fillId="0" borderId="0" xfId="0" applyFont="1" applyFill="1" applyAlignment="1">
      <alignment horizontal="left" shrinkToFit="1"/>
    </xf>
    <xf numFmtId="0" fontId="15" fillId="0" borderId="0" xfId="0" applyFont="1" applyFill="1" applyAlignment="1">
      <alignment horizontal="left" textRotation="180" shrinkToFit="1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1" fillId="0" borderId="18" xfId="62" applyFont="1" applyFill="1" applyBorder="1" applyAlignment="1">
      <alignment horizontal="centerContinuous"/>
      <protection/>
    </xf>
    <xf numFmtId="0" fontId="24" fillId="0" borderId="19" xfId="62" applyFont="1" applyFill="1" applyBorder="1" applyAlignment="1">
      <alignment horizontal="centerContinuous"/>
      <protection/>
    </xf>
    <xf numFmtId="0" fontId="4" fillId="0" borderId="25" xfId="0" applyFont="1" applyFill="1" applyBorder="1" applyAlignment="1">
      <alignment horizontal="distributed"/>
    </xf>
    <xf numFmtId="0" fontId="4" fillId="0" borderId="26" xfId="0" applyFont="1" applyFill="1" applyBorder="1" applyAlignment="1">
      <alignment horizontal="distributed"/>
    </xf>
    <xf numFmtId="0" fontId="4" fillId="0" borderId="26" xfId="64" applyFont="1" applyFill="1" applyBorder="1" applyAlignment="1">
      <alignment horizontal="distributed"/>
      <protection/>
    </xf>
    <xf numFmtId="0" fontId="4" fillId="0" borderId="27" xfId="0" applyFont="1" applyFill="1" applyBorder="1" applyAlignment="1">
      <alignment horizontal="distributed"/>
    </xf>
    <xf numFmtId="0" fontId="4" fillId="0" borderId="0" xfId="0" applyFont="1" applyAlignment="1">
      <alignment horizontal="centerContinuous"/>
    </xf>
    <xf numFmtId="0" fontId="4" fillId="0" borderId="18" xfId="0" applyFont="1" applyFill="1" applyBorder="1" applyAlignment="1">
      <alignment horizontal="centerContinuous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right" vertical="center"/>
    </xf>
    <xf numFmtId="0" fontId="21" fillId="0" borderId="28" xfId="0" applyFont="1" applyFill="1" applyBorder="1" applyAlignment="1">
      <alignment horizontal="centerContinuous" vertical="center"/>
    </xf>
    <xf numFmtId="0" fontId="4" fillId="0" borderId="18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176" fontId="11" fillId="0" borderId="16" xfId="0" applyNumberFormat="1" applyFont="1" applyFill="1" applyBorder="1" applyAlignment="1">
      <alignment horizontal="right"/>
    </xf>
    <xf numFmtId="179" fontId="11" fillId="0" borderId="17" xfId="0" applyNumberFormat="1" applyFont="1" applyFill="1" applyBorder="1" applyAlignment="1">
      <alignment horizontal="right"/>
    </xf>
    <xf numFmtId="176" fontId="11" fillId="0" borderId="29" xfId="0" applyNumberFormat="1" applyFont="1" applyFill="1" applyBorder="1" applyAlignment="1">
      <alignment horizontal="right"/>
    </xf>
    <xf numFmtId="179" fontId="11" fillId="0" borderId="30" xfId="0" applyNumberFormat="1" applyFont="1" applyFill="1" applyBorder="1" applyAlignment="1">
      <alignment horizontal="right"/>
    </xf>
    <xf numFmtId="176" fontId="11" fillId="0" borderId="31" xfId="0" applyNumberFormat="1" applyFont="1" applyFill="1" applyBorder="1" applyAlignment="1">
      <alignment horizontal="right"/>
    </xf>
    <xf numFmtId="176" fontId="11" fillId="0" borderId="32" xfId="0" applyNumberFormat="1" applyFont="1" applyFill="1" applyBorder="1" applyAlignment="1">
      <alignment horizontal="right"/>
    </xf>
    <xf numFmtId="179" fontId="11" fillId="0" borderId="33" xfId="0" applyNumberFormat="1" applyFont="1" applyFill="1" applyBorder="1" applyAlignment="1">
      <alignment horizontal="right"/>
    </xf>
    <xf numFmtId="176" fontId="11" fillId="0" borderId="34" xfId="0" applyNumberFormat="1" applyFont="1" applyFill="1" applyBorder="1" applyAlignment="1">
      <alignment horizontal="right"/>
    </xf>
    <xf numFmtId="179" fontId="11" fillId="0" borderId="35" xfId="0" applyNumberFormat="1" applyFont="1" applyFill="1" applyBorder="1" applyAlignment="1">
      <alignment horizontal="right"/>
    </xf>
    <xf numFmtId="176" fontId="11" fillId="0" borderId="24" xfId="0" applyNumberFormat="1" applyFont="1" applyFill="1" applyBorder="1" applyAlignment="1">
      <alignment horizontal="right"/>
    </xf>
    <xf numFmtId="186" fontId="11" fillId="0" borderId="36" xfId="0" applyNumberFormat="1" applyFont="1" applyFill="1" applyBorder="1" applyAlignment="1">
      <alignment horizontal="right"/>
    </xf>
    <xf numFmtId="176" fontId="11" fillId="0" borderId="37" xfId="0" applyNumberFormat="1" applyFont="1" applyFill="1" applyBorder="1" applyAlignment="1">
      <alignment horizontal="right"/>
    </xf>
    <xf numFmtId="176" fontId="11" fillId="0" borderId="38" xfId="0" applyNumberFormat="1" applyFont="1" applyFill="1" applyBorder="1" applyAlignment="1">
      <alignment horizontal="right"/>
    </xf>
    <xf numFmtId="176" fontId="11" fillId="0" borderId="16" xfId="0" applyNumberFormat="1" applyFont="1" applyBorder="1" applyAlignment="1">
      <alignment horizontal="right"/>
    </xf>
    <xf numFmtId="179" fontId="11" fillId="0" borderId="17" xfId="0" applyNumberFormat="1" applyFont="1" applyBorder="1" applyAlignment="1">
      <alignment horizontal="right"/>
    </xf>
    <xf numFmtId="176" fontId="11" fillId="0" borderId="29" xfId="0" applyNumberFormat="1" applyFont="1" applyBorder="1" applyAlignment="1">
      <alignment horizontal="right"/>
    </xf>
    <xf numFmtId="179" fontId="11" fillId="0" borderId="30" xfId="0" applyNumberFormat="1" applyFont="1" applyBorder="1" applyAlignment="1">
      <alignment horizontal="right"/>
    </xf>
    <xf numFmtId="176" fontId="11" fillId="0" borderId="32" xfId="0" applyNumberFormat="1" applyFont="1" applyBorder="1" applyAlignment="1">
      <alignment horizontal="right"/>
    </xf>
    <xf numFmtId="179" fontId="11" fillId="0" borderId="33" xfId="0" applyNumberFormat="1" applyFont="1" applyBorder="1" applyAlignment="1">
      <alignment horizontal="right"/>
    </xf>
    <xf numFmtId="176" fontId="11" fillId="0" borderId="34" xfId="0" applyNumberFormat="1" applyFont="1" applyBorder="1" applyAlignment="1">
      <alignment horizontal="right"/>
    </xf>
    <xf numFmtId="179" fontId="11" fillId="0" borderId="35" xfId="0" applyNumberFormat="1" applyFont="1" applyBorder="1" applyAlignment="1">
      <alignment horizontal="right"/>
    </xf>
    <xf numFmtId="0" fontId="13" fillId="0" borderId="39" xfId="65" applyFont="1" applyFill="1" applyBorder="1" applyAlignment="1">
      <alignment horizontal="left" vertical="justify"/>
      <protection/>
    </xf>
    <xf numFmtId="0" fontId="4" fillId="0" borderId="39" xfId="0" applyFont="1" applyBorder="1" applyAlignment="1">
      <alignment horizontal="left"/>
    </xf>
    <xf numFmtId="0" fontId="4" fillId="0" borderId="39" xfId="0" applyFont="1" applyBorder="1" applyAlignment="1">
      <alignment/>
    </xf>
    <xf numFmtId="0" fontId="13" fillId="0" borderId="35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Continuous" vertical="center"/>
    </xf>
    <xf numFmtId="0" fontId="14" fillId="0" borderId="0" xfId="0" applyFont="1" applyAlignment="1">
      <alignment horizontal="left" textRotation="180" shrinkToFit="1"/>
    </xf>
    <xf numFmtId="0" fontId="14" fillId="0" borderId="0" xfId="0" applyFont="1" applyFill="1" applyAlignment="1">
      <alignment vertical="center"/>
    </xf>
    <xf numFmtId="0" fontId="25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176" fontId="11" fillId="0" borderId="4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21" fillId="0" borderId="0" xfId="0" applyFont="1" applyFill="1" applyAlignment="1">
      <alignment horizontal="right"/>
    </xf>
    <xf numFmtId="0" fontId="26" fillId="0" borderId="0" xfId="43" applyFont="1" applyAlignment="1" applyProtection="1">
      <alignment vertical="center"/>
      <protection/>
    </xf>
    <xf numFmtId="0" fontId="26" fillId="0" borderId="0" xfId="0" applyFont="1" applyAlignment="1">
      <alignment vertical="center"/>
    </xf>
    <xf numFmtId="0" fontId="26" fillId="0" borderId="0" xfId="43" applyNumberFormat="1" applyFont="1" applyFill="1" applyBorder="1" applyAlignment="1" applyProtection="1">
      <alignment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4" fillId="0" borderId="15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64" applyNumberFormat="1" applyFont="1" applyFill="1" applyBorder="1" applyAlignment="1">
      <alignment horizontal="center"/>
      <protection/>
    </xf>
    <xf numFmtId="0" fontId="4" fillId="0" borderId="12" xfId="0" applyNumberFormat="1" applyFont="1" applyFill="1" applyBorder="1" applyAlignment="1">
      <alignment horizontal="center"/>
    </xf>
    <xf numFmtId="0" fontId="4" fillId="0" borderId="0" xfId="61" applyFont="1" applyBorder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left" textRotation="180"/>
    </xf>
    <xf numFmtId="0" fontId="4" fillId="0" borderId="0" xfId="63" applyFont="1" applyFill="1" applyBorder="1" applyAlignment="1">
      <alignment/>
      <protection/>
    </xf>
    <xf numFmtId="0" fontId="4" fillId="0" borderId="0" xfId="66" applyFont="1" applyAlignment="1">
      <alignment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1" xfId="0" applyFont="1" applyBorder="1" applyAlignment="1">
      <alignment vertical="justify" wrapText="1"/>
    </xf>
    <xf numFmtId="0" fontId="4" fillId="0" borderId="42" xfId="0" applyFont="1" applyBorder="1" applyAlignment="1">
      <alignment vertical="justify" wrapText="1"/>
    </xf>
    <xf numFmtId="0" fontId="4" fillId="0" borderId="43" xfId="0" applyFont="1" applyBorder="1" applyAlignment="1">
      <alignment vertical="justify" wrapText="1"/>
    </xf>
    <xf numFmtId="0" fontId="4" fillId="0" borderId="44" xfId="0" applyFont="1" applyBorder="1" applyAlignment="1">
      <alignment vertical="justify" wrapTex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45" xfId="0" applyFont="1" applyBorder="1" applyAlignment="1">
      <alignment vertical="justify" wrapText="1"/>
    </xf>
    <xf numFmtId="0" fontId="4" fillId="0" borderId="46" xfId="0" applyFont="1" applyBorder="1" applyAlignment="1">
      <alignment vertical="justify" wrapText="1"/>
    </xf>
    <xf numFmtId="0" fontId="21" fillId="0" borderId="18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data" xfId="62"/>
    <cellStyle name="標準_table_1" xfId="63"/>
    <cellStyle name="標準_table_1_02事業所2008R" xfId="64"/>
    <cellStyle name="標準_table_2" xfId="65"/>
    <cellStyle name="標準_水源原稿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16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10.75390625" style="96" customWidth="1"/>
    <col min="2" max="16384" width="9.125" style="96" customWidth="1"/>
  </cols>
  <sheetData>
    <row r="2" ht="32.25">
      <c r="A2" s="95" t="s">
        <v>79</v>
      </c>
    </row>
    <row r="3" ht="24.75" customHeight="1">
      <c r="A3" s="97" t="s">
        <v>80</v>
      </c>
    </row>
    <row r="4" ht="30" customHeight="1"/>
    <row r="5" ht="39.75" customHeight="1">
      <c r="A5" s="101" t="s">
        <v>78</v>
      </c>
    </row>
    <row r="6" ht="17.25">
      <c r="A6" s="102"/>
    </row>
    <row r="7" ht="39.75" customHeight="1">
      <c r="A7" s="101" t="s">
        <v>77</v>
      </c>
    </row>
    <row r="8" ht="17.25">
      <c r="A8" s="102"/>
    </row>
    <row r="9" ht="39.75" customHeight="1">
      <c r="A9" s="101" t="s">
        <v>76</v>
      </c>
    </row>
    <row r="10" ht="17.25">
      <c r="A10" s="102"/>
    </row>
    <row r="11" ht="39.75" customHeight="1">
      <c r="A11" s="101" t="s">
        <v>90</v>
      </c>
    </row>
    <row r="13" ht="39.75" customHeight="1">
      <c r="A13" s="101" t="s">
        <v>91</v>
      </c>
    </row>
    <row r="14" ht="17.25">
      <c r="A14" s="102"/>
    </row>
    <row r="15" ht="39.75" customHeight="1">
      <c r="A15" s="103" t="s">
        <v>89</v>
      </c>
    </row>
    <row r="16" ht="17.25">
      <c r="A16" s="102"/>
    </row>
  </sheetData>
  <sheetProtection/>
  <hyperlinks>
    <hyperlink ref="A5" location="第１表中分類用地!A1" display="第１表　産業中分類別事業所数、敷地面積、建築面積及び延べ建築面積"/>
    <hyperlink ref="A7" location="第２表中分類水源別用水!A1" display="第２表　産業中分類別水源別工業用水量（１日当たり）"/>
    <hyperlink ref="A9" location="第３表中分類用途別用水!A1" display="第３表　産業中分類別用途別工業用水量（１日当たり）"/>
    <hyperlink ref="A13" location="第５表市町村水源別用水!A1" display="第５表　市町村別水源別工業用水量（１日当たり）"/>
    <hyperlink ref="A15" location="第６表市町村用途別用水!A1" display="第６表　市町村別用途別工業用水量（１日当たり）"/>
    <hyperlink ref="A11" location="第４表市町村用地!A1" display="第４表　市町村別敷地面積、建築面積及び延べ建築面積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.125" style="41" customWidth="1"/>
    <col min="2" max="2" width="5.00390625" style="1" customWidth="1"/>
    <col min="3" max="3" width="17.75390625" style="1" customWidth="1"/>
    <col min="4" max="5" width="7.75390625" style="1" customWidth="1"/>
    <col min="6" max="6" width="8.75390625" style="27" customWidth="1"/>
    <col min="7" max="8" width="12.75390625" style="27" customWidth="1"/>
    <col min="9" max="9" width="8.75390625" style="27" customWidth="1"/>
    <col min="10" max="11" width="12.75390625" style="1" customWidth="1"/>
    <col min="12" max="12" width="8.75390625" style="27" customWidth="1"/>
    <col min="13" max="14" width="12.75390625" style="1" customWidth="1"/>
    <col min="15" max="15" width="8.75390625" style="1" customWidth="1"/>
    <col min="16" max="16384" width="9.125" style="1" customWidth="1"/>
  </cols>
  <sheetData>
    <row r="1" spans="1:3" s="2" customFormat="1" ht="24.75" customHeight="1">
      <c r="A1" s="93"/>
      <c r="C1" s="2" t="s">
        <v>72</v>
      </c>
    </row>
    <row r="2" spans="2:15" ht="17.25" customHeight="1">
      <c r="B2" s="2"/>
      <c r="F2" s="45"/>
      <c r="G2" s="45"/>
      <c r="H2" s="45"/>
      <c r="I2" s="1"/>
      <c r="L2" s="1"/>
      <c r="M2" s="17"/>
      <c r="O2" s="99" t="s">
        <v>83</v>
      </c>
    </row>
    <row r="3" spans="1:15" ht="22.5" customHeight="1">
      <c r="A3" s="42"/>
      <c r="B3" s="119" t="s">
        <v>17</v>
      </c>
      <c r="C3" s="120"/>
      <c r="D3" s="116" t="s">
        <v>53</v>
      </c>
      <c r="E3" s="117"/>
      <c r="F3" s="118"/>
      <c r="G3" s="116" t="s">
        <v>54</v>
      </c>
      <c r="H3" s="117"/>
      <c r="I3" s="118"/>
      <c r="J3" s="116" t="s">
        <v>55</v>
      </c>
      <c r="K3" s="117"/>
      <c r="L3" s="118"/>
      <c r="M3" s="116" t="s">
        <v>71</v>
      </c>
      <c r="N3" s="117"/>
      <c r="O3" s="118"/>
    </row>
    <row r="4" spans="2:15" ht="24" customHeight="1">
      <c r="B4" s="121"/>
      <c r="C4" s="122"/>
      <c r="D4" s="33" t="s">
        <v>87</v>
      </c>
      <c r="E4" s="33" t="s">
        <v>105</v>
      </c>
      <c r="F4" s="19" t="s">
        <v>88</v>
      </c>
      <c r="G4" s="18" t="s">
        <v>87</v>
      </c>
      <c r="H4" s="18" t="s">
        <v>105</v>
      </c>
      <c r="I4" s="19" t="s">
        <v>88</v>
      </c>
      <c r="J4" s="18" t="s">
        <v>87</v>
      </c>
      <c r="K4" s="18" t="s">
        <v>105</v>
      </c>
      <c r="L4" s="19" t="s">
        <v>88</v>
      </c>
      <c r="M4" s="18" t="s">
        <v>87</v>
      </c>
      <c r="N4" s="18" t="s">
        <v>105</v>
      </c>
      <c r="O4" s="19" t="s">
        <v>88</v>
      </c>
    </row>
    <row r="5" spans="1:15" s="17" customFormat="1" ht="24" customHeight="1">
      <c r="A5" s="41"/>
      <c r="B5" s="20" t="s">
        <v>92</v>
      </c>
      <c r="C5" s="21"/>
      <c r="D5" s="67">
        <v>774</v>
      </c>
      <c r="E5" s="67">
        <v>776</v>
      </c>
      <c r="F5" s="68">
        <v>100</v>
      </c>
      <c r="G5" s="67">
        <v>27921466</v>
      </c>
      <c r="H5" s="67">
        <v>27941309</v>
      </c>
      <c r="I5" s="68">
        <v>100</v>
      </c>
      <c r="J5" s="67">
        <v>8313086</v>
      </c>
      <c r="K5" s="67">
        <v>8308904</v>
      </c>
      <c r="L5" s="68">
        <v>100</v>
      </c>
      <c r="M5" s="67">
        <v>11211546</v>
      </c>
      <c r="N5" s="67">
        <v>11118073</v>
      </c>
      <c r="O5" s="68">
        <v>100</v>
      </c>
    </row>
    <row r="6" spans="1:15" s="17" customFormat="1" ht="15.75" customHeight="1">
      <c r="A6" s="41"/>
      <c r="B6" s="22" t="s">
        <v>18</v>
      </c>
      <c r="C6" s="23" t="s">
        <v>19</v>
      </c>
      <c r="D6" s="69">
        <v>74</v>
      </c>
      <c r="E6" s="69">
        <v>75</v>
      </c>
      <c r="F6" s="70">
        <v>9.664948453608249</v>
      </c>
      <c r="G6" s="69">
        <v>665319</v>
      </c>
      <c r="H6" s="69">
        <v>649757</v>
      </c>
      <c r="I6" s="70">
        <v>2.3254350753574213</v>
      </c>
      <c r="J6" s="69">
        <v>239727</v>
      </c>
      <c r="K6" s="69">
        <v>233364</v>
      </c>
      <c r="L6" s="70">
        <v>2.808601471385396</v>
      </c>
      <c r="M6" s="69">
        <v>339785</v>
      </c>
      <c r="N6" s="69">
        <v>328956</v>
      </c>
      <c r="O6" s="70">
        <v>2.9587501359273323</v>
      </c>
    </row>
    <row r="7" spans="1:15" s="17" customFormat="1" ht="15.75" customHeight="1">
      <c r="A7" s="41"/>
      <c r="B7" s="22">
        <v>10</v>
      </c>
      <c r="C7" s="23" t="s">
        <v>20</v>
      </c>
      <c r="D7" s="72">
        <v>10</v>
      </c>
      <c r="E7" s="72">
        <v>12</v>
      </c>
      <c r="F7" s="73">
        <v>1.5463917525773196</v>
      </c>
      <c r="G7" s="72">
        <v>401700</v>
      </c>
      <c r="H7" s="72">
        <v>419098</v>
      </c>
      <c r="I7" s="73">
        <v>1.4999225698409477</v>
      </c>
      <c r="J7" s="72">
        <v>115089</v>
      </c>
      <c r="K7" s="72">
        <v>119197</v>
      </c>
      <c r="L7" s="73">
        <v>1.4345694690900268</v>
      </c>
      <c r="M7" s="72">
        <v>139323</v>
      </c>
      <c r="N7" s="72">
        <v>145688</v>
      </c>
      <c r="O7" s="73">
        <v>1.3103709608670495</v>
      </c>
    </row>
    <row r="8" spans="1:15" s="17" customFormat="1" ht="15.75" customHeight="1">
      <c r="A8" s="41"/>
      <c r="B8" s="22">
        <v>11</v>
      </c>
      <c r="C8" s="23" t="s">
        <v>21</v>
      </c>
      <c r="D8" s="72">
        <v>47</v>
      </c>
      <c r="E8" s="72">
        <v>44</v>
      </c>
      <c r="F8" s="73">
        <v>5.670103092783505</v>
      </c>
      <c r="G8" s="72">
        <v>2193991</v>
      </c>
      <c r="H8" s="72">
        <v>1351293</v>
      </c>
      <c r="I8" s="73">
        <v>4.836183587533426</v>
      </c>
      <c r="J8" s="72">
        <v>617152</v>
      </c>
      <c r="K8" s="72">
        <v>461728</v>
      </c>
      <c r="L8" s="73">
        <v>5.557026534426201</v>
      </c>
      <c r="M8" s="72">
        <v>704111</v>
      </c>
      <c r="N8" s="72">
        <v>525866</v>
      </c>
      <c r="O8" s="73">
        <v>4.729830430147382</v>
      </c>
    </row>
    <row r="9" spans="1:15" s="17" customFormat="1" ht="15.75" customHeight="1">
      <c r="A9" s="41"/>
      <c r="B9" s="22">
        <v>12</v>
      </c>
      <c r="C9" s="23" t="s">
        <v>22</v>
      </c>
      <c r="D9" s="72">
        <v>15</v>
      </c>
      <c r="E9" s="72">
        <v>13</v>
      </c>
      <c r="F9" s="73">
        <v>1.675257731958763</v>
      </c>
      <c r="G9" s="72">
        <v>330436</v>
      </c>
      <c r="H9" s="72">
        <v>282775</v>
      </c>
      <c r="I9" s="73">
        <v>1.012032041877494</v>
      </c>
      <c r="J9" s="72">
        <v>117920</v>
      </c>
      <c r="K9" s="72">
        <v>106118</v>
      </c>
      <c r="L9" s="73">
        <v>1.2771600201422473</v>
      </c>
      <c r="M9" s="72">
        <v>123567</v>
      </c>
      <c r="N9" s="72">
        <v>110353</v>
      </c>
      <c r="O9" s="73">
        <v>0.9925550947542797</v>
      </c>
    </row>
    <row r="10" spans="1:15" s="17" customFormat="1" ht="15.75" customHeight="1">
      <c r="A10" s="41"/>
      <c r="B10" s="22">
        <v>13</v>
      </c>
      <c r="C10" s="23" t="s">
        <v>23</v>
      </c>
      <c r="D10" s="72">
        <v>11</v>
      </c>
      <c r="E10" s="72">
        <v>11</v>
      </c>
      <c r="F10" s="73">
        <v>1.4175257731958764</v>
      </c>
      <c r="G10" s="72">
        <v>210710</v>
      </c>
      <c r="H10" s="72">
        <v>226418</v>
      </c>
      <c r="I10" s="73">
        <v>0.810334261719807</v>
      </c>
      <c r="J10" s="72">
        <v>95815</v>
      </c>
      <c r="K10" s="72">
        <v>99323</v>
      </c>
      <c r="L10" s="73">
        <v>1.1953802812019492</v>
      </c>
      <c r="M10" s="72">
        <v>121457</v>
      </c>
      <c r="N10" s="72">
        <v>132557</v>
      </c>
      <c r="O10" s="73">
        <v>1.1922659619162421</v>
      </c>
    </row>
    <row r="11" spans="1:15" s="17" customFormat="1" ht="15.75" customHeight="1">
      <c r="A11" s="41"/>
      <c r="B11" s="22">
        <v>14</v>
      </c>
      <c r="C11" s="23" t="s">
        <v>24</v>
      </c>
      <c r="D11" s="72">
        <v>22</v>
      </c>
      <c r="E11" s="72">
        <v>24</v>
      </c>
      <c r="F11" s="73">
        <v>3.0927835051546393</v>
      </c>
      <c r="G11" s="72">
        <v>1210248</v>
      </c>
      <c r="H11" s="72">
        <v>1171800</v>
      </c>
      <c r="I11" s="73">
        <v>4.193790634504633</v>
      </c>
      <c r="J11" s="72">
        <v>331326</v>
      </c>
      <c r="K11" s="72">
        <v>338482</v>
      </c>
      <c r="L11" s="73">
        <v>4.073726209858726</v>
      </c>
      <c r="M11" s="72">
        <v>466690</v>
      </c>
      <c r="N11" s="72">
        <v>466674</v>
      </c>
      <c r="O11" s="73">
        <v>4.197436012517637</v>
      </c>
    </row>
    <row r="12" spans="1:15" s="17" customFormat="1" ht="15.75" customHeight="1">
      <c r="A12" s="41"/>
      <c r="B12" s="22">
        <v>15</v>
      </c>
      <c r="C12" s="23" t="s">
        <v>93</v>
      </c>
      <c r="D12" s="72">
        <v>19</v>
      </c>
      <c r="E12" s="72">
        <v>20</v>
      </c>
      <c r="F12" s="73">
        <v>2.5773195876288657</v>
      </c>
      <c r="G12" s="72">
        <v>143672</v>
      </c>
      <c r="H12" s="72">
        <v>147765</v>
      </c>
      <c r="I12" s="73">
        <v>0.5288406495200351</v>
      </c>
      <c r="J12" s="72">
        <v>62398</v>
      </c>
      <c r="K12" s="72">
        <v>64569</v>
      </c>
      <c r="L12" s="73">
        <v>0.7771061020803706</v>
      </c>
      <c r="M12" s="72">
        <v>84813</v>
      </c>
      <c r="N12" s="72">
        <v>86412</v>
      </c>
      <c r="O12" s="73">
        <v>0.7772210166276116</v>
      </c>
    </row>
    <row r="13" spans="1:15" s="17" customFormat="1" ht="15.75" customHeight="1">
      <c r="A13" s="41"/>
      <c r="B13" s="22">
        <v>16</v>
      </c>
      <c r="C13" s="23" t="s">
        <v>25</v>
      </c>
      <c r="D13" s="72">
        <v>70</v>
      </c>
      <c r="E13" s="72">
        <v>70</v>
      </c>
      <c r="F13" s="73">
        <v>9.02061855670103</v>
      </c>
      <c r="G13" s="72">
        <v>5393642</v>
      </c>
      <c r="H13" s="72">
        <v>5866699</v>
      </c>
      <c r="I13" s="73">
        <v>20.996507357618786</v>
      </c>
      <c r="J13" s="72">
        <v>1051811</v>
      </c>
      <c r="K13" s="72">
        <v>1145043</v>
      </c>
      <c r="L13" s="73">
        <v>13.78091502802295</v>
      </c>
      <c r="M13" s="72">
        <v>1638264</v>
      </c>
      <c r="N13" s="72">
        <v>1751655</v>
      </c>
      <c r="O13" s="73">
        <v>15.755023375003924</v>
      </c>
    </row>
    <row r="14" spans="1:15" s="17" customFormat="1" ht="15.75" customHeight="1">
      <c r="A14" s="41"/>
      <c r="B14" s="22">
        <v>17</v>
      </c>
      <c r="C14" s="23" t="s">
        <v>26</v>
      </c>
      <c r="D14" s="72" t="s">
        <v>81</v>
      </c>
      <c r="E14" s="72" t="s">
        <v>81</v>
      </c>
      <c r="F14" s="73" t="s">
        <v>81</v>
      </c>
      <c r="G14" s="72" t="s">
        <v>81</v>
      </c>
      <c r="H14" s="72" t="s">
        <v>81</v>
      </c>
      <c r="I14" s="73" t="s">
        <v>81</v>
      </c>
      <c r="J14" s="72" t="s">
        <v>81</v>
      </c>
      <c r="K14" s="72" t="s">
        <v>81</v>
      </c>
      <c r="L14" s="73" t="s">
        <v>81</v>
      </c>
      <c r="M14" s="72" t="s">
        <v>81</v>
      </c>
      <c r="N14" s="72" t="s">
        <v>81</v>
      </c>
      <c r="O14" s="73" t="s">
        <v>81</v>
      </c>
    </row>
    <row r="15" spans="1:15" s="17" customFormat="1" ht="15.75" customHeight="1">
      <c r="A15" s="41"/>
      <c r="B15" s="22">
        <v>18</v>
      </c>
      <c r="C15" s="23" t="s">
        <v>27</v>
      </c>
      <c r="D15" s="72">
        <v>70</v>
      </c>
      <c r="E15" s="72">
        <v>67</v>
      </c>
      <c r="F15" s="73">
        <v>8.6340206185567</v>
      </c>
      <c r="G15" s="72">
        <v>1286289</v>
      </c>
      <c r="H15" s="72">
        <v>1606999</v>
      </c>
      <c r="I15" s="73">
        <v>5.751337562603098</v>
      </c>
      <c r="J15" s="72">
        <v>422204</v>
      </c>
      <c r="K15" s="72">
        <v>498288</v>
      </c>
      <c r="L15" s="73">
        <v>5.9970364322418455</v>
      </c>
      <c r="M15" s="72">
        <v>587899</v>
      </c>
      <c r="N15" s="72">
        <v>676076</v>
      </c>
      <c r="O15" s="73">
        <v>6.080873906836193</v>
      </c>
    </row>
    <row r="16" spans="1:15" s="17" customFormat="1" ht="15.75" customHeight="1">
      <c r="A16" s="41"/>
      <c r="B16" s="22">
        <v>19</v>
      </c>
      <c r="C16" s="23" t="s">
        <v>28</v>
      </c>
      <c r="D16" s="72">
        <v>5</v>
      </c>
      <c r="E16" s="72">
        <v>5</v>
      </c>
      <c r="F16" s="73">
        <v>0.6443298969072164</v>
      </c>
      <c r="G16" s="72">
        <v>110053</v>
      </c>
      <c r="H16" s="72">
        <v>106782</v>
      </c>
      <c r="I16" s="73">
        <v>0.38216534522416257</v>
      </c>
      <c r="J16" s="72">
        <v>40415</v>
      </c>
      <c r="K16" s="72">
        <v>43190</v>
      </c>
      <c r="L16" s="73">
        <v>0.5198038152805713</v>
      </c>
      <c r="M16" s="72">
        <v>61378</v>
      </c>
      <c r="N16" s="72">
        <v>61656</v>
      </c>
      <c r="O16" s="73">
        <v>0.5545565315140493</v>
      </c>
    </row>
    <row r="17" spans="1:15" s="17" customFormat="1" ht="15.75" customHeight="1">
      <c r="A17" s="41">
        <v>123</v>
      </c>
      <c r="B17" s="22">
        <v>20</v>
      </c>
      <c r="C17" s="23" t="s">
        <v>29</v>
      </c>
      <c r="D17" s="72">
        <v>1</v>
      </c>
      <c r="E17" s="72">
        <v>1</v>
      </c>
      <c r="F17" s="73">
        <v>0.12886597938144329</v>
      </c>
      <c r="G17" s="72" t="s">
        <v>82</v>
      </c>
      <c r="H17" s="72" t="s">
        <v>82</v>
      </c>
      <c r="I17" s="73" t="s">
        <v>82</v>
      </c>
      <c r="J17" s="72" t="s">
        <v>82</v>
      </c>
      <c r="K17" s="72" t="s">
        <v>82</v>
      </c>
      <c r="L17" s="73" t="s">
        <v>82</v>
      </c>
      <c r="M17" s="72" t="s">
        <v>82</v>
      </c>
      <c r="N17" s="72" t="s">
        <v>82</v>
      </c>
      <c r="O17" s="73" t="s">
        <v>82</v>
      </c>
    </row>
    <row r="18" spans="1:15" s="17" customFormat="1" ht="15.75" customHeight="1">
      <c r="A18" s="41"/>
      <c r="B18" s="22">
        <v>21</v>
      </c>
      <c r="C18" s="23" t="s">
        <v>30</v>
      </c>
      <c r="D18" s="72">
        <v>22</v>
      </c>
      <c r="E18" s="72">
        <v>22</v>
      </c>
      <c r="F18" s="73">
        <v>2.8350515463917527</v>
      </c>
      <c r="G18" s="72">
        <v>878637</v>
      </c>
      <c r="H18" s="72">
        <v>880273</v>
      </c>
      <c r="I18" s="73">
        <v>3.150435793827698</v>
      </c>
      <c r="J18" s="72">
        <v>273753</v>
      </c>
      <c r="K18" s="72">
        <v>272848</v>
      </c>
      <c r="L18" s="73">
        <v>3.2838025328009564</v>
      </c>
      <c r="M18" s="72">
        <v>297864</v>
      </c>
      <c r="N18" s="72">
        <v>297204</v>
      </c>
      <c r="O18" s="73">
        <v>2.6731610774636936</v>
      </c>
    </row>
    <row r="19" spans="1:15" s="17" customFormat="1" ht="15.75" customHeight="1">
      <c r="A19" s="43"/>
      <c r="B19" s="22">
        <v>22</v>
      </c>
      <c r="C19" s="23" t="s">
        <v>31</v>
      </c>
      <c r="D19" s="72">
        <v>25</v>
      </c>
      <c r="E19" s="72">
        <v>27</v>
      </c>
      <c r="F19" s="73">
        <v>3.479381443298969</v>
      </c>
      <c r="G19" s="72">
        <v>2114254</v>
      </c>
      <c r="H19" s="72">
        <v>2145061</v>
      </c>
      <c r="I19" s="73">
        <v>7.677024007715601</v>
      </c>
      <c r="J19" s="72">
        <v>603963</v>
      </c>
      <c r="K19" s="72">
        <v>608791</v>
      </c>
      <c r="L19" s="73">
        <v>7.326971162502299</v>
      </c>
      <c r="M19" s="72">
        <v>664824</v>
      </c>
      <c r="N19" s="72">
        <v>683152</v>
      </c>
      <c r="O19" s="73">
        <v>6.144518029338357</v>
      </c>
    </row>
    <row r="20" spans="1:15" s="17" customFormat="1" ht="15.75" customHeight="1">
      <c r="A20" s="41"/>
      <c r="B20" s="22">
        <v>23</v>
      </c>
      <c r="C20" s="23" t="s">
        <v>32</v>
      </c>
      <c r="D20" s="72">
        <v>25</v>
      </c>
      <c r="E20" s="72">
        <v>25</v>
      </c>
      <c r="F20" s="73">
        <v>3.221649484536082</v>
      </c>
      <c r="G20" s="72">
        <v>2226101</v>
      </c>
      <c r="H20" s="72">
        <v>2293298</v>
      </c>
      <c r="I20" s="73">
        <v>8.207553912381126</v>
      </c>
      <c r="J20" s="72">
        <v>779292</v>
      </c>
      <c r="K20" s="72">
        <v>797239</v>
      </c>
      <c r="L20" s="73">
        <v>9.594995922446572</v>
      </c>
      <c r="M20" s="72">
        <v>911034</v>
      </c>
      <c r="N20" s="72">
        <v>929729</v>
      </c>
      <c r="O20" s="73">
        <v>8.362321420267703</v>
      </c>
    </row>
    <row r="21" spans="1:15" s="17" customFormat="1" ht="15.75" customHeight="1">
      <c r="A21" s="41"/>
      <c r="B21" s="22">
        <v>24</v>
      </c>
      <c r="C21" s="23" t="s">
        <v>33</v>
      </c>
      <c r="D21" s="72">
        <v>118</v>
      </c>
      <c r="E21" s="72">
        <v>120</v>
      </c>
      <c r="F21" s="73">
        <v>15.463917525773196</v>
      </c>
      <c r="G21" s="72">
        <v>3978520</v>
      </c>
      <c r="H21" s="72">
        <v>3976909</v>
      </c>
      <c r="I21" s="73">
        <v>14.233080490251906</v>
      </c>
      <c r="J21" s="72">
        <v>1460188</v>
      </c>
      <c r="K21" s="72">
        <v>1439281</v>
      </c>
      <c r="L21" s="73">
        <v>17.32215223572206</v>
      </c>
      <c r="M21" s="72">
        <v>1887888</v>
      </c>
      <c r="N21" s="72">
        <v>1854057</v>
      </c>
      <c r="O21" s="73">
        <v>16.676064278405082</v>
      </c>
    </row>
    <row r="22" spans="1:15" s="17" customFormat="1" ht="15.75" customHeight="1">
      <c r="A22" s="41"/>
      <c r="B22" s="22">
        <v>25</v>
      </c>
      <c r="C22" s="23" t="s">
        <v>94</v>
      </c>
      <c r="D22" s="72">
        <v>23</v>
      </c>
      <c r="E22" s="72">
        <v>23</v>
      </c>
      <c r="F22" s="73">
        <v>2.9639175257731956</v>
      </c>
      <c r="G22" s="72">
        <v>823172</v>
      </c>
      <c r="H22" s="72">
        <v>826570</v>
      </c>
      <c r="I22" s="73">
        <v>2.9582364949330042</v>
      </c>
      <c r="J22" s="72">
        <v>361776</v>
      </c>
      <c r="K22" s="72">
        <v>363690</v>
      </c>
      <c r="L22" s="73">
        <v>4.377111590168812</v>
      </c>
      <c r="M22" s="72">
        <v>421561</v>
      </c>
      <c r="N22" s="72">
        <v>423493</v>
      </c>
      <c r="O22" s="73">
        <v>3.809050363313858</v>
      </c>
    </row>
    <row r="23" spans="1:15" s="17" customFormat="1" ht="15.75" customHeight="1">
      <c r="A23" s="41"/>
      <c r="B23" s="22">
        <v>26</v>
      </c>
      <c r="C23" s="23" t="s">
        <v>95</v>
      </c>
      <c r="D23" s="72">
        <v>86</v>
      </c>
      <c r="E23" s="72">
        <v>85</v>
      </c>
      <c r="F23" s="73">
        <v>10.95360824742268</v>
      </c>
      <c r="G23" s="72">
        <v>1635799</v>
      </c>
      <c r="H23" s="72">
        <v>1566449</v>
      </c>
      <c r="I23" s="73">
        <v>5.60621193516739</v>
      </c>
      <c r="J23" s="72">
        <v>575186</v>
      </c>
      <c r="K23" s="72">
        <v>537719</v>
      </c>
      <c r="L23" s="73">
        <v>6.471599623728953</v>
      </c>
      <c r="M23" s="72">
        <v>682533</v>
      </c>
      <c r="N23" s="72">
        <v>641495</v>
      </c>
      <c r="O23" s="73">
        <v>5.769839791481851</v>
      </c>
    </row>
    <row r="24" spans="1:15" s="17" customFormat="1" ht="15.75" customHeight="1">
      <c r="A24" s="41"/>
      <c r="B24" s="22">
        <v>27</v>
      </c>
      <c r="C24" s="23" t="s">
        <v>96</v>
      </c>
      <c r="D24" s="72">
        <v>5</v>
      </c>
      <c r="E24" s="72">
        <v>6</v>
      </c>
      <c r="F24" s="73">
        <v>0.7731958762886598</v>
      </c>
      <c r="G24" s="72">
        <v>143793</v>
      </c>
      <c r="H24" s="72">
        <v>162299</v>
      </c>
      <c r="I24" s="73">
        <v>0.5808568238517386</v>
      </c>
      <c r="J24" s="72">
        <v>33636</v>
      </c>
      <c r="K24" s="72">
        <v>39598</v>
      </c>
      <c r="L24" s="73">
        <v>0.4765730835258176</v>
      </c>
      <c r="M24" s="72">
        <v>76239</v>
      </c>
      <c r="N24" s="72">
        <v>91051</v>
      </c>
      <c r="O24" s="73">
        <v>0.8189458730843017</v>
      </c>
    </row>
    <row r="25" spans="1:15" s="17" customFormat="1" ht="15.75" customHeight="1">
      <c r="A25" s="41"/>
      <c r="B25" s="22">
        <v>28</v>
      </c>
      <c r="C25" s="23" t="s">
        <v>34</v>
      </c>
      <c r="D25" s="72">
        <v>55</v>
      </c>
      <c r="E25" s="72">
        <v>57</v>
      </c>
      <c r="F25" s="73">
        <v>7.345360824742269</v>
      </c>
      <c r="G25" s="72">
        <v>1348753</v>
      </c>
      <c r="H25" s="72">
        <v>1371018</v>
      </c>
      <c r="I25" s="73">
        <v>4.906777989535136</v>
      </c>
      <c r="J25" s="72">
        <v>379310</v>
      </c>
      <c r="K25" s="72">
        <v>383973</v>
      </c>
      <c r="L25" s="73">
        <v>4.621223208259477</v>
      </c>
      <c r="M25" s="72">
        <v>728620</v>
      </c>
      <c r="N25" s="72">
        <v>731487</v>
      </c>
      <c r="O25" s="73">
        <v>6.57926063266539</v>
      </c>
    </row>
    <row r="26" spans="1:15" s="17" customFormat="1" ht="15.75" customHeight="1">
      <c r="A26" s="41"/>
      <c r="B26" s="22">
        <v>29</v>
      </c>
      <c r="C26" s="23" t="s">
        <v>35</v>
      </c>
      <c r="D26" s="72">
        <v>24</v>
      </c>
      <c r="E26" s="72">
        <v>22</v>
      </c>
      <c r="F26" s="73">
        <v>2.8350515463917527</v>
      </c>
      <c r="G26" s="72">
        <v>445949</v>
      </c>
      <c r="H26" s="72">
        <v>448583</v>
      </c>
      <c r="I26" s="73">
        <v>1.6054473324782315</v>
      </c>
      <c r="J26" s="72">
        <v>110657</v>
      </c>
      <c r="K26" s="72">
        <v>110765</v>
      </c>
      <c r="L26" s="73">
        <v>1.3330879740577097</v>
      </c>
      <c r="M26" s="72">
        <v>134734</v>
      </c>
      <c r="N26" s="72">
        <v>131880</v>
      </c>
      <c r="O26" s="73">
        <v>1.1861767772166993</v>
      </c>
    </row>
    <row r="27" spans="1:15" s="17" customFormat="1" ht="15.75" customHeight="1">
      <c r="A27" s="41"/>
      <c r="B27" s="22">
        <v>30</v>
      </c>
      <c r="C27" s="23" t="s">
        <v>36</v>
      </c>
      <c r="D27" s="72">
        <v>5</v>
      </c>
      <c r="E27" s="72">
        <v>4</v>
      </c>
      <c r="F27" s="73">
        <v>0.5154639175257731</v>
      </c>
      <c r="G27" s="72" t="s">
        <v>82</v>
      </c>
      <c r="H27" s="72" t="s">
        <v>82</v>
      </c>
      <c r="I27" s="73" t="s">
        <v>82</v>
      </c>
      <c r="J27" s="72" t="s">
        <v>82</v>
      </c>
      <c r="K27" s="72" t="s">
        <v>82</v>
      </c>
      <c r="L27" s="73" t="s">
        <v>82</v>
      </c>
      <c r="M27" s="72" t="s">
        <v>82</v>
      </c>
      <c r="N27" s="72" t="s">
        <v>82</v>
      </c>
      <c r="O27" s="73" t="s">
        <v>82</v>
      </c>
    </row>
    <row r="28" spans="1:15" s="17" customFormat="1" ht="15.75" customHeight="1">
      <c r="A28" s="41"/>
      <c r="B28" s="22">
        <v>31</v>
      </c>
      <c r="C28" s="23" t="s">
        <v>37</v>
      </c>
      <c r="D28" s="72">
        <v>30</v>
      </c>
      <c r="E28" s="72">
        <v>32</v>
      </c>
      <c r="F28" s="73">
        <v>4.123711340206185</v>
      </c>
      <c r="G28" s="72">
        <v>1153186</v>
      </c>
      <c r="H28" s="72">
        <v>1223010</v>
      </c>
      <c r="I28" s="73">
        <v>4.377067659929605</v>
      </c>
      <c r="J28" s="72">
        <v>363640</v>
      </c>
      <c r="K28" s="72">
        <v>380313</v>
      </c>
      <c r="L28" s="73">
        <v>4.577174077351236</v>
      </c>
      <c r="M28" s="72">
        <v>407965</v>
      </c>
      <c r="N28" s="72">
        <v>427887</v>
      </c>
      <c r="O28" s="73">
        <v>3.8485716004922796</v>
      </c>
    </row>
    <row r="29" spans="1:15" s="17" customFormat="1" ht="15.75" customHeight="1">
      <c r="A29" s="41"/>
      <c r="B29" s="24">
        <v>32</v>
      </c>
      <c r="C29" s="25" t="s">
        <v>38</v>
      </c>
      <c r="D29" s="74">
        <v>12</v>
      </c>
      <c r="E29" s="74">
        <v>11</v>
      </c>
      <c r="F29" s="75">
        <v>1.4175257731958764</v>
      </c>
      <c r="G29" s="74">
        <v>1179543</v>
      </c>
      <c r="H29" s="74">
        <v>1172927</v>
      </c>
      <c r="I29" s="75">
        <v>4.197824089057532</v>
      </c>
      <c r="J29" s="74">
        <v>259872</v>
      </c>
      <c r="K29" s="74">
        <v>248149</v>
      </c>
      <c r="L29" s="75">
        <v>2.986543110860349</v>
      </c>
      <c r="M29" s="74">
        <v>708472</v>
      </c>
      <c r="N29" s="74">
        <v>599027</v>
      </c>
      <c r="O29" s="75">
        <v>5.387867124096055</v>
      </c>
    </row>
    <row r="30" spans="1:15" ht="15.75" customHeight="1">
      <c r="A30" s="44"/>
      <c r="B30" s="111"/>
      <c r="C30" s="88"/>
      <c r="D30" s="89"/>
      <c r="E30" s="89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ht="15" customHeight="1">
      <c r="B31" s="26"/>
    </row>
  </sheetData>
  <sheetProtection/>
  <mergeCells count="5">
    <mergeCell ref="M3:O3"/>
    <mergeCell ref="B3:C4"/>
    <mergeCell ref="D3:F3"/>
    <mergeCell ref="G3:I3"/>
    <mergeCell ref="J3:L3"/>
  </mergeCell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landscape" paperSize="9" scale="94" r:id="rId1"/>
  <ignoredErrors>
    <ignoredError sqref="B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.125" style="41" customWidth="1"/>
    <col min="2" max="2" width="5.00390625" style="28" customWidth="1"/>
    <col min="3" max="3" width="11.75390625" style="28" customWidth="1"/>
    <col min="4" max="6" width="6.75390625" style="28" customWidth="1"/>
    <col min="7" max="8" width="10.75390625" style="28" customWidth="1"/>
    <col min="9" max="9" width="6.75390625" style="28" customWidth="1"/>
    <col min="10" max="11" width="9.75390625" style="28" customWidth="1"/>
    <col min="12" max="12" width="6.75390625" style="28" customWidth="1"/>
    <col min="13" max="14" width="9.75390625" style="28" customWidth="1"/>
    <col min="15" max="15" width="6.75390625" style="28" customWidth="1"/>
    <col min="16" max="17" width="9.75390625" style="28" customWidth="1"/>
    <col min="18" max="18" width="6.75390625" style="28" customWidth="1"/>
    <col min="19" max="20" width="9.75390625" style="28" customWidth="1"/>
    <col min="21" max="21" width="6.75390625" style="28" customWidth="1"/>
    <col min="22" max="23" width="9.75390625" style="28" customWidth="1"/>
    <col min="24" max="24" width="6.75390625" style="28" customWidth="1"/>
    <col min="25" max="16384" width="9.125" style="28" customWidth="1"/>
  </cols>
  <sheetData>
    <row r="1" spans="1:3" s="94" customFormat="1" ht="22.5" customHeight="1">
      <c r="A1" s="93"/>
      <c r="C1" s="94" t="s">
        <v>73</v>
      </c>
    </row>
    <row r="2" spans="1:24" s="29" customFormat="1" ht="13.5" customHeight="1">
      <c r="A2" s="41"/>
      <c r="F2" s="30"/>
      <c r="G2" s="30"/>
      <c r="H2" s="30"/>
      <c r="V2" s="31"/>
      <c r="X2" s="100" t="s">
        <v>98</v>
      </c>
    </row>
    <row r="3" spans="1:24" s="29" customFormat="1" ht="19.5" customHeight="1">
      <c r="A3" s="42"/>
      <c r="B3" s="119" t="s">
        <v>75</v>
      </c>
      <c r="C3" s="120"/>
      <c r="D3" s="123" t="s">
        <v>39</v>
      </c>
      <c r="E3" s="124"/>
      <c r="F3" s="125"/>
      <c r="G3" s="126" t="s">
        <v>40</v>
      </c>
      <c r="H3" s="124"/>
      <c r="I3" s="125"/>
      <c r="J3" s="126" t="s">
        <v>101</v>
      </c>
      <c r="K3" s="124"/>
      <c r="L3" s="125"/>
      <c r="M3" s="126" t="s">
        <v>41</v>
      </c>
      <c r="N3" s="124"/>
      <c r="O3" s="125"/>
      <c r="P3" s="126" t="s">
        <v>42</v>
      </c>
      <c r="Q3" s="124"/>
      <c r="R3" s="125"/>
      <c r="S3" s="126" t="s">
        <v>102</v>
      </c>
      <c r="T3" s="124"/>
      <c r="U3" s="125"/>
      <c r="V3" s="126" t="s">
        <v>43</v>
      </c>
      <c r="W3" s="124"/>
      <c r="X3" s="125"/>
    </row>
    <row r="4" spans="1:24" s="29" customFormat="1" ht="27" customHeight="1">
      <c r="A4" s="41"/>
      <c r="B4" s="121"/>
      <c r="C4" s="122"/>
      <c r="D4" s="32" t="s">
        <v>87</v>
      </c>
      <c r="E4" s="33" t="s">
        <v>105</v>
      </c>
      <c r="F4" s="91" t="s">
        <v>88</v>
      </c>
      <c r="G4" s="33" t="s">
        <v>87</v>
      </c>
      <c r="H4" s="33" t="s">
        <v>105</v>
      </c>
      <c r="I4" s="91" t="s">
        <v>88</v>
      </c>
      <c r="J4" s="33" t="s">
        <v>87</v>
      </c>
      <c r="K4" s="33" t="s">
        <v>105</v>
      </c>
      <c r="L4" s="91" t="s">
        <v>88</v>
      </c>
      <c r="M4" s="33" t="s">
        <v>87</v>
      </c>
      <c r="N4" s="33" t="s">
        <v>105</v>
      </c>
      <c r="O4" s="91" t="s">
        <v>88</v>
      </c>
      <c r="P4" s="33" t="s">
        <v>87</v>
      </c>
      <c r="Q4" s="33" t="s">
        <v>105</v>
      </c>
      <c r="R4" s="91" t="s">
        <v>88</v>
      </c>
      <c r="S4" s="33" t="s">
        <v>87</v>
      </c>
      <c r="T4" s="33" t="s">
        <v>105</v>
      </c>
      <c r="U4" s="91" t="s">
        <v>88</v>
      </c>
      <c r="V4" s="33" t="s">
        <v>87</v>
      </c>
      <c r="W4" s="33" t="s">
        <v>105</v>
      </c>
      <c r="X4" s="91" t="s">
        <v>88</v>
      </c>
    </row>
    <row r="5" spans="1:24" s="34" customFormat="1" ht="24" customHeight="1">
      <c r="A5" s="41"/>
      <c r="B5" s="47" t="s">
        <v>97</v>
      </c>
      <c r="C5" s="48"/>
      <c r="D5" s="76">
        <v>774</v>
      </c>
      <c r="E5" s="67">
        <v>776</v>
      </c>
      <c r="F5" s="68">
        <v>100</v>
      </c>
      <c r="G5" s="76">
        <v>1578600</v>
      </c>
      <c r="H5" s="67">
        <v>1540377</v>
      </c>
      <c r="I5" s="68">
        <v>100</v>
      </c>
      <c r="J5" s="76">
        <v>294708</v>
      </c>
      <c r="K5" s="67">
        <v>272251</v>
      </c>
      <c r="L5" s="68">
        <v>100</v>
      </c>
      <c r="M5" s="76">
        <v>31536</v>
      </c>
      <c r="N5" s="67">
        <v>24033</v>
      </c>
      <c r="O5" s="68">
        <v>100</v>
      </c>
      <c r="P5" s="76">
        <v>316934</v>
      </c>
      <c r="Q5" s="67">
        <v>312112</v>
      </c>
      <c r="R5" s="68">
        <v>100</v>
      </c>
      <c r="S5" s="76">
        <v>155213</v>
      </c>
      <c r="T5" s="67">
        <v>150957</v>
      </c>
      <c r="U5" s="68">
        <v>100</v>
      </c>
      <c r="V5" s="76">
        <v>780209</v>
      </c>
      <c r="W5" s="67">
        <v>781024</v>
      </c>
      <c r="X5" s="68">
        <v>100</v>
      </c>
    </row>
    <row r="6" spans="1:24" s="34" customFormat="1" ht="24.75" customHeight="1">
      <c r="A6" s="41"/>
      <c r="B6" s="107" t="s">
        <v>18</v>
      </c>
      <c r="C6" s="49" t="s">
        <v>19</v>
      </c>
      <c r="D6" s="77">
        <v>74</v>
      </c>
      <c r="E6" s="69">
        <v>75</v>
      </c>
      <c r="F6" s="70">
        <v>9.1</v>
      </c>
      <c r="G6" s="77">
        <v>24613</v>
      </c>
      <c r="H6" s="69">
        <v>20393</v>
      </c>
      <c r="I6" s="70">
        <v>1.3238966824355336</v>
      </c>
      <c r="J6" s="77">
        <v>5942</v>
      </c>
      <c r="K6" s="69">
        <v>698</v>
      </c>
      <c r="L6" s="70">
        <v>0.2563810601246644</v>
      </c>
      <c r="M6" s="77">
        <v>6108</v>
      </c>
      <c r="N6" s="69">
        <v>5883</v>
      </c>
      <c r="O6" s="70">
        <v>24.478841592809886</v>
      </c>
      <c r="P6" s="77">
        <v>12432</v>
      </c>
      <c r="Q6" s="69">
        <v>13688</v>
      </c>
      <c r="R6" s="70">
        <v>4.385605167375814</v>
      </c>
      <c r="S6" s="77">
        <v>101</v>
      </c>
      <c r="T6" s="69">
        <v>94</v>
      </c>
      <c r="U6" s="70">
        <v>0.062269387971409074</v>
      </c>
      <c r="V6" s="77">
        <v>30</v>
      </c>
      <c r="W6" s="69">
        <v>30</v>
      </c>
      <c r="X6" s="70">
        <v>0.0038411111566353916</v>
      </c>
    </row>
    <row r="7" spans="1:24" s="34" customFormat="1" ht="24.75" customHeight="1">
      <c r="A7" s="41"/>
      <c r="B7" s="108">
        <v>10</v>
      </c>
      <c r="C7" s="50" t="s">
        <v>20</v>
      </c>
      <c r="D7" s="78">
        <v>10</v>
      </c>
      <c r="E7" s="72">
        <v>12</v>
      </c>
      <c r="F7" s="73">
        <v>1</v>
      </c>
      <c r="G7" s="78">
        <v>13622</v>
      </c>
      <c r="H7" s="72">
        <v>11823</v>
      </c>
      <c r="I7" s="73">
        <v>0.7675393751010304</v>
      </c>
      <c r="J7" s="78">
        <v>2158</v>
      </c>
      <c r="K7" s="72">
        <v>1892</v>
      </c>
      <c r="L7" s="73">
        <v>0.6949469423436461</v>
      </c>
      <c r="M7" s="78">
        <v>288</v>
      </c>
      <c r="N7" s="72">
        <v>358</v>
      </c>
      <c r="O7" s="73">
        <v>1.4896184413098656</v>
      </c>
      <c r="P7" s="78">
        <v>11169</v>
      </c>
      <c r="Q7" s="72">
        <v>9566</v>
      </c>
      <c r="R7" s="73">
        <v>3.064925411390783</v>
      </c>
      <c r="S7" s="78">
        <v>5</v>
      </c>
      <c r="T7" s="72">
        <v>5</v>
      </c>
      <c r="U7" s="73">
        <v>0.0033122014878409086</v>
      </c>
      <c r="V7" s="78">
        <v>2</v>
      </c>
      <c r="W7" s="72">
        <v>2</v>
      </c>
      <c r="X7" s="73">
        <v>0.0002560740771090261</v>
      </c>
    </row>
    <row r="8" spans="1:24" s="34" customFormat="1" ht="24.75" customHeight="1">
      <c r="A8" s="41"/>
      <c r="B8" s="108">
        <v>11</v>
      </c>
      <c r="C8" s="50" t="s">
        <v>21</v>
      </c>
      <c r="D8" s="78">
        <v>47</v>
      </c>
      <c r="E8" s="72">
        <v>44</v>
      </c>
      <c r="F8" s="73">
        <v>5.8</v>
      </c>
      <c r="G8" s="78">
        <v>85351</v>
      </c>
      <c r="H8" s="72">
        <v>47724</v>
      </c>
      <c r="I8" s="73">
        <v>3.0982025828741926</v>
      </c>
      <c r="J8" s="78">
        <v>31997</v>
      </c>
      <c r="K8" s="72">
        <v>2866</v>
      </c>
      <c r="L8" s="73">
        <v>1.0527050405691807</v>
      </c>
      <c r="M8" s="78">
        <v>4278</v>
      </c>
      <c r="N8" s="72">
        <v>3251</v>
      </c>
      <c r="O8" s="73">
        <v>13.527233387425621</v>
      </c>
      <c r="P8" s="78">
        <v>27375</v>
      </c>
      <c r="Q8" s="72">
        <v>29241</v>
      </c>
      <c r="R8" s="73">
        <v>9.368752242784643</v>
      </c>
      <c r="S8" s="78">
        <v>1329</v>
      </c>
      <c r="T8" s="72">
        <v>1557</v>
      </c>
      <c r="U8" s="73">
        <v>1.0314195433136588</v>
      </c>
      <c r="V8" s="78">
        <v>20372</v>
      </c>
      <c r="W8" s="72">
        <v>10809</v>
      </c>
      <c r="X8" s="73">
        <v>1.3839523497357316</v>
      </c>
    </row>
    <row r="9" spans="1:24" s="34" customFormat="1" ht="24.75" customHeight="1">
      <c r="A9" s="41"/>
      <c r="B9" s="108">
        <v>12</v>
      </c>
      <c r="C9" s="50" t="s">
        <v>22</v>
      </c>
      <c r="D9" s="78">
        <v>15</v>
      </c>
      <c r="E9" s="72">
        <v>13</v>
      </c>
      <c r="F9" s="73">
        <v>2.1</v>
      </c>
      <c r="G9" s="78">
        <v>916</v>
      </c>
      <c r="H9" s="72">
        <v>229</v>
      </c>
      <c r="I9" s="73">
        <v>0.014866490476032817</v>
      </c>
      <c r="J9" s="78">
        <v>149</v>
      </c>
      <c r="K9" s="72">
        <v>77</v>
      </c>
      <c r="L9" s="73">
        <v>0.028282724397706526</v>
      </c>
      <c r="M9" s="78">
        <v>118</v>
      </c>
      <c r="N9" s="72">
        <v>66</v>
      </c>
      <c r="O9" s="73">
        <v>0.274622394207964</v>
      </c>
      <c r="P9" s="78">
        <v>649</v>
      </c>
      <c r="Q9" s="72">
        <v>86</v>
      </c>
      <c r="R9" s="73">
        <v>0.027554211308760956</v>
      </c>
      <c r="S9" s="78" t="s">
        <v>81</v>
      </c>
      <c r="T9" s="72" t="s">
        <v>81</v>
      </c>
      <c r="U9" s="73" t="s">
        <v>81</v>
      </c>
      <c r="V9" s="78" t="s">
        <v>81</v>
      </c>
      <c r="W9" s="72" t="s">
        <v>81</v>
      </c>
      <c r="X9" s="73" t="s">
        <v>81</v>
      </c>
    </row>
    <row r="10" spans="1:24" s="34" customFormat="1" ht="24.75" customHeight="1">
      <c r="A10" s="41"/>
      <c r="B10" s="108">
        <v>13</v>
      </c>
      <c r="C10" s="50" t="s">
        <v>23</v>
      </c>
      <c r="D10" s="78">
        <v>11</v>
      </c>
      <c r="E10" s="72">
        <v>11</v>
      </c>
      <c r="F10" s="73">
        <v>1.1</v>
      </c>
      <c r="G10" s="78">
        <v>1453</v>
      </c>
      <c r="H10" s="72">
        <v>1558</v>
      </c>
      <c r="I10" s="73">
        <v>0.10114407057493069</v>
      </c>
      <c r="J10" s="78">
        <v>984</v>
      </c>
      <c r="K10" s="72">
        <v>984</v>
      </c>
      <c r="L10" s="73">
        <v>0.36143117931614577</v>
      </c>
      <c r="M10" s="78">
        <v>48</v>
      </c>
      <c r="N10" s="72">
        <v>54</v>
      </c>
      <c r="O10" s="73">
        <v>0.22469104980651602</v>
      </c>
      <c r="P10" s="78">
        <v>417</v>
      </c>
      <c r="Q10" s="72">
        <v>520</v>
      </c>
      <c r="R10" s="73">
        <v>0.16660685907622905</v>
      </c>
      <c r="S10" s="78" t="s">
        <v>81</v>
      </c>
      <c r="T10" s="72" t="s">
        <v>81</v>
      </c>
      <c r="U10" s="73" t="s">
        <v>81</v>
      </c>
      <c r="V10" s="78">
        <v>4</v>
      </c>
      <c r="W10" s="72" t="s">
        <v>81</v>
      </c>
      <c r="X10" s="73" t="s">
        <v>81</v>
      </c>
    </row>
    <row r="11" spans="1:24" s="34" customFormat="1" ht="24.75" customHeight="1">
      <c r="A11" s="41"/>
      <c r="B11" s="108">
        <v>14</v>
      </c>
      <c r="C11" s="50" t="s">
        <v>24</v>
      </c>
      <c r="D11" s="78">
        <v>22</v>
      </c>
      <c r="E11" s="72">
        <v>24</v>
      </c>
      <c r="F11" s="73">
        <v>3</v>
      </c>
      <c r="G11" s="78">
        <v>312764</v>
      </c>
      <c r="H11" s="72">
        <v>317382</v>
      </c>
      <c r="I11" s="73">
        <v>20.604176769712872</v>
      </c>
      <c r="J11" s="78">
        <v>75515</v>
      </c>
      <c r="K11" s="72">
        <v>77060</v>
      </c>
      <c r="L11" s="73">
        <v>28.304762884250195</v>
      </c>
      <c r="M11" s="78">
        <v>7685</v>
      </c>
      <c r="N11" s="72">
        <v>346</v>
      </c>
      <c r="O11" s="73">
        <v>1.4396870969084177</v>
      </c>
      <c r="P11" s="78">
        <v>17725</v>
      </c>
      <c r="Q11" s="72">
        <v>17411</v>
      </c>
      <c r="R11" s="73">
        <v>5.578446198800431</v>
      </c>
      <c r="S11" s="78">
        <v>50762</v>
      </c>
      <c r="T11" s="72">
        <v>49847</v>
      </c>
      <c r="U11" s="73">
        <v>33.02066151288115</v>
      </c>
      <c r="V11" s="78">
        <v>161077</v>
      </c>
      <c r="W11" s="72">
        <v>172718</v>
      </c>
      <c r="X11" s="73">
        <v>22.114301225058387</v>
      </c>
    </row>
    <row r="12" spans="1:24" s="34" customFormat="1" ht="24.75" customHeight="1">
      <c r="A12" s="41"/>
      <c r="B12" s="108">
        <v>15</v>
      </c>
      <c r="C12" s="50" t="s">
        <v>93</v>
      </c>
      <c r="D12" s="78">
        <v>19</v>
      </c>
      <c r="E12" s="72">
        <v>20</v>
      </c>
      <c r="F12" s="73">
        <v>2.5</v>
      </c>
      <c r="G12" s="78">
        <v>1483</v>
      </c>
      <c r="H12" s="72">
        <v>1583</v>
      </c>
      <c r="I12" s="73">
        <v>0.10276704988454125</v>
      </c>
      <c r="J12" s="78" t="s">
        <v>81</v>
      </c>
      <c r="K12" s="72" t="s">
        <v>81</v>
      </c>
      <c r="L12" s="73" t="s">
        <v>81</v>
      </c>
      <c r="M12" s="78">
        <v>394</v>
      </c>
      <c r="N12" s="72">
        <v>396</v>
      </c>
      <c r="O12" s="73">
        <v>1.6477343652477845</v>
      </c>
      <c r="P12" s="78">
        <v>1089</v>
      </c>
      <c r="Q12" s="72">
        <v>1187</v>
      </c>
      <c r="R12" s="73">
        <v>0.3803121956220844</v>
      </c>
      <c r="S12" s="78" t="s">
        <v>81</v>
      </c>
      <c r="T12" s="72" t="s">
        <v>81</v>
      </c>
      <c r="U12" s="73" t="s">
        <v>81</v>
      </c>
      <c r="V12" s="78" t="s">
        <v>81</v>
      </c>
      <c r="W12" s="72" t="s">
        <v>81</v>
      </c>
      <c r="X12" s="73" t="s">
        <v>81</v>
      </c>
    </row>
    <row r="13" spans="1:24" s="34" customFormat="1" ht="24.75" customHeight="1">
      <c r="A13" s="41"/>
      <c r="B13" s="108">
        <v>16</v>
      </c>
      <c r="C13" s="50" t="s">
        <v>25</v>
      </c>
      <c r="D13" s="78">
        <v>70</v>
      </c>
      <c r="E13" s="72">
        <v>70</v>
      </c>
      <c r="F13" s="73">
        <v>9.2</v>
      </c>
      <c r="G13" s="78">
        <v>385026</v>
      </c>
      <c r="H13" s="72">
        <v>396228</v>
      </c>
      <c r="I13" s="73">
        <v>25.722793835535068</v>
      </c>
      <c r="J13" s="78">
        <v>77676</v>
      </c>
      <c r="K13" s="72">
        <v>91487</v>
      </c>
      <c r="L13" s="73">
        <v>33.60391697367503</v>
      </c>
      <c r="M13" s="78">
        <v>4412</v>
      </c>
      <c r="N13" s="72">
        <v>5344</v>
      </c>
      <c r="O13" s="73">
        <v>22.23609204011151</v>
      </c>
      <c r="P13" s="78">
        <v>82113</v>
      </c>
      <c r="Q13" s="72">
        <v>80704</v>
      </c>
      <c r="R13" s="73">
        <v>25.85738452863075</v>
      </c>
      <c r="S13" s="78">
        <v>80146</v>
      </c>
      <c r="T13" s="72">
        <v>77569</v>
      </c>
      <c r="U13" s="73">
        <v>51.38483144206628</v>
      </c>
      <c r="V13" s="78">
        <v>140679</v>
      </c>
      <c r="W13" s="72">
        <v>141124</v>
      </c>
      <c r="X13" s="73">
        <v>18.069099028967102</v>
      </c>
    </row>
    <row r="14" spans="1:24" s="34" customFormat="1" ht="24.75" customHeight="1">
      <c r="A14" s="41"/>
      <c r="B14" s="108">
        <v>17</v>
      </c>
      <c r="C14" s="50" t="s">
        <v>26</v>
      </c>
      <c r="D14" s="78" t="s">
        <v>81</v>
      </c>
      <c r="E14" s="72" t="s">
        <v>81</v>
      </c>
      <c r="F14" s="73" t="s">
        <v>81</v>
      </c>
      <c r="G14" s="78" t="s">
        <v>81</v>
      </c>
      <c r="H14" s="72" t="s">
        <v>81</v>
      </c>
      <c r="I14" s="73" t="s">
        <v>81</v>
      </c>
      <c r="J14" s="78" t="s">
        <v>81</v>
      </c>
      <c r="K14" s="72" t="s">
        <v>81</v>
      </c>
      <c r="L14" s="73" t="s">
        <v>81</v>
      </c>
      <c r="M14" s="78" t="s">
        <v>81</v>
      </c>
      <c r="N14" s="72" t="s">
        <v>81</v>
      </c>
      <c r="O14" s="73" t="s">
        <v>81</v>
      </c>
      <c r="P14" s="78" t="s">
        <v>81</v>
      </c>
      <c r="Q14" s="72" t="s">
        <v>81</v>
      </c>
      <c r="R14" s="73" t="s">
        <v>81</v>
      </c>
      <c r="S14" s="78" t="s">
        <v>81</v>
      </c>
      <c r="T14" s="72" t="s">
        <v>81</v>
      </c>
      <c r="U14" s="73" t="s">
        <v>81</v>
      </c>
      <c r="V14" s="78" t="s">
        <v>81</v>
      </c>
      <c r="W14" s="72" t="s">
        <v>81</v>
      </c>
      <c r="X14" s="73" t="s">
        <v>81</v>
      </c>
    </row>
    <row r="15" spans="1:24" s="34" customFormat="1" ht="24.75" customHeight="1">
      <c r="A15" s="41"/>
      <c r="B15" s="108">
        <v>18</v>
      </c>
      <c r="C15" s="50" t="s">
        <v>27</v>
      </c>
      <c r="D15" s="78">
        <v>70</v>
      </c>
      <c r="E15" s="72">
        <v>67</v>
      </c>
      <c r="F15" s="73">
        <v>8.7</v>
      </c>
      <c r="G15" s="78">
        <v>24543</v>
      </c>
      <c r="H15" s="72">
        <v>33261</v>
      </c>
      <c r="I15" s="73">
        <v>2.1592765926782858</v>
      </c>
      <c r="J15" s="78" t="s">
        <v>81</v>
      </c>
      <c r="K15" s="72">
        <v>9588</v>
      </c>
      <c r="L15" s="73">
        <v>3.5217501496780548</v>
      </c>
      <c r="M15" s="78">
        <v>832</v>
      </c>
      <c r="N15" s="72">
        <v>1422</v>
      </c>
      <c r="O15" s="73">
        <v>5.916864311571588</v>
      </c>
      <c r="P15" s="78">
        <v>13476</v>
      </c>
      <c r="Q15" s="72">
        <v>13521</v>
      </c>
      <c r="R15" s="73">
        <v>4.332098733787871</v>
      </c>
      <c r="S15" s="78" t="s">
        <v>81</v>
      </c>
      <c r="T15" s="72">
        <v>5</v>
      </c>
      <c r="U15" s="73">
        <v>0.0033122014878409086</v>
      </c>
      <c r="V15" s="78">
        <v>10235</v>
      </c>
      <c r="W15" s="72">
        <v>8725</v>
      </c>
      <c r="X15" s="73">
        <v>1.1171231613881263</v>
      </c>
    </row>
    <row r="16" spans="1:24" s="34" customFormat="1" ht="24.75" customHeight="1">
      <c r="A16" s="41"/>
      <c r="B16" s="108">
        <v>19</v>
      </c>
      <c r="C16" s="50" t="s">
        <v>28</v>
      </c>
      <c r="D16" s="78">
        <v>5</v>
      </c>
      <c r="E16" s="72">
        <v>5</v>
      </c>
      <c r="F16" s="73">
        <v>0.8</v>
      </c>
      <c r="G16" s="78">
        <v>1597</v>
      </c>
      <c r="H16" s="72">
        <v>1127</v>
      </c>
      <c r="I16" s="73">
        <v>0.07316390727724448</v>
      </c>
      <c r="J16" s="78">
        <v>150</v>
      </c>
      <c r="K16" s="72">
        <v>100</v>
      </c>
      <c r="L16" s="73">
        <v>0.036730810906112375</v>
      </c>
      <c r="M16" s="78">
        <v>76</v>
      </c>
      <c r="N16" s="72">
        <v>55</v>
      </c>
      <c r="O16" s="73">
        <v>0.22885199517330337</v>
      </c>
      <c r="P16" s="78">
        <v>1371</v>
      </c>
      <c r="Q16" s="72">
        <v>972</v>
      </c>
      <c r="R16" s="73">
        <v>0.311426667350182</v>
      </c>
      <c r="S16" s="78" t="s">
        <v>81</v>
      </c>
      <c r="T16" s="72" t="s">
        <v>81</v>
      </c>
      <c r="U16" s="73" t="s">
        <v>81</v>
      </c>
      <c r="V16" s="78" t="s">
        <v>81</v>
      </c>
      <c r="W16" s="72" t="s">
        <v>81</v>
      </c>
      <c r="X16" s="73" t="s">
        <v>81</v>
      </c>
    </row>
    <row r="17" spans="1:24" s="34" customFormat="1" ht="24.75" customHeight="1">
      <c r="A17" s="41">
        <f>'第１表中分類用地'!A17+1</f>
        <v>124</v>
      </c>
      <c r="B17" s="108">
        <v>20</v>
      </c>
      <c r="C17" s="50" t="s">
        <v>29</v>
      </c>
      <c r="D17" s="78">
        <v>1</v>
      </c>
      <c r="E17" s="72">
        <v>1</v>
      </c>
      <c r="F17" s="73">
        <v>0.1</v>
      </c>
      <c r="G17" s="78" t="s">
        <v>82</v>
      </c>
      <c r="H17" s="72" t="s">
        <v>82</v>
      </c>
      <c r="I17" s="73" t="s">
        <v>82</v>
      </c>
      <c r="J17" s="78" t="s">
        <v>81</v>
      </c>
      <c r="K17" s="72" t="s">
        <v>81</v>
      </c>
      <c r="L17" s="73" t="s">
        <v>81</v>
      </c>
      <c r="M17" s="78" t="s">
        <v>81</v>
      </c>
      <c r="N17" s="72" t="s">
        <v>81</v>
      </c>
      <c r="O17" s="73" t="s">
        <v>81</v>
      </c>
      <c r="P17" s="78" t="s">
        <v>82</v>
      </c>
      <c r="Q17" s="72" t="s">
        <v>82</v>
      </c>
      <c r="R17" s="73" t="s">
        <v>82</v>
      </c>
      <c r="S17" s="78" t="s">
        <v>81</v>
      </c>
      <c r="T17" s="72" t="s">
        <v>81</v>
      </c>
      <c r="U17" s="73" t="s">
        <v>81</v>
      </c>
      <c r="V17" s="78" t="s">
        <v>81</v>
      </c>
      <c r="W17" s="72" t="s">
        <v>81</v>
      </c>
      <c r="X17" s="73" t="s">
        <v>81</v>
      </c>
    </row>
    <row r="18" spans="1:24" s="34" customFormat="1" ht="24.75" customHeight="1">
      <c r="A18" s="41"/>
      <c r="B18" s="108">
        <v>21</v>
      </c>
      <c r="C18" s="50" t="s">
        <v>30</v>
      </c>
      <c r="D18" s="78">
        <v>22</v>
      </c>
      <c r="E18" s="72">
        <v>22</v>
      </c>
      <c r="F18" s="73">
        <v>2.7</v>
      </c>
      <c r="G18" s="78">
        <v>11481</v>
      </c>
      <c r="H18" s="72">
        <v>10877</v>
      </c>
      <c r="I18" s="73">
        <v>0.7061258380253665</v>
      </c>
      <c r="J18" s="78">
        <v>3255</v>
      </c>
      <c r="K18" s="72">
        <v>3231</v>
      </c>
      <c r="L18" s="73">
        <v>1.1867725003764908</v>
      </c>
      <c r="M18" s="78">
        <v>327</v>
      </c>
      <c r="N18" s="72">
        <v>174</v>
      </c>
      <c r="O18" s="73">
        <v>0.7240044938209961</v>
      </c>
      <c r="P18" s="78">
        <v>5627</v>
      </c>
      <c r="Q18" s="72">
        <v>5250</v>
      </c>
      <c r="R18" s="73">
        <v>1.6820884810580816</v>
      </c>
      <c r="S18" s="78">
        <v>1110</v>
      </c>
      <c r="T18" s="72">
        <v>1110</v>
      </c>
      <c r="U18" s="73">
        <v>0.7353087303006817</v>
      </c>
      <c r="V18" s="78">
        <v>1162</v>
      </c>
      <c r="W18" s="72">
        <v>1112</v>
      </c>
      <c r="X18" s="73">
        <v>0.1423771868726185</v>
      </c>
    </row>
    <row r="19" spans="1:24" s="34" customFormat="1" ht="24.75" customHeight="1">
      <c r="A19" s="43"/>
      <c r="B19" s="108">
        <v>22</v>
      </c>
      <c r="C19" s="50" t="s">
        <v>31</v>
      </c>
      <c r="D19" s="78">
        <v>25</v>
      </c>
      <c r="E19" s="72">
        <v>27</v>
      </c>
      <c r="F19" s="73">
        <v>3.4</v>
      </c>
      <c r="G19" s="78">
        <v>261219</v>
      </c>
      <c r="H19" s="72">
        <v>259567</v>
      </c>
      <c r="I19" s="73">
        <v>16.850874818307464</v>
      </c>
      <c r="J19" s="78">
        <v>36711</v>
      </c>
      <c r="K19" s="72">
        <v>36313</v>
      </c>
      <c r="L19" s="73">
        <v>13.338059364336585</v>
      </c>
      <c r="M19" s="78">
        <v>1030</v>
      </c>
      <c r="N19" s="72">
        <v>1009</v>
      </c>
      <c r="O19" s="73">
        <v>4.19839387508842</v>
      </c>
      <c r="P19" s="78">
        <v>13389</v>
      </c>
      <c r="Q19" s="72">
        <v>12252</v>
      </c>
      <c r="R19" s="73">
        <v>3.9255139180806893</v>
      </c>
      <c r="S19" s="78" t="s">
        <v>81</v>
      </c>
      <c r="T19" s="72" t="s">
        <v>81</v>
      </c>
      <c r="U19" s="73" t="s">
        <v>81</v>
      </c>
      <c r="V19" s="78">
        <v>210089</v>
      </c>
      <c r="W19" s="72">
        <v>209993</v>
      </c>
      <c r="X19" s="73">
        <v>26.886881837177857</v>
      </c>
    </row>
    <row r="20" spans="1:24" s="34" customFormat="1" ht="24.75" customHeight="1">
      <c r="A20" s="41"/>
      <c r="B20" s="108">
        <v>23</v>
      </c>
      <c r="C20" s="50" t="s">
        <v>32</v>
      </c>
      <c r="D20" s="78">
        <v>25</v>
      </c>
      <c r="E20" s="72">
        <v>25</v>
      </c>
      <c r="F20" s="73">
        <v>3.4</v>
      </c>
      <c r="G20" s="78">
        <v>177423</v>
      </c>
      <c r="H20" s="72">
        <v>165016</v>
      </c>
      <c r="I20" s="73">
        <v>10.712702150187909</v>
      </c>
      <c r="J20" s="78">
        <v>45541</v>
      </c>
      <c r="K20" s="72">
        <v>35039</v>
      </c>
      <c r="L20" s="73">
        <v>12.870108833392715</v>
      </c>
      <c r="M20" s="78">
        <v>1122</v>
      </c>
      <c r="N20" s="72">
        <v>1068</v>
      </c>
      <c r="O20" s="73">
        <v>4.443889651728873</v>
      </c>
      <c r="P20" s="78">
        <v>26207</v>
      </c>
      <c r="Q20" s="72">
        <v>24510</v>
      </c>
      <c r="R20" s="73">
        <v>7.852950222996872</v>
      </c>
      <c r="S20" s="78">
        <v>5608</v>
      </c>
      <c r="T20" s="72">
        <v>5203</v>
      </c>
      <c r="U20" s="73">
        <v>3.446676868247249</v>
      </c>
      <c r="V20" s="78">
        <v>98945</v>
      </c>
      <c r="W20" s="72">
        <v>99196</v>
      </c>
      <c r="X20" s="73">
        <v>12.700762076453476</v>
      </c>
    </row>
    <row r="21" spans="1:24" s="34" customFormat="1" ht="24.75" customHeight="1">
      <c r="A21" s="41"/>
      <c r="B21" s="108">
        <v>24</v>
      </c>
      <c r="C21" s="50" t="s">
        <v>33</v>
      </c>
      <c r="D21" s="78">
        <v>118</v>
      </c>
      <c r="E21" s="72">
        <v>120</v>
      </c>
      <c r="F21" s="73">
        <v>15.2</v>
      </c>
      <c r="G21" s="78">
        <v>70264</v>
      </c>
      <c r="H21" s="72">
        <v>71220</v>
      </c>
      <c r="I21" s="73">
        <v>4.62354345721859</v>
      </c>
      <c r="J21" s="78">
        <v>6935</v>
      </c>
      <c r="K21" s="72">
        <v>6321</v>
      </c>
      <c r="L21" s="73">
        <v>2.321754557375363</v>
      </c>
      <c r="M21" s="78">
        <v>1196</v>
      </c>
      <c r="N21" s="72">
        <v>1374</v>
      </c>
      <c r="O21" s="73">
        <v>5.717138933965797</v>
      </c>
      <c r="P21" s="78">
        <v>25360</v>
      </c>
      <c r="Q21" s="72">
        <v>26268</v>
      </c>
      <c r="R21" s="73">
        <v>8.416209565796894</v>
      </c>
      <c r="S21" s="78">
        <v>7514</v>
      </c>
      <c r="T21" s="72">
        <v>6761</v>
      </c>
      <c r="U21" s="73">
        <v>4.478758851858476</v>
      </c>
      <c r="V21" s="78">
        <v>29259</v>
      </c>
      <c r="W21" s="72">
        <v>30496</v>
      </c>
      <c r="X21" s="73">
        <v>3.90461752775843</v>
      </c>
    </row>
    <row r="22" spans="1:24" s="34" customFormat="1" ht="24.75" customHeight="1">
      <c r="A22" s="41"/>
      <c r="B22" s="108">
        <v>25</v>
      </c>
      <c r="C22" s="50" t="s">
        <v>94</v>
      </c>
      <c r="D22" s="78">
        <v>23</v>
      </c>
      <c r="E22" s="72">
        <v>23</v>
      </c>
      <c r="F22" s="73">
        <v>3.7</v>
      </c>
      <c r="G22" s="78">
        <v>11500</v>
      </c>
      <c r="H22" s="72">
        <v>11473</v>
      </c>
      <c r="I22" s="73">
        <v>0.7448176647664825</v>
      </c>
      <c r="J22" s="78">
        <v>4150</v>
      </c>
      <c r="K22" s="72">
        <v>4150</v>
      </c>
      <c r="L22" s="73">
        <v>1.5243286526036637</v>
      </c>
      <c r="M22" s="78">
        <v>220</v>
      </c>
      <c r="N22" s="72">
        <v>241</v>
      </c>
      <c r="O22" s="73">
        <v>1.0027878333957474</v>
      </c>
      <c r="P22" s="78">
        <v>6864</v>
      </c>
      <c r="Q22" s="72">
        <v>6812</v>
      </c>
      <c r="R22" s="73">
        <v>2.1825498538986006</v>
      </c>
      <c r="S22" s="78">
        <v>266</v>
      </c>
      <c r="T22" s="72">
        <v>270</v>
      </c>
      <c r="U22" s="73">
        <v>0.17885888034340905</v>
      </c>
      <c r="V22" s="78" t="s">
        <v>81</v>
      </c>
      <c r="W22" s="72" t="s">
        <v>81</v>
      </c>
      <c r="X22" s="73" t="s">
        <v>81</v>
      </c>
    </row>
    <row r="23" spans="1:24" s="34" customFormat="1" ht="24.75" customHeight="1">
      <c r="A23" s="41"/>
      <c r="B23" s="108">
        <v>26</v>
      </c>
      <c r="C23" s="50" t="s">
        <v>95</v>
      </c>
      <c r="D23" s="78">
        <v>86</v>
      </c>
      <c r="E23" s="72">
        <v>85</v>
      </c>
      <c r="F23" s="73">
        <v>10.2</v>
      </c>
      <c r="G23" s="78">
        <v>11176</v>
      </c>
      <c r="H23" s="72">
        <v>11104</v>
      </c>
      <c r="I23" s="73">
        <v>0.7208624901566305</v>
      </c>
      <c r="J23" s="78">
        <v>722</v>
      </c>
      <c r="K23" s="72">
        <v>682</v>
      </c>
      <c r="L23" s="73">
        <v>0.2505041303796864</v>
      </c>
      <c r="M23" s="78">
        <v>1893</v>
      </c>
      <c r="N23" s="72">
        <v>1618</v>
      </c>
      <c r="O23" s="73">
        <v>6.732409603461907</v>
      </c>
      <c r="P23" s="78">
        <v>8501</v>
      </c>
      <c r="Q23" s="72">
        <v>8744</v>
      </c>
      <c r="R23" s="73">
        <v>2.8015584149279746</v>
      </c>
      <c r="S23" s="78">
        <v>2</v>
      </c>
      <c r="T23" s="72">
        <v>2</v>
      </c>
      <c r="U23" s="73">
        <v>0.0013248805951363632</v>
      </c>
      <c r="V23" s="78">
        <v>58</v>
      </c>
      <c r="W23" s="72">
        <v>58</v>
      </c>
      <c r="X23" s="73">
        <v>0.007426148236161756</v>
      </c>
    </row>
    <row r="24" spans="1:24" s="34" customFormat="1" ht="24.75" customHeight="1">
      <c r="A24" s="41"/>
      <c r="B24" s="108">
        <v>27</v>
      </c>
      <c r="C24" s="50" t="s">
        <v>96</v>
      </c>
      <c r="D24" s="78">
        <v>5</v>
      </c>
      <c r="E24" s="72">
        <v>6</v>
      </c>
      <c r="F24" s="73">
        <v>0.5</v>
      </c>
      <c r="G24" s="78">
        <v>2187</v>
      </c>
      <c r="H24" s="72">
        <v>2030</v>
      </c>
      <c r="I24" s="73">
        <v>0.13178591994037822</v>
      </c>
      <c r="J24" s="78">
        <v>30</v>
      </c>
      <c r="K24" s="72">
        <v>30</v>
      </c>
      <c r="L24" s="73">
        <v>0.011019243271833712</v>
      </c>
      <c r="M24" s="78">
        <v>114</v>
      </c>
      <c r="N24" s="72">
        <v>106</v>
      </c>
      <c r="O24" s="73">
        <v>0.44106020887945735</v>
      </c>
      <c r="P24" s="78">
        <v>2043</v>
      </c>
      <c r="Q24" s="72">
        <v>1894</v>
      </c>
      <c r="R24" s="73">
        <v>0.6068334444045728</v>
      </c>
      <c r="S24" s="78" t="s">
        <v>81</v>
      </c>
      <c r="T24" s="72" t="s">
        <v>81</v>
      </c>
      <c r="U24" s="73" t="s">
        <v>81</v>
      </c>
      <c r="V24" s="78" t="s">
        <v>81</v>
      </c>
      <c r="W24" s="72" t="s">
        <v>81</v>
      </c>
      <c r="X24" s="73" t="s">
        <v>81</v>
      </c>
    </row>
    <row r="25" spans="1:24" s="34" customFormat="1" ht="24.75" customHeight="1">
      <c r="A25" s="41"/>
      <c r="B25" s="108">
        <v>28</v>
      </c>
      <c r="C25" s="51" t="s">
        <v>34</v>
      </c>
      <c r="D25" s="78">
        <v>55</v>
      </c>
      <c r="E25" s="72">
        <v>57</v>
      </c>
      <c r="F25" s="73">
        <v>7.4</v>
      </c>
      <c r="G25" s="78">
        <v>146707</v>
      </c>
      <c r="H25" s="72">
        <v>142740</v>
      </c>
      <c r="I25" s="73">
        <v>9.266562666152508</v>
      </c>
      <c r="J25" s="78">
        <v>2156</v>
      </c>
      <c r="K25" s="72">
        <v>1208</v>
      </c>
      <c r="L25" s="73">
        <v>0.4437081957458375</v>
      </c>
      <c r="M25" s="78">
        <v>922</v>
      </c>
      <c r="N25" s="72">
        <v>823</v>
      </c>
      <c r="O25" s="73">
        <v>3.424458036865976</v>
      </c>
      <c r="P25" s="78">
        <v>45376</v>
      </c>
      <c r="Q25" s="72">
        <v>44308</v>
      </c>
      <c r="R25" s="73">
        <v>14.196185984518378</v>
      </c>
      <c r="S25" s="78">
        <v>970</v>
      </c>
      <c r="T25" s="72">
        <v>970</v>
      </c>
      <c r="U25" s="73">
        <v>0.6425670886411362</v>
      </c>
      <c r="V25" s="78">
        <v>97283</v>
      </c>
      <c r="W25" s="72">
        <v>95431</v>
      </c>
      <c r="X25" s="73">
        <v>12.218702626295736</v>
      </c>
    </row>
    <row r="26" spans="1:24" s="34" customFormat="1" ht="24.75" customHeight="1">
      <c r="A26" s="41"/>
      <c r="B26" s="109">
        <v>29</v>
      </c>
      <c r="C26" s="50" t="s">
        <v>35</v>
      </c>
      <c r="D26" s="78">
        <v>24</v>
      </c>
      <c r="E26" s="72">
        <v>22</v>
      </c>
      <c r="F26" s="73">
        <v>3.3</v>
      </c>
      <c r="G26" s="78">
        <v>1539</v>
      </c>
      <c r="H26" s="72">
        <v>1178</v>
      </c>
      <c r="I26" s="73">
        <v>0.07647478506885003</v>
      </c>
      <c r="J26" s="78">
        <v>582</v>
      </c>
      <c r="K26" s="72">
        <v>468</v>
      </c>
      <c r="L26" s="73">
        <v>0.1719001950406059</v>
      </c>
      <c r="M26" s="78">
        <v>117</v>
      </c>
      <c r="N26" s="72">
        <v>113</v>
      </c>
      <c r="O26" s="73">
        <v>0.47018682644696874</v>
      </c>
      <c r="P26" s="78">
        <v>840</v>
      </c>
      <c r="Q26" s="72">
        <v>597</v>
      </c>
      <c r="R26" s="73">
        <v>0.19127749013174758</v>
      </c>
      <c r="S26" s="78" t="s">
        <v>81</v>
      </c>
      <c r="T26" s="72" t="s">
        <v>81</v>
      </c>
      <c r="U26" s="73" t="s">
        <v>81</v>
      </c>
      <c r="V26" s="78" t="s">
        <v>81</v>
      </c>
      <c r="W26" s="72" t="s">
        <v>81</v>
      </c>
      <c r="X26" s="73" t="s">
        <v>81</v>
      </c>
    </row>
    <row r="27" spans="1:24" s="34" customFormat="1" ht="24.75" customHeight="1">
      <c r="A27" s="41"/>
      <c r="B27" s="109">
        <v>30</v>
      </c>
      <c r="C27" s="51" t="s">
        <v>36</v>
      </c>
      <c r="D27" s="78">
        <v>5</v>
      </c>
      <c r="E27" s="72">
        <v>4</v>
      </c>
      <c r="F27" s="73">
        <v>1</v>
      </c>
      <c r="G27" s="78" t="s">
        <v>82</v>
      </c>
      <c r="H27" s="72" t="s">
        <v>82</v>
      </c>
      <c r="I27" s="73" t="s">
        <v>82</v>
      </c>
      <c r="J27" s="78" t="s">
        <v>81</v>
      </c>
      <c r="K27" s="72" t="s">
        <v>81</v>
      </c>
      <c r="L27" s="73" t="s">
        <v>81</v>
      </c>
      <c r="M27" s="78">
        <v>6</v>
      </c>
      <c r="N27" s="72">
        <v>5</v>
      </c>
      <c r="O27" s="73">
        <v>0.02080472683393667</v>
      </c>
      <c r="P27" s="78" t="s">
        <v>82</v>
      </c>
      <c r="Q27" s="72" t="s">
        <v>82</v>
      </c>
      <c r="R27" s="73" t="s">
        <v>82</v>
      </c>
      <c r="S27" s="78" t="s">
        <v>81</v>
      </c>
      <c r="T27" s="72" t="s">
        <v>81</v>
      </c>
      <c r="U27" s="73" t="s">
        <v>81</v>
      </c>
      <c r="V27" s="78" t="s">
        <v>81</v>
      </c>
      <c r="W27" s="72" t="s">
        <v>81</v>
      </c>
      <c r="X27" s="73" t="s">
        <v>81</v>
      </c>
    </row>
    <row r="28" spans="1:24" s="34" customFormat="1" ht="24.75" customHeight="1">
      <c r="A28" s="41"/>
      <c r="B28" s="108">
        <v>31</v>
      </c>
      <c r="C28" s="50" t="s">
        <v>37</v>
      </c>
      <c r="D28" s="78">
        <v>30</v>
      </c>
      <c r="E28" s="72">
        <v>32</v>
      </c>
      <c r="F28" s="73">
        <v>4.3</v>
      </c>
      <c r="G28" s="78">
        <v>9281</v>
      </c>
      <c r="H28" s="72">
        <v>8797</v>
      </c>
      <c r="I28" s="73">
        <v>0.5710939594657671</v>
      </c>
      <c r="J28" s="78">
        <v>55</v>
      </c>
      <c r="K28" s="72">
        <v>57</v>
      </c>
      <c r="L28" s="73">
        <v>0.020936562216484052</v>
      </c>
      <c r="M28" s="78">
        <v>306</v>
      </c>
      <c r="N28" s="72">
        <v>275</v>
      </c>
      <c r="O28" s="73">
        <v>1.1442599758665168</v>
      </c>
      <c r="P28" s="78">
        <v>8886</v>
      </c>
      <c r="Q28" s="72">
        <v>8434</v>
      </c>
      <c r="R28" s="73">
        <v>2.7022350950940686</v>
      </c>
      <c r="S28" s="78">
        <v>20</v>
      </c>
      <c r="T28" s="72">
        <v>20</v>
      </c>
      <c r="U28" s="73">
        <v>0.013248805951363634</v>
      </c>
      <c r="V28" s="78">
        <v>14</v>
      </c>
      <c r="W28" s="72">
        <v>11</v>
      </c>
      <c r="X28" s="73">
        <v>0.0014084074240996436</v>
      </c>
    </row>
    <row r="29" spans="1:24" s="34" customFormat="1" ht="24.75" customHeight="1">
      <c r="A29" s="41"/>
      <c r="B29" s="110">
        <v>32</v>
      </c>
      <c r="C29" s="52" t="s">
        <v>38</v>
      </c>
      <c r="D29" s="79">
        <v>12</v>
      </c>
      <c r="E29" s="74">
        <v>11</v>
      </c>
      <c r="F29" s="75">
        <v>1.5</v>
      </c>
      <c r="G29" s="79">
        <v>24281</v>
      </c>
      <c r="H29" s="74">
        <v>24895</v>
      </c>
      <c r="I29" s="75">
        <v>1.6161627965102048</v>
      </c>
      <c r="J29" s="79" t="s">
        <v>81</v>
      </c>
      <c r="K29" s="74" t="s">
        <v>81</v>
      </c>
      <c r="L29" s="75" t="s">
        <v>81</v>
      </c>
      <c r="M29" s="79">
        <v>44</v>
      </c>
      <c r="N29" s="74">
        <v>52</v>
      </c>
      <c r="O29" s="75">
        <v>0.21636915907294138</v>
      </c>
      <c r="P29" s="79">
        <v>5857</v>
      </c>
      <c r="Q29" s="74">
        <v>5980</v>
      </c>
      <c r="R29" s="75">
        <v>1.9159788793766341</v>
      </c>
      <c r="S29" s="79">
        <v>7380</v>
      </c>
      <c r="T29" s="74">
        <v>7544</v>
      </c>
      <c r="U29" s="75">
        <v>4.997449604854363</v>
      </c>
      <c r="V29" s="79">
        <v>11000</v>
      </c>
      <c r="W29" s="74">
        <v>11319</v>
      </c>
      <c r="X29" s="75">
        <v>1.449251239398533</v>
      </c>
    </row>
    <row r="30" spans="1:15" s="1" customFormat="1" ht="12.75" customHeight="1">
      <c r="A30" s="44"/>
      <c r="B30" s="46"/>
      <c r="C30" s="88"/>
      <c r="D30" s="89"/>
      <c r="E30" s="89"/>
      <c r="F30" s="90"/>
      <c r="G30" s="90"/>
      <c r="H30" s="90"/>
      <c r="I30" s="90"/>
      <c r="J30" s="90"/>
      <c r="K30" s="90"/>
      <c r="L30" s="90"/>
      <c r="M30" s="90"/>
      <c r="N30" s="90"/>
      <c r="O30" s="90"/>
    </row>
  </sheetData>
  <sheetProtection/>
  <mergeCells count="8">
    <mergeCell ref="D3:F3"/>
    <mergeCell ref="G3:I3"/>
    <mergeCell ref="B3:C4"/>
    <mergeCell ref="P3:R3"/>
    <mergeCell ref="S3:U3"/>
    <mergeCell ref="V3:X3"/>
    <mergeCell ref="J3:L3"/>
    <mergeCell ref="M3:O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2" r:id="rId1"/>
  <ignoredErrors>
    <ignoredError sqref="B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.125" style="41" customWidth="1"/>
    <col min="2" max="2" width="5.00390625" style="16" customWidth="1"/>
    <col min="3" max="3" width="11.75390625" style="16" customWidth="1"/>
    <col min="4" max="5" width="6.75390625" style="1" customWidth="1"/>
    <col min="6" max="6" width="7.75390625" style="16" customWidth="1"/>
    <col min="7" max="8" width="10.75390625" style="16" customWidth="1"/>
    <col min="9" max="9" width="7.75390625" style="16" customWidth="1"/>
    <col min="10" max="11" width="9.75390625" style="16" customWidth="1"/>
    <col min="12" max="12" width="7.75390625" style="16" customWidth="1"/>
    <col min="13" max="14" width="9.75390625" style="16" customWidth="1"/>
    <col min="15" max="15" width="7.75390625" style="16" customWidth="1"/>
    <col min="16" max="17" width="9.75390625" style="16" customWidth="1"/>
    <col min="18" max="18" width="7.75390625" style="16" customWidth="1"/>
    <col min="19" max="19" width="10.75390625" style="16" customWidth="1"/>
    <col min="20" max="20" width="9.75390625" style="16" customWidth="1"/>
    <col min="21" max="21" width="7.75390625" style="16" customWidth="1"/>
    <col min="22" max="23" width="9.75390625" style="16" customWidth="1"/>
    <col min="24" max="24" width="7.75390625" style="16" customWidth="1"/>
    <col min="25" max="29" width="12.00390625" style="16" customWidth="1"/>
    <col min="30" max="32" width="11.125" style="16" customWidth="1"/>
    <col min="33" max="33" width="10.75390625" style="16" customWidth="1"/>
    <col min="34" max="39" width="8.25390625" style="16" customWidth="1"/>
    <col min="40" max="40" width="9.625" style="0" customWidth="1"/>
    <col min="41" max="41" width="9.75390625" style="0" customWidth="1"/>
    <col min="42" max="46" width="9.75390625" style="16" customWidth="1"/>
    <col min="47" max="47" width="9.75390625" style="0" customWidth="1"/>
    <col min="48" max="51" width="9.75390625" style="16" customWidth="1"/>
    <col min="52" max="16384" width="9.125" style="16" customWidth="1"/>
  </cols>
  <sheetData>
    <row r="1" spans="1:3" s="94" customFormat="1" ht="22.5" customHeight="1">
      <c r="A1" s="93"/>
      <c r="C1" s="94" t="s">
        <v>74</v>
      </c>
    </row>
    <row r="2" spans="2:24" ht="12" customHeight="1">
      <c r="B2" s="1"/>
      <c r="C2" s="1"/>
      <c r="F2" s="45"/>
      <c r="G2" s="45"/>
      <c r="H2" s="4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1"/>
      <c r="W2" s="29"/>
      <c r="X2" s="100" t="s">
        <v>98</v>
      </c>
    </row>
    <row r="3" spans="1:24" s="29" customFormat="1" ht="19.5" customHeight="1">
      <c r="A3" s="42"/>
      <c r="B3" s="119" t="s">
        <v>75</v>
      </c>
      <c r="C3" s="120"/>
      <c r="D3" s="127" t="s">
        <v>44</v>
      </c>
      <c r="E3" s="127"/>
      <c r="F3" s="128"/>
      <c r="G3" s="126" t="s">
        <v>40</v>
      </c>
      <c r="H3" s="124"/>
      <c r="I3" s="125"/>
      <c r="J3" s="126" t="s">
        <v>103</v>
      </c>
      <c r="K3" s="124"/>
      <c r="L3" s="125"/>
      <c r="M3" s="126" t="s">
        <v>45</v>
      </c>
      <c r="N3" s="124"/>
      <c r="O3" s="125"/>
      <c r="P3" s="126" t="s">
        <v>104</v>
      </c>
      <c r="Q3" s="124"/>
      <c r="R3" s="125"/>
      <c r="S3" s="126" t="s">
        <v>46</v>
      </c>
      <c r="T3" s="124"/>
      <c r="U3" s="125"/>
      <c r="V3" s="126" t="s">
        <v>47</v>
      </c>
      <c r="W3" s="124"/>
      <c r="X3" s="125"/>
    </row>
    <row r="4" spans="1:24" s="29" customFormat="1" ht="27" customHeight="1">
      <c r="A4" s="41"/>
      <c r="B4" s="121"/>
      <c r="C4" s="122"/>
      <c r="D4" s="32" t="s">
        <v>87</v>
      </c>
      <c r="E4" s="33" t="s">
        <v>105</v>
      </c>
      <c r="F4" s="91" t="s">
        <v>88</v>
      </c>
      <c r="G4" s="33" t="s">
        <v>87</v>
      </c>
      <c r="H4" s="33" t="s">
        <v>105</v>
      </c>
      <c r="I4" s="91" t="s">
        <v>88</v>
      </c>
      <c r="J4" s="33" t="s">
        <v>87</v>
      </c>
      <c r="K4" s="33" t="s">
        <v>105</v>
      </c>
      <c r="L4" s="91" t="s">
        <v>88</v>
      </c>
      <c r="M4" s="33" t="s">
        <v>87</v>
      </c>
      <c r="N4" s="33" t="s">
        <v>105</v>
      </c>
      <c r="O4" s="91" t="s">
        <v>88</v>
      </c>
      <c r="P4" s="33" t="s">
        <v>87</v>
      </c>
      <c r="Q4" s="33" t="s">
        <v>105</v>
      </c>
      <c r="R4" s="91" t="s">
        <v>88</v>
      </c>
      <c r="S4" s="33" t="s">
        <v>87</v>
      </c>
      <c r="T4" s="33" t="s">
        <v>105</v>
      </c>
      <c r="U4" s="91" t="s">
        <v>88</v>
      </c>
      <c r="V4" s="33" t="s">
        <v>87</v>
      </c>
      <c r="W4" s="33" t="s">
        <v>105</v>
      </c>
      <c r="X4" s="91" t="s">
        <v>88</v>
      </c>
    </row>
    <row r="5" spans="1:25" s="34" customFormat="1" ht="24" customHeight="1">
      <c r="A5" s="41"/>
      <c r="B5" s="47" t="s">
        <v>97</v>
      </c>
      <c r="C5" s="48"/>
      <c r="D5" s="80">
        <v>774</v>
      </c>
      <c r="E5" s="80">
        <v>776</v>
      </c>
      <c r="F5" s="81">
        <v>100</v>
      </c>
      <c r="G5" s="76">
        <v>1578600</v>
      </c>
      <c r="H5" s="67">
        <v>1540377</v>
      </c>
      <c r="I5" s="68">
        <v>100</v>
      </c>
      <c r="J5" s="80">
        <v>17066</v>
      </c>
      <c r="K5" s="80">
        <v>16181</v>
      </c>
      <c r="L5" s="81">
        <v>100</v>
      </c>
      <c r="M5" s="80">
        <v>11306</v>
      </c>
      <c r="N5" s="80">
        <v>11349</v>
      </c>
      <c r="O5" s="81">
        <v>100</v>
      </c>
      <c r="P5" s="80">
        <v>379020</v>
      </c>
      <c r="Q5" s="80">
        <v>377925</v>
      </c>
      <c r="R5" s="81">
        <v>100</v>
      </c>
      <c r="S5" s="80">
        <v>1083872</v>
      </c>
      <c r="T5" s="80">
        <v>1049738</v>
      </c>
      <c r="U5" s="81">
        <v>100</v>
      </c>
      <c r="V5" s="80">
        <v>87336</v>
      </c>
      <c r="W5" s="80">
        <v>85184</v>
      </c>
      <c r="X5" s="81">
        <v>100</v>
      </c>
      <c r="Y5" s="35"/>
    </row>
    <row r="6" spans="1:24" s="34" customFormat="1" ht="24.75" customHeight="1">
      <c r="A6" s="41"/>
      <c r="B6" s="107" t="s">
        <v>18</v>
      </c>
      <c r="C6" s="49" t="s">
        <v>19</v>
      </c>
      <c r="D6" s="82">
        <v>74</v>
      </c>
      <c r="E6" s="82">
        <v>75</v>
      </c>
      <c r="F6" s="83">
        <v>9.664948453608249</v>
      </c>
      <c r="G6" s="77">
        <v>24613</v>
      </c>
      <c r="H6" s="69">
        <v>20393</v>
      </c>
      <c r="I6" s="70">
        <v>1.3238966824355336</v>
      </c>
      <c r="J6" s="82">
        <v>1039</v>
      </c>
      <c r="K6" s="82">
        <v>1285</v>
      </c>
      <c r="L6" s="83">
        <v>7.941412768061307</v>
      </c>
      <c r="M6" s="82">
        <v>4482</v>
      </c>
      <c r="N6" s="82">
        <v>4404</v>
      </c>
      <c r="O6" s="83">
        <v>38.805181073222315</v>
      </c>
      <c r="P6" s="82">
        <v>7060</v>
      </c>
      <c r="Q6" s="82">
        <v>8431</v>
      </c>
      <c r="R6" s="83">
        <v>2.230865912548786</v>
      </c>
      <c r="S6" s="82">
        <v>4754</v>
      </c>
      <c r="T6" s="82">
        <v>4878</v>
      </c>
      <c r="U6" s="83">
        <v>0.46468737913650837</v>
      </c>
      <c r="V6" s="82">
        <v>7278</v>
      </c>
      <c r="W6" s="82">
        <v>1395</v>
      </c>
      <c r="X6" s="83">
        <v>1.6376314800901577</v>
      </c>
    </row>
    <row r="7" spans="1:24" s="34" customFormat="1" ht="24.75" customHeight="1">
      <c r="A7" s="41"/>
      <c r="B7" s="108">
        <v>10</v>
      </c>
      <c r="C7" s="50" t="s">
        <v>20</v>
      </c>
      <c r="D7" s="84">
        <v>10</v>
      </c>
      <c r="E7" s="84">
        <v>12</v>
      </c>
      <c r="F7" s="85">
        <v>1.5463917525773196</v>
      </c>
      <c r="G7" s="78">
        <v>13622</v>
      </c>
      <c r="H7" s="72">
        <v>11823</v>
      </c>
      <c r="I7" s="73">
        <v>0.7675393751010304</v>
      </c>
      <c r="J7" s="84">
        <v>396</v>
      </c>
      <c r="K7" s="84">
        <v>430</v>
      </c>
      <c r="L7" s="85">
        <v>2.657437735615846</v>
      </c>
      <c r="M7" s="84">
        <v>1578</v>
      </c>
      <c r="N7" s="84">
        <v>1556</v>
      </c>
      <c r="O7" s="85">
        <v>13.710459071283815</v>
      </c>
      <c r="P7" s="84">
        <v>1931</v>
      </c>
      <c r="Q7" s="84">
        <v>1498</v>
      </c>
      <c r="R7" s="85">
        <v>0.39637494211814517</v>
      </c>
      <c r="S7" s="84">
        <v>9348</v>
      </c>
      <c r="T7" s="84">
        <v>8084</v>
      </c>
      <c r="U7" s="85">
        <v>0.7700969194217986</v>
      </c>
      <c r="V7" s="84">
        <v>369</v>
      </c>
      <c r="W7" s="84">
        <v>255</v>
      </c>
      <c r="X7" s="85">
        <v>0.2993519909842224</v>
      </c>
    </row>
    <row r="8" spans="1:24" s="34" customFormat="1" ht="24.75" customHeight="1">
      <c r="A8" s="41"/>
      <c r="B8" s="108">
        <v>11</v>
      </c>
      <c r="C8" s="50" t="s">
        <v>21</v>
      </c>
      <c r="D8" s="84">
        <v>47</v>
      </c>
      <c r="E8" s="84">
        <v>44</v>
      </c>
      <c r="F8" s="85">
        <v>5.670103092783505</v>
      </c>
      <c r="G8" s="78">
        <v>85351</v>
      </c>
      <c r="H8" s="72">
        <v>47724</v>
      </c>
      <c r="I8" s="73">
        <v>3.0982025828741926</v>
      </c>
      <c r="J8" s="84">
        <v>4911</v>
      </c>
      <c r="K8" s="84">
        <v>796</v>
      </c>
      <c r="L8" s="85">
        <v>4.919349854767938</v>
      </c>
      <c r="M8" s="84" t="s">
        <v>81</v>
      </c>
      <c r="N8" s="84" t="s">
        <v>81</v>
      </c>
      <c r="O8" s="85" t="s">
        <v>81</v>
      </c>
      <c r="P8" s="84">
        <v>17710</v>
      </c>
      <c r="Q8" s="84">
        <v>18669</v>
      </c>
      <c r="R8" s="85">
        <v>4.939869021631276</v>
      </c>
      <c r="S8" s="84">
        <v>57123</v>
      </c>
      <c r="T8" s="84">
        <v>23249</v>
      </c>
      <c r="U8" s="85">
        <v>2.2147431073277333</v>
      </c>
      <c r="V8" s="84">
        <v>5607</v>
      </c>
      <c r="W8" s="84">
        <v>5010</v>
      </c>
      <c r="X8" s="85">
        <v>5.8813861758076635</v>
      </c>
    </row>
    <row r="9" spans="1:24" s="34" customFormat="1" ht="24.75" customHeight="1">
      <c r="A9" s="41"/>
      <c r="B9" s="108">
        <v>12</v>
      </c>
      <c r="C9" s="50" t="s">
        <v>22</v>
      </c>
      <c r="D9" s="84">
        <v>15</v>
      </c>
      <c r="E9" s="84">
        <v>13</v>
      </c>
      <c r="F9" s="85">
        <v>1.675257731958763</v>
      </c>
      <c r="G9" s="78">
        <v>916</v>
      </c>
      <c r="H9" s="72">
        <v>229</v>
      </c>
      <c r="I9" s="73">
        <v>0.014866490476032817</v>
      </c>
      <c r="J9" s="84">
        <v>92</v>
      </c>
      <c r="K9" s="84">
        <v>53</v>
      </c>
      <c r="L9" s="85">
        <v>0.32754465113404607</v>
      </c>
      <c r="M9" s="84" t="s">
        <v>81</v>
      </c>
      <c r="N9" s="84" t="s">
        <v>81</v>
      </c>
      <c r="O9" s="85" t="s">
        <v>81</v>
      </c>
      <c r="P9" s="84">
        <v>646</v>
      </c>
      <c r="Q9" s="84">
        <v>45</v>
      </c>
      <c r="R9" s="85">
        <v>0.011907124429450288</v>
      </c>
      <c r="S9" s="84">
        <v>82</v>
      </c>
      <c r="T9" s="84">
        <v>79</v>
      </c>
      <c r="U9" s="85">
        <v>0.007525687361989372</v>
      </c>
      <c r="V9" s="84">
        <v>96</v>
      </c>
      <c r="W9" s="84">
        <v>52</v>
      </c>
      <c r="X9" s="85">
        <v>0.0610443275732532</v>
      </c>
    </row>
    <row r="10" spans="1:24" s="34" customFormat="1" ht="24.75" customHeight="1">
      <c r="A10" s="41"/>
      <c r="B10" s="108">
        <v>13</v>
      </c>
      <c r="C10" s="50" t="s">
        <v>23</v>
      </c>
      <c r="D10" s="84">
        <v>11</v>
      </c>
      <c r="E10" s="84">
        <v>11</v>
      </c>
      <c r="F10" s="85">
        <v>1.4175257731958764</v>
      </c>
      <c r="G10" s="78">
        <v>1453</v>
      </c>
      <c r="H10" s="72">
        <v>1558</v>
      </c>
      <c r="I10" s="73">
        <v>0.10114407057493069</v>
      </c>
      <c r="J10" s="84">
        <v>77</v>
      </c>
      <c r="K10" s="84">
        <v>89</v>
      </c>
      <c r="L10" s="85">
        <v>0.5500278103949076</v>
      </c>
      <c r="M10" s="84" t="s">
        <v>81</v>
      </c>
      <c r="N10" s="84" t="s">
        <v>81</v>
      </c>
      <c r="O10" s="85" t="s">
        <v>81</v>
      </c>
      <c r="P10" s="84">
        <v>267</v>
      </c>
      <c r="Q10" s="84">
        <v>275</v>
      </c>
      <c r="R10" s="85">
        <v>0.0727657604021962</v>
      </c>
      <c r="S10" s="84">
        <v>300</v>
      </c>
      <c r="T10" s="84">
        <v>304</v>
      </c>
      <c r="U10" s="85">
        <v>0.02895960706385784</v>
      </c>
      <c r="V10" s="84">
        <v>809</v>
      </c>
      <c r="W10" s="84">
        <v>890</v>
      </c>
      <c r="X10" s="85">
        <v>1.0447971450037568</v>
      </c>
    </row>
    <row r="11" spans="1:24" s="34" customFormat="1" ht="24.75" customHeight="1">
      <c r="A11" s="41"/>
      <c r="B11" s="108">
        <v>14</v>
      </c>
      <c r="C11" s="50" t="s">
        <v>24</v>
      </c>
      <c r="D11" s="84">
        <v>22</v>
      </c>
      <c r="E11" s="84">
        <v>24</v>
      </c>
      <c r="F11" s="85">
        <v>3.0927835051546393</v>
      </c>
      <c r="G11" s="78">
        <v>312764</v>
      </c>
      <c r="H11" s="72">
        <v>317382</v>
      </c>
      <c r="I11" s="73">
        <v>20.604176769712872</v>
      </c>
      <c r="J11" s="84">
        <v>2879</v>
      </c>
      <c r="K11" s="84">
        <v>2920</v>
      </c>
      <c r="L11" s="85">
        <v>18.045856251158767</v>
      </c>
      <c r="M11" s="84" t="s">
        <v>81</v>
      </c>
      <c r="N11" s="84" t="s">
        <v>81</v>
      </c>
      <c r="O11" s="85" t="s">
        <v>81</v>
      </c>
      <c r="P11" s="84">
        <v>229762</v>
      </c>
      <c r="Q11" s="84">
        <v>233687</v>
      </c>
      <c r="R11" s="85">
        <v>61.83422636766554</v>
      </c>
      <c r="S11" s="84">
        <v>79268</v>
      </c>
      <c r="T11" s="84">
        <v>79628</v>
      </c>
      <c r="U11" s="85">
        <v>7.5855118134239214</v>
      </c>
      <c r="V11" s="84">
        <v>855</v>
      </c>
      <c r="W11" s="84">
        <v>1147</v>
      </c>
      <c r="X11" s="85">
        <v>1.3464969947407963</v>
      </c>
    </row>
    <row r="12" spans="1:24" s="34" customFormat="1" ht="24.75" customHeight="1">
      <c r="A12" s="41"/>
      <c r="B12" s="108">
        <v>15</v>
      </c>
      <c r="C12" s="50" t="s">
        <v>93</v>
      </c>
      <c r="D12" s="84">
        <v>19</v>
      </c>
      <c r="E12" s="84">
        <v>20</v>
      </c>
      <c r="F12" s="85">
        <v>2.5773195876288657</v>
      </c>
      <c r="G12" s="78">
        <v>1483</v>
      </c>
      <c r="H12" s="72">
        <v>1583</v>
      </c>
      <c r="I12" s="73">
        <v>0.10276704988454125</v>
      </c>
      <c r="J12" s="84">
        <v>64</v>
      </c>
      <c r="K12" s="84">
        <v>64</v>
      </c>
      <c r="L12" s="85">
        <v>0.3955256164637538</v>
      </c>
      <c r="M12" s="84" t="s">
        <v>81</v>
      </c>
      <c r="N12" s="84" t="s">
        <v>81</v>
      </c>
      <c r="O12" s="85" t="s">
        <v>81</v>
      </c>
      <c r="P12" s="84">
        <v>130</v>
      </c>
      <c r="Q12" s="84">
        <v>532</v>
      </c>
      <c r="R12" s="85">
        <v>0.1407686710326123</v>
      </c>
      <c r="S12" s="84">
        <v>664</v>
      </c>
      <c r="T12" s="84">
        <v>319</v>
      </c>
      <c r="U12" s="85">
        <v>0.030388535043982402</v>
      </c>
      <c r="V12" s="84">
        <v>625</v>
      </c>
      <c r="W12" s="84">
        <v>668</v>
      </c>
      <c r="X12" s="85">
        <v>0.7841848234410217</v>
      </c>
    </row>
    <row r="13" spans="1:24" s="34" customFormat="1" ht="24.75" customHeight="1">
      <c r="A13" s="41"/>
      <c r="B13" s="108">
        <v>16</v>
      </c>
      <c r="C13" s="50" t="s">
        <v>25</v>
      </c>
      <c r="D13" s="84">
        <v>70</v>
      </c>
      <c r="E13" s="84">
        <v>70</v>
      </c>
      <c r="F13" s="85">
        <v>9.02061855670103</v>
      </c>
      <c r="G13" s="78">
        <v>385026</v>
      </c>
      <c r="H13" s="72">
        <v>396228</v>
      </c>
      <c r="I13" s="73">
        <v>25.722793835535068</v>
      </c>
      <c r="J13" s="84">
        <v>4015</v>
      </c>
      <c r="K13" s="84">
        <v>6859</v>
      </c>
      <c r="L13" s="85">
        <v>42.389221926951365</v>
      </c>
      <c r="M13" s="84">
        <v>5215</v>
      </c>
      <c r="N13" s="84">
        <v>5347</v>
      </c>
      <c r="O13" s="85">
        <v>47.11428319675742</v>
      </c>
      <c r="P13" s="84">
        <v>17023</v>
      </c>
      <c r="Q13" s="84">
        <v>18420</v>
      </c>
      <c r="R13" s="85">
        <v>4.873982933121651</v>
      </c>
      <c r="S13" s="84">
        <v>339005</v>
      </c>
      <c r="T13" s="84">
        <v>337172</v>
      </c>
      <c r="U13" s="85">
        <v>32.11963366097064</v>
      </c>
      <c r="V13" s="84">
        <v>19768</v>
      </c>
      <c r="W13" s="84">
        <v>28430</v>
      </c>
      <c r="X13" s="85">
        <v>33.37481217129977</v>
      </c>
    </row>
    <row r="14" spans="1:24" s="34" customFormat="1" ht="24.75" customHeight="1">
      <c r="A14" s="41"/>
      <c r="B14" s="108">
        <v>17</v>
      </c>
      <c r="C14" s="50" t="s">
        <v>26</v>
      </c>
      <c r="D14" s="84" t="s">
        <v>81</v>
      </c>
      <c r="E14" s="84" t="s">
        <v>81</v>
      </c>
      <c r="F14" s="85" t="s">
        <v>81</v>
      </c>
      <c r="G14" s="78" t="s">
        <v>81</v>
      </c>
      <c r="H14" s="72" t="s">
        <v>81</v>
      </c>
      <c r="I14" s="73" t="s">
        <v>81</v>
      </c>
      <c r="J14" s="84" t="s">
        <v>81</v>
      </c>
      <c r="K14" s="84" t="s">
        <v>81</v>
      </c>
      <c r="L14" s="85" t="s">
        <v>81</v>
      </c>
      <c r="M14" s="84" t="s">
        <v>81</v>
      </c>
      <c r="N14" s="84" t="s">
        <v>81</v>
      </c>
      <c r="O14" s="85" t="s">
        <v>81</v>
      </c>
      <c r="P14" s="84" t="s">
        <v>81</v>
      </c>
      <c r="Q14" s="84" t="s">
        <v>81</v>
      </c>
      <c r="R14" s="85" t="s">
        <v>81</v>
      </c>
      <c r="S14" s="84" t="s">
        <v>81</v>
      </c>
      <c r="T14" s="84" t="s">
        <v>81</v>
      </c>
      <c r="U14" s="85" t="s">
        <v>81</v>
      </c>
      <c r="V14" s="84" t="s">
        <v>81</v>
      </c>
      <c r="W14" s="84" t="s">
        <v>81</v>
      </c>
      <c r="X14" s="85" t="s">
        <v>81</v>
      </c>
    </row>
    <row r="15" spans="1:24" s="34" customFormat="1" ht="24.75" customHeight="1">
      <c r="A15" s="41"/>
      <c r="B15" s="108">
        <v>18</v>
      </c>
      <c r="C15" s="50" t="s">
        <v>27</v>
      </c>
      <c r="D15" s="84">
        <v>70</v>
      </c>
      <c r="E15" s="84">
        <v>67</v>
      </c>
      <c r="F15" s="85">
        <v>8.6340206185567</v>
      </c>
      <c r="G15" s="78">
        <v>24543</v>
      </c>
      <c r="H15" s="72">
        <v>33261</v>
      </c>
      <c r="I15" s="73">
        <v>2.1592765926782858</v>
      </c>
      <c r="J15" s="84">
        <v>95</v>
      </c>
      <c r="K15" s="84">
        <v>316</v>
      </c>
      <c r="L15" s="85">
        <v>1.9529077312897842</v>
      </c>
      <c r="M15" s="84" t="s">
        <v>81</v>
      </c>
      <c r="N15" s="84" t="s">
        <v>81</v>
      </c>
      <c r="O15" s="85" t="s">
        <v>81</v>
      </c>
      <c r="P15" s="84">
        <v>316</v>
      </c>
      <c r="Q15" s="84">
        <v>665</v>
      </c>
      <c r="R15" s="85">
        <v>0.17596083879076538</v>
      </c>
      <c r="S15" s="84">
        <v>22273</v>
      </c>
      <c r="T15" s="84">
        <v>29913</v>
      </c>
      <c r="U15" s="85">
        <v>2.8495681779644064</v>
      </c>
      <c r="V15" s="84">
        <v>1859</v>
      </c>
      <c r="W15" s="84">
        <v>2367</v>
      </c>
      <c r="X15" s="85">
        <v>2.7786908339594287</v>
      </c>
    </row>
    <row r="16" spans="1:24" s="34" customFormat="1" ht="24.75" customHeight="1">
      <c r="A16" s="41"/>
      <c r="B16" s="108">
        <v>19</v>
      </c>
      <c r="C16" s="50" t="s">
        <v>28</v>
      </c>
      <c r="D16" s="84">
        <v>5</v>
      </c>
      <c r="E16" s="84">
        <v>5</v>
      </c>
      <c r="F16" s="85">
        <v>0.6443298969072164</v>
      </c>
      <c r="G16" s="78">
        <v>1597</v>
      </c>
      <c r="H16" s="72">
        <v>1127</v>
      </c>
      <c r="I16" s="73">
        <v>0.07316390727724448</v>
      </c>
      <c r="J16" s="84">
        <v>241</v>
      </c>
      <c r="K16" s="84">
        <v>81</v>
      </c>
      <c r="L16" s="85">
        <v>0.5005871083369384</v>
      </c>
      <c r="M16" s="84" t="s">
        <v>81</v>
      </c>
      <c r="N16" s="84" t="s">
        <v>81</v>
      </c>
      <c r="O16" s="85" t="s">
        <v>81</v>
      </c>
      <c r="P16" s="84">
        <v>364</v>
      </c>
      <c r="Q16" s="84">
        <v>315</v>
      </c>
      <c r="R16" s="85">
        <v>0.08334987100615202</v>
      </c>
      <c r="S16" s="84">
        <v>895</v>
      </c>
      <c r="T16" s="84">
        <v>655</v>
      </c>
      <c r="U16" s="85">
        <v>0.06239652179877265</v>
      </c>
      <c r="V16" s="84">
        <v>97</v>
      </c>
      <c r="W16" s="84">
        <v>76</v>
      </c>
      <c r="X16" s="85">
        <v>0.08921863260706236</v>
      </c>
    </row>
    <row r="17" spans="1:24" s="34" customFormat="1" ht="24.75" customHeight="1">
      <c r="A17" s="41">
        <f>'第１表中分類用地'!A17+2</f>
        <v>125</v>
      </c>
      <c r="B17" s="108">
        <v>20</v>
      </c>
      <c r="C17" s="50" t="s">
        <v>29</v>
      </c>
      <c r="D17" s="84">
        <v>1</v>
      </c>
      <c r="E17" s="84">
        <v>1</v>
      </c>
      <c r="F17" s="85">
        <v>0.12886597938144329</v>
      </c>
      <c r="G17" s="78" t="s">
        <v>82</v>
      </c>
      <c r="H17" s="72" t="s">
        <v>82</v>
      </c>
      <c r="I17" s="73" t="s">
        <v>82</v>
      </c>
      <c r="J17" s="72" t="s">
        <v>81</v>
      </c>
      <c r="K17" s="84" t="s">
        <v>81</v>
      </c>
      <c r="L17" s="85" t="s">
        <v>81</v>
      </c>
      <c r="M17" s="84" t="s">
        <v>81</v>
      </c>
      <c r="N17" s="84" t="s">
        <v>81</v>
      </c>
      <c r="O17" s="85" t="s">
        <v>81</v>
      </c>
      <c r="P17" s="84" t="s">
        <v>81</v>
      </c>
      <c r="Q17" s="84" t="s">
        <v>81</v>
      </c>
      <c r="R17" s="85" t="s">
        <v>81</v>
      </c>
      <c r="S17" s="84" t="s">
        <v>81</v>
      </c>
      <c r="T17" s="84" t="s">
        <v>81</v>
      </c>
      <c r="U17" s="85" t="s">
        <v>81</v>
      </c>
      <c r="V17" s="84" t="s">
        <v>82</v>
      </c>
      <c r="W17" s="84" t="s">
        <v>82</v>
      </c>
      <c r="X17" s="85" t="s">
        <v>82</v>
      </c>
    </row>
    <row r="18" spans="1:24" s="34" customFormat="1" ht="24.75" customHeight="1">
      <c r="A18" s="41"/>
      <c r="B18" s="108">
        <v>21</v>
      </c>
      <c r="C18" s="50" t="s">
        <v>30</v>
      </c>
      <c r="D18" s="84">
        <v>22</v>
      </c>
      <c r="E18" s="84">
        <v>22</v>
      </c>
      <c r="F18" s="85">
        <v>2.8350515463917527</v>
      </c>
      <c r="G18" s="78">
        <v>11481</v>
      </c>
      <c r="H18" s="72">
        <v>10877</v>
      </c>
      <c r="I18" s="73">
        <v>0.7061258380253665</v>
      </c>
      <c r="J18" s="84">
        <v>159</v>
      </c>
      <c r="K18" s="84">
        <v>161</v>
      </c>
      <c r="L18" s="85">
        <v>0.9949941289166306</v>
      </c>
      <c r="M18" s="84">
        <v>31</v>
      </c>
      <c r="N18" s="84">
        <v>42</v>
      </c>
      <c r="O18" s="85">
        <v>0.3700766587364525</v>
      </c>
      <c r="P18" s="84">
        <v>4398</v>
      </c>
      <c r="Q18" s="84">
        <v>4208</v>
      </c>
      <c r="R18" s="85">
        <v>1.1134484355361514</v>
      </c>
      <c r="S18" s="84">
        <v>5679</v>
      </c>
      <c r="T18" s="84">
        <v>5318</v>
      </c>
      <c r="U18" s="85">
        <v>0.506602599886829</v>
      </c>
      <c r="V18" s="84">
        <v>1214</v>
      </c>
      <c r="W18" s="84">
        <v>1148</v>
      </c>
      <c r="X18" s="85">
        <v>1.3476709241172051</v>
      </c>
    </row>
    <row r="19" spans="1:24" s="34" customFormat="1" ht="24.75" customHeight="1">
      <c r="A19" s="43"/>
      <c r="B19" s="108">
        <v>22</v>
      </c>
      <c r="C19" s="50" t="s">
        <v>31</v>
      </c>
      <c r="D19" s="84">
        <v>25</v>
      </c>
      <c r="E19" s="84">
        <v>27</v>
      </c>
      <c r="F19" s="85">
        <v>3.479381443298969</v>
      </c>
      <c r="G19" s="78">
        <v>261219</v>
      </c>
      <c r="H19" s="72">
        <v>259567</v>
      </c>
      <c r="I19" s="73">
        <v>16.850874818307464</v>
      </c>
      <c r="J19" s="84">
        <v>240</v>
      </c>
      <c r="K19" s="84">
        <v>271</v>
      </c>
      <c r="L19" s="85">
        <v>1.6748037822137074</v>
      </c>
      <c r="M19" s="84" t="s">
        <v>81</v>
      </c>
      <c r="N19" s="84" t="s">
        <v>81</v>
      </c>
      <c r="O19" s="85" t="s">
        <v>81</v>
      </c>
      <c r="P19" s="84">
        <v>7885</v>
      </c>
      <c r="Q19" s="84">
        <v>8246</v>
      </c>
      <c r="R19" s="85">
        <v>2.1819144010054905</v>
      </c>
      <c r="S19" s="84">
        <v>244421</v>
      </c>
      <c r="T19" s="84">
        <v>243932</v>
      </c>
      <c r="U19" s="85">
        <v>23.23741733651635</v>
      </c>
      <c r="V19" s="84">
        <v>8673</v>
      </c>
      <c r="W19" s="84">
        <v>7118</v>
      </c>
      <c r="X19" s="85">
        <v>8.356029301277236</v>
      </c>
    </row>
    <row r="20" spans="1:24" s="34" customFormat="1" ht="24.75" customHeight="1">
      <c r="A20" s="41"/>
      <c r="B20" s="108">
        <v>23</v>
      </c>
      <c r="C20" s="50" t="s">
        <v>32</v>
      </c>
      <c r="D20" s="84">
        <v>25</v>
      </c>
      <c r="E20" s="84">
        <v>25</v>
      </c>
      <c r="F20" s="85">
        <v>3.221649484536082</v>
      </c>
      <c r="G20" s="78">
        <v>177423</v>
      </c>
      <c r="H20" s="72">
        <v>165016</v>
      </c>
      <c r="I20" s="73">
        <v>10.712702150187909</v>
      </c>
      <c r="J20" s="84">
        <v>532</v>
      </c>
      <c r="K20" s="84">
        <v>482</v>
      </c>
      <c r="L20" s="85">
        <v>2.9788022989926457</v>
      </c>
      <c r="M20" s="84" t="s">
        <v>81</v>
      </c>
      <c r="N20" s="84" t="s">
        <v>81</v>
      </c>
      <c r="O20" s="85" t="s">
        <v>81</v>
      </c>
      <c r="P20" s="84">
        <v>30502</v>
      </c>
      <c r="Q20" s="84">
        <v>24598</v>
      </c>
      <c r="R20" s="85">
        <v>6.508698815902626</v>
      </c>
      <c r="S20" s="84">
        <v>133192</v>
      </c>
      <c r="T20" s="84">
        <v>128883</v>
      </c>
      <c r="U20" s="85">
        <v>12.277634990826282</v>
      </c>
      <c r="V20" s="84">
        <v>13197</v>
      </c>
      <c r="W20" s="84">
        <v>11053</v>
      </c>
      <c r="X20" s="85">
        <v>12.97544139744553</v>
      </c>
    </row>
    <row r="21" spans="1:24" s="34" customFormat="1" ht="24.75" customHeight="1">
      <c r="A21" s="41"/>
      <c r="B21" s="108">
        <v>24</v>
      </c>
      <c r="C21" s="50" t="s">
        <v>33</v>
      </c>
      <c r="D21" s="84">
        <v>118</v>
      </c>
      <c r="E21" s="84">
        <v>120</v>
      </c>
      <c r="F21" s="85">
        <v>15.463917525773196</v>
      </c>
      <c r="G21" s="78">
        <v>70264</v>
      </c>
      <c r="H21" s="72">
        <v>71220</v>
      </c>
      <c r="I21" s="73">
        <v>4.62354345721859</v>
      </c>
      <c r="J21" s="84">
        <v>374</v>
      </c>
      <c r="K21" s="84">
        <v>459</v>
      </c>
      <c r="L21" s="85">
        <v>2.8366602805759844</v>
      </c>
      <c r="M21" s="84" t="s">
        <v>81</v>
      </c>
      <c r="N21" s="84" t="s">
        <v>81</v>
      </c>
      <c r="O21" s="85" t="s">
        <v>81</v>
      </c>
      <c r="P21" s="84">
        <v>18032</v>
      </c>
      <c r="Q21" s="84">
        <v>17251</v>
      </c>
      <c r="R21" s="85">
        <v>4.564662300721042</v>
      </c>
      <c r="S21" s="84">
        <v>44826</v>
      </c>
      <c r="T21" s="84">
        <v>46368</v>
      </c>
      <c r="U21" s="85">
        <v>4.417102172161053</v>
      </c>
      <c r="V21" s="84">
        <v>7032</v>
      </c>
      <c r="W21" s="84">
        <v>7142</v>
      </c>
      <c r="X21" s="85">
        <v>8.384203606311043</v>
      </c>
    </row>
    <row r="22" spans="1:24" s="34" customFormat="1" ht="24.75" customHeight="1">
      <c r="A22" s="41"/>
      <c r="B22" s="108">
        <v>25</v>
      </c>
      <c r="C22" s="50" t="s">
        <v>94</v>
      </c>
      <c r="D22" s="84">
        <v>23</v>
      </c>
      <c r="E22" s="84">
        <v>23</v>
      </c>
      <c r="F22" s="85">
        <v>2.9639175257731956</v>
      </c>
      <c r="G22" s="78">
        <v>11500</v>
      </c>
      <c r="H22" s="72">
        <v>11473</v>
      </c>
      <c r="I22" s="73">
        <v>0.7448176647664825</v>
      </c>
      <c r="J22" s="84">
        <v>765</v>
      </c>
      <c r="K22" s="84">
        <v>765</v>
      </c>
      <c r="L22" s="85">
        <v>4.727767134293307</v>
      </c>
      <c r="M22" s="84" t="s">
        <v>81</v>
      </c>
      <c r="N22" s="84" t="s">
        <v>81</v>
      </c>
      <c r="O22" s="85" t="s">
        <v>81</v>
      </c>
      <c r="P22" s="84">
        <v>3771</v>
      </c>
      <c r="Q22" s="84">
        <v>3747</v>
      </c>
      <c r="R22" s="85">
        <v>0.9914665608255607</v>
      </c>
      <c r="S22" s="84">
        <v>4526</v>
      </c>
      <c r="T22" s="84">
        <v>4515</v>
      </c>
      <c r="U22" s="85">
        <v>0.4301073220174939</v>
      </c>
      <c r="V22" s="84">
        <v>2438</v>
      </c>
      <c r="W22" s="84">
        <v>2446</v>
      </c>
      <c r="X22" s="85">
        <v>2.8714312546957177</v>
      </c>
    </row>
    <row r="23" spans="1:24" s="34" customFormat="1" ht="24.75" customHeight="1">
      <c r="A23" s="41"/>
      <c r="B23" s="108">
        <v>26</v>
      </c>
      <c r="C23" s="50" t="s">
        <v>95</v>
      </c>
      <c r="D23" s="84">
        <v>86</v>
      </c>
      <c r="E23" s="84">
        <v>85</v>
      </c>
      <c r="F23" s="85">
        <v>10.95360824742268</v>
      </c>
      <c r="G23" s="78">
        <v>11176</v>
      </c>
      <c r="H23" s="72">
        <v>11104</v>
      </c>
      <c r="I23" s="73">
        <v>0.7208624901566305</v>
      </c>
      <c r="J23" s="84">
        <v>8</v>
      </c>
      <c r="K23" s="84">
        <v>8</v>
      </c>
      <c r="L23" s="85">
        <v>0.04944070205796922</v>
      </c>
      <c r="M23" s="84" t="s">
        <v>81</v>
      </c>
      <c r="N23" s="84" t="s">
        <v>81</v>
      </c>
      <c r="O23" s="85" t="s">
        <v>81</v>
      </c>
      <c r="P23" s="84">
        <v>1086</v>
      </c>
      <c r="Q23" s="84">
        <v>843</v>
      </c>
      <c r="R23" s="85">
        <v>0.22306013097836874</v>
      </c>
      <c r="S23" s="84">
        <v>4099</v>
      </c>
      <c r="T23" s="84">
        <v>5401</v>
      </c>
      <c r="U23" s="85">
        <v>0.5145093347101848</v>
      </c>
      <c r="V23" s="84">
        <v>5983</v>
      </c>
      <c r="W23" s="84">
        <v>4852</v>
      </c>
      <c r="X23" s="85">
        <v>5.6959053343350865</v>
      </c>
    </row>
    <row r="24" spans="1:24" s="34" customFormat="1" ht="24.75" customHeight="1">
      <c r="A24" s="41"/>
      <c r="B24" s="108">
        <v>27</v>
      </c>
      <c r="C24" s="50" t="s">
        <v>96</v>
      </c>
      <c r="D24" s="84">
        <v>5</v>
      </c>
      <c r="E24" s="84">
        <v>6</v>
      </c>
      <c r="F24" s="85">
        <v>0.7731958762886598</v>
      </c>
      <c r="G24" s="78">
        <v>2187</v>
      </c>
      <c r="H24" s="72">
        <v>2030</v>
      </c>
      <c r="I24" s="73">
        <v>0.13178591994037822</v>
      </c>
      <c r="J24" s="84">
        <v>35</v>
      </c>
      <c r="K24" s="84">
        <v>32</v>
      </c>
      <c r="L24" s="85">
        <v>0.1977628082318769</v>
      </c>
      <c r="M24" s="84" t="s">
        <v>81</v>
      </c>
      <c r="N24" s="84" t="s">
        <v>81</v>
      </c>
      <c r="O24" s="85" t="s">
        <v>81</v>
      </c>
      <c r="P24" s="84">
        <v>298</v>
      </c>
      <c r="Q24" s="84">
        <v>277</v>
      </c>
      <c r="R24" s="85">
        <v>0.073294965932394</v>
      </c>
      <c r="S24" s="84">
        <v>1780</v>
      </c>
      <c r="T24" s="84">
        <v>1655</v>
      </c>
      <c r="U24" s="85">
        <v>0.15765838714041028</v>
      </c>
      <c r="V24" s="84">
        <v>74</v>
      </c>
      <c r="W24" s="84">
        <v>66</v>
      </c>
      <c r="X24" s="85">
        <v>0.07747933884297521</v>
      </c>
    </row>
    <row r="25" spans="1:24" s="34" customFormat="1" ht="24.75" customHeight="1">
      <c r="A25" s="41"/>
      <c r="B25" s="108">
        <v>28</v>
      </c>
      <c r="C25" s="51" t="s">
        <v>34</v>
      </c>
      <c r="D25" s="84">
        <v>55</v>
      </c>
      <c r="E25" s="84">
        <v>57</v>
      </c>
      <c r="F25" s="85">
        <v>7.345360824742269</v>
      </c>
      <c r="G25" s="78">
        <v>146707</v>
      </c>
      <c r="H25" s="72">
        <v>142740</v>
      </c>
      <c r="I25" s="73">
        <v>9.266562666152508</v>
      </c>
      <c r="J25" s="84">
        <v>609</v>
      </c>
      <c r="K25" s="84">
        <v>523</v>
      </c>
      <c r="L25" s="85">
        <v>3.2321858970397384</v>
      </c>
      <c r="M25" s="84" t="s">
        <v>81</v>
      </c>
      <c r="N25" s="84" t="s">
        <v>81</v>
      </c>
      <c r="O25" s="85" t="s">
        <v>81</v>
      </c>
      <c r="P25" s="84">
        <v>31527</v>
      </c>
      <c r="Q25" s="84">
        <v>29846</v>
      </c>
      <c r="R25" s="85">
        <v>7.897334127141628</v>
      </c>
      <c r="S25" s="84">
        <v>108499</v>
      </c>
      <c r="T25" s="84">
        <v>106177</v>
      </c>
      <c r="U25" s="85">
        <v>10.114619076379059</v>
      </c>
      <c r="V25" s="84">
        <v>6072</v>
      </c>
      <c r="W25" s="84">
        <v>6194</v>
      </c>
      <c r="X25" s="85">
        <v>7.271318557475583</v>
      </c>
    </row>
    <row r="26" spans="1:24" s="34" customFormat="1" ht="24.75" customHeight="1">
      <c r="A26" s="41"/>
      <c r="B26" s="109">
        <v>29</v>
      </c>
      <c r="C26" s="50" t="s">
        <v>35</v>
      </c>
      <c r="D26" s="84">
        <v>24</v>
      </c>
      <c r="E26" s="84">
        <v>22</v>
      </c>
      <c r="F26" s="85">
        <v>2.8350515463917527</v>
      </c>
      <c r="G26" s="78">
        <v>1539</v>
      </c>
      <c r="H26" s="72">
        <v>1178</v>
      </c>
      <c r="I26" s="73">
        <v>0.07647478506885003</v>
      </c>
      <c r="J26" s="84" t="s">
        <v>81</v>
      </c>
      <c r="K26" s="84" t="s">
        <v>81</v>
      </c>
      <c r="L26" s="85" t="s">
        <v>81</v>
      </c>
      <c r="M26" s="84" t="s">
        <v>81</v>
      </c>
      <c r="N26" s="84" t="s">
        <v>81</v>
      </c>
      <c r="O26" s="85" t="s">
        <v>81</v>
      </c>
      <c r="P26" s="84">
        <v>140</v>
      </c>
      <c r="Q26" s="84">
        <v>139</v>
      </c>
      <c r="R26" s="85">
        <v>0.036779784348746444</v>
      </c>
      <c r="S26" s="84">
        <v>1211</v>
      </c>
      <c r="T26" s="84">
        <v>860</v>
      </c>
      <c r="U26" s="85">
        <v>0.08192520419380836</v>
      </c>
      <c r="V26" s="84">
        <v>188</v>
      </c>
      <c r="W26" s="84">
        <v>179</v>
      </c>
      <c r="X26" s="85">
        <v>0.21013335837716005</v>
      </c>
    </row>
    <row r="27" spans="1:24" s="34" customFormat="1" ht="24.75" customHeight="1">
      <c r="A27" s="41"/>
      <c r="B27" s="109">
        <v>30</v>
      </c>
      <c r="C27" s="51" t="s">
        <v>36</v>
      </c>
      <c r="D27" s="84">
        <v>5</v>
      </c>
      <c r="E27" s="84">
        <v>4</v>
      </c>
      <c r="F27" s="85">
        <v>0.5154639175257731</v>
      </c>
      <c r="G27" s="78" t="s">
        <v>82</v>
      </c>
      <c r="H27" s="72" t="s">
        <v>82</v>
      </c>
      <c r="I27" s="73" t="s">
        <v>82</v>
      </c>
      <c r="J27" s="84" t="s">
        <v>81</v>
      </c>
      <c r="K27" s="84" t="s">
        <v>81</v>
      </c>
      <c r="L27" s="85" t="s">
        <v>81</v>
      </c>
      <c r="M27" s="84" t="s">
        <v>81</v>
      </c>
      <c r="N27" s="84" t="s">
        <v>81</v>
      </c>
      <c r="O27" s="85" t="s">
        <v>81</v>
      </c>
      <c r="P27" s="84" t="s">
        <v>81</v>
      </c>
      <c r="Q27" s="84" t="s">
        <v>81</v>
      </c>
      <c r="R27" s="85" t="s">
        <v>81</v>
      </c>
      <c r="S27" s="84">
        <v>20</v>
      </c>
      <c r="T27" s="84">
        <v>20</v>
      </c>
      <c r="U27" s="85">
        <v>0.0019052373068327525</v>
      </c>
      <c r="V27" s="84" t="s">
        <v>82</v>
      </c>
      <c r="W27" s="84" t="s">
        <v>82</v>
      </c>
      <c r="X27" s="85" t="s">
        <v>82</v>
      </c>
    </row>
    <row r="28" spans="1:24" s="34" customFormat="1" ht="24.75" customHeight="1">
      <c r="A28" s="41"/>
      <c r="B28" s="108">
        <v>31</v>
      </c>
      <c r="C28" s="50" t="s">
        <v>37</v>
      </c>
      <c r="D28" s="84">
        <v>30</v>
      </c>
      <c r="E28" s="84">
        <v>32</v>
      </c>
      <c r="F28" s="85">
        <v>4.123711340206185</v>
      </c>
      <c r="G28" s="78">
        <v>9281</v>
      </c>
      <c r="H28" s="72">
        <v>8797</v>
      </c>
      <c r="I28" s="73">
        <v>0.5710939594657671</v>
      </c>
      <c r="J28" s="84">
        <v>215</v>
      </c>
      <c r="K28" s="84">
        <v>265</v>
      </c>
      <c r="L28" s="85">
        <v>1.6377232556702304</v>
      </c>
      <c r="M28" s="84" t="s">
        <v>81</v>
      </c>
      <c r="N28" s="84" t="s">
        <v>81</v>
      </c>
      <c r="O28" s="85" t="s">
        <v>81</v>
      </c>
      <c r="P28" s="84">
        <v>2776</v>
      </c>
      <c r="Q28" s="84">
        <v>2835</v>
      </c>
      <c r="R28" s="85">
        <v>0.7501488390553681</v>
      </c>
      <c r="S28" s="84">
        <v>4320</v>
      </c>
      <c r="T28" s="84">
        <v>4143</v>
      </c>
      <c r="U28" s="85">
        <v>0.3946699081104047</v>
      </c>
      <c r="V28" s="84">
        <v>1970</v>
      </c>
      <c r="W28" s="84">
        <v>1554</v>
      </c>
      <c r="X28" s="85">
        <v>1.8242862509391433</v>
      </c>
    </row>
    <row r="29" spans="1:24" s="34" customFormat="1" ht="24.75" customHeight="1">
      <c r="A29" s="41"/>
      <c r="B29" s="110">
        <v>32</v>
      </c>
      <c r="C29" s="52" t="s">
        <v>38</v>
      </c>
      <c r="D29" s="86">
        <v>12</v>
      </c>
      <c r="E29" s="86">
        <v>11</v>
      </c>
      <c r="F29" s="87">
        <v>1.4175257731958764</v>
      </c>
      <c r="G29" s="79">
        <v>24281</v>
      </c>
      <c r="H29" s="74">
        <v>24895</v>
      </c>
      <c r="I29" s="75">
        <v>1.6161627965102048</v>
      </c>
      <c r="J29" s="86">
        <v>320</v>
      </c>
      <c r="K29" s="86">
        <v>322</v>
      </c>
      <c r="L29" s="87">
        <v>1.9899882578332613</v>
      </c>
      <c r="M29" s="86" t="s">
        <v>81</v>
      </c>
      <c r="N29" s="86" t="s">
        <v>81</v>
      </c>
      <c r="O29" s="87" t="s">
        <v>81</v>
      </c>
      <c r="P29" s="86">
        <v>3396</v>
      </c>
      <c r="Q29" s="86">
        <v>3398</v>
      </c>
      <c r="R29" s="87">
        <v>0.8991201958060462</v>
      </c>
      <c r="S29" s="86">
        <v>17587</v>
      </c>
      <c r="T29" s="86">
        <v>18185</v>
      </c>
      <c r="U29" s="87">
        <v>1.73233702123768</v>
      </c>
      <c r="V29" s="86">
        <v>2978</v>
      </c>
      <c r="W29" s="86">
        <v>2990</v>
      </c>
      <c r="X29" s="87">
        <v>3.510048835462059</v>
      </c>
    </row>
    <row r="30" spans="1:15" s="1" customFormat="1" ht="16.5" customHeight="1">
      <c r="A30" s="44"/>
      <c r="B30" s="112"/>
      <c r="C30" s="88"/>
      <c r="D30" s="89"/>
      <c r="E30" s="89"/>
      <c r="F30" s="90"/>
      <c r="G30" s="90"/>
      <c r="H30" s="90"/>
      <c r="I30" s="90"/>
      <c r="J30" s="90"/>
      <c r="K30" s="90"/>
      <c r="L30" s="90"/>
      <c r="M30" s="90"/>
      <c r="N30" s="90"/>
      <c r="O30" s="90"/>
    </row>
  </sheetData>
  <sheetProtection/>
  <mergeCells count="8">
    <mergeCell ref="B3:C4"/>
    <mergeCell ref="P3:R3"/>
    <mergeCell ref="S3:U3"/>
    <mergeCell ref="V3:X3"/>
    <mergeCell ref="D3:F3"/>
    <mergeCell ref="G3:I3"/>
    <mergeCell ref="J3:L3"/>
    <mergeCell ref="M3:O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9" r:id="rId1"/>
  <ignoredErrors>
    <ignoredError sqref="B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.125" style="38" customWidth="1"/>
    <col min="2" max="2" width="0.875" style="0" customWidth="1"/>
    <col min="3" max="3" width="13.875" style="0" customWidth="1"/>
    <col min="4" max="5" width="10.75390625" style="0" customWidth="1"/>
    <col min="6" max="6" width="9.75390625" style="0" customWidth="1"/>
    <col min="7" max="8" width="15.75390625" style="0" customWidth="1"/>
    <col min="9" max="9" width="9.75390625" style="0" customWidth="1"/>
    <col min="10" max="11" width="15.75390625" style="0" customWidth="1"/>
    <col min="12" max="12" width="9.75390625" style="0" customWidth="1"/>
    <col min="13" max="14" width="15.75390625" style="0" customWidth="1"/>
    <col min="15" max="15" width="9.75390625" style="0" customWidth="1"/>
  </cols>
  <sheetData>
    <row r="1" spans="4:15" ht="36" customHeight="1">
      <c r="D1" s="106" t="s">
        <v>84</v>
      </c>
      <c r="E1" s="104"/>
      <c r="F1" s="104"/>
      <c r="G1" s="53"/>
      <c r="H1" s="53"/>
      <c r="I1" s="53"/>
      <c r="J1" s="53"/>
      <c r="K1" s="53"/>
      <c r="L1" s="53"/>
      <c r="M1" s="53"/>
      <c r="N1" s="53"/>
      <c r="O1" s="53"/>
    </row>
    <row r="2" spans="2:15" ht="19.5" customHeight="1">
      <c r="B2" s="3"/>
      <c r="C2" s="3"/>
      <c r="D2" s="3"/>
      <c r="E2" s="3"/>
      <c r="F2" s="27"/>
      <c r="G2" s="27"/>
      <c r="H2" s="27"/>
      <c r="I2" s="27"/>
      <c r="J2" s="27"/>
      <c r="K2" s="27"/>
      <c r="L2" s="27"/>
      <c r="M2" s="17"/>
      <c r="N2" s="1"/>
      <c r="O2" s="99" t="s">
        <v>83</v>
      </c>
    </row>
    <row r="3" spans="1:15" ht="30" customHeight="1">
      <c r="A3" s="39"/>
      <c r="B3" s="119" t="s">
        <v>70</v>
      </c>
      <c r="C3" s="129"/>
      <c r="D3" s="54"/>
      <c r="E3" s="55" t="s">
        <v>0</v>
      </c>
      <c r="F3" s="56"/>
      <c r="G3" s="59"/>
      <c r="H3" s="61" t="s">
        <v>48</v>
      </c>
      <c r="I3" s="61"/>
      <c r="J3" s="62"/>
      <c r="K3" s="61" t="s">
        <v>49</v>
      </c>
      <c r="L3" s="63"/>
      <c r="M3" s="62"/>
      <c r="N3" s="61" t="s">
        <v>50</v>
      </c>
      <c r="O3" s="56"/>
    </row>
    <row r="4" spans="2:15" ht="30" customHeight="1">
      <c r="B4" s="121"/>
      <c r="C4" s="130"/>
      <c r="D4" s="36" t="s">
        <v>87</v>
      </c>
      <c r="E4" s="18" t="s">
        <v>105</v>
      </c>
      <c r="F4" s="19" t="s">
        <v>88</v>
      </c>
      <c r="G4" s="18" t="s">
        <v>87</v>
      </c>
      <c r="H4" s="18" t="s">
        <v>105</v>
      </c>
      <c r="I4" s="19" t="s">
        <v>88</v>
      </c>
      <c r="J4" s="18" t="s">
        <v>87</v>
      </c>
      <c r="K4" s="18" t="s">
        <v>105</v>
      </c>
      <c r="L4" s="19" t="s">
        <v>88</v>
      </c>
      <c r="M4" s="18" t="s">
        <v>87</v>
      </c>
      <c r="N4" s="18" t="s">
        <v>105</v>
      </c>
      <c r="O4" s="19" t="s">
        <v>88</v>
      </c>
    </row>
    <row r="5" spans="2:15" ht="30" customHeight="1">
      <c r="B5" s="65" t="s">
        <v>52</v>
      </c>
      <c r="C5" s="92"/>
      <c r="D5" s="76">
        <v>774</v>
      </c>
      <c r="E5" s="67">
        <v>776</v>
      </c>
      <c r="F5" s="68">
        <v>100</v>
      </c>
      <c r="G5" s="67">
        <v>27921466</v>
      </c>
      <c r="H5" s="67">
        <v>27941309</v>
      </c>
      <c r="I5" s="68">
        <v>100</v>
      </c>
      <c r="J5" s="67">
        <v>8313086</v>
      </c>
      <c r="K5" s="67">
        <v>8308904</v>
      </c>
      <c r="L5" s="68">
        <v>100</v>
      </c>
      <c r="M5" s="67">
        <v>11211546</v>
      </c>
      <c r="N5" s="67">
        <v>11118073</v>
      </c>
      <c r="O5" s="68">
        <v>100</v>
      </c>
    </row>
    <row r="6" spans="2:15" ht="30" customHeight="1">
      <c r="B6" s="14"/>
      <c r="C6" s="12" t="s">
        <v>99</v>
      </c>
      <c r="D6" s="98">
        <v>254</v>
      </c>
      <c r="E6" s="71">
        <v>259</v>
      </c>
      <c r="F6" s="70">
        <v>33.376288659793815</v>
      </c>
      <c r="G6" s="98">
        <v>7834182</v>
      </c>
      <c r="H6" s="71">
        <v>7693513</v>
      </c>
      <c r="I6" s="70">
        <v>27.534547504556784</v>
      </c>
      <c r="J6" s="98">
        <v>2279679</v>
      </c>
      <c r="K6" s="71">
        <v>2251120</v>
      </c>
      <c r="L6" s="70">
        <v>27.09286327053484</v>
      </c>
      <c r="M6" s="98">
        <v>3041373</v>
      </c>
      <c r="N6" s="71">
        <v>3006830</v>
      </c>
      <c r="O6" s="70">
        <v>27.04452471215111</v>
      </c>
    </row>
    <row r="7" spans="2:15" ht="30" customHeight="1">
      <c r="B7" s="4"/>
      <c r="C7" s="8" t="s">
        <v>5</v>
      </c>
      <c r="D7" s="78">
        <v>126</v>
      </c>
      <c r="E7" s="72">
        <v>121</v>
      </c>
      <c r="F7" s="73">
        <v>15.592783505154639</v>
      </c>
      <c r="G7" s="78">
        <v>4476357</v>
      </c>
      <c r="H7" s="72">
        <v>4414640</v>
      </c>
      <c r="I7" s="73">
        <v>15.799689270105418</v>
      </c>
      <c r="J7" s="78">
        <v>1347769</v>
      </c>
      <c r="K7" s="72">
        <v>1333952</v>
      </c>
      <c r="L7" s="73">
        <v>16.05448805281659</v>
      </c>
      <c r="M7" s="78">
        <v>1717770</v>
      </c>
      <c r="N7" s="72">
        <v>1687785</v>
      </c>
      <c r="O7" s="73">
        <v>15.180553320705844</v>
      </c>
    </row>
    <row r="8" spans="2:15" ht="30" customHeight="1">
      <c r="B8" s="4"/>
      <c r="C8" s="8" t="s">
        <v>6</v>
      </c>
      <c r="D8" s="78">
        <v>28</v>
      </c>
      <c r="E8" s="72">
        <v>28</v>
      </c>
      <c r="F8" s="73">
        <v>3.608247422680412</v>
      </c>
      <c r="G8" s="78">
        <v>876891</v>
      </c>
      <c r="H8" s="72">
        <v>876891</v>
      </c>
      <c r="I8" s="73">
        <v>3.1383318512386085</v>
      </c>
      <c r="J8" s="78">
        <v>220628</v>
      </c>
      <c r="K8" s="72">
        <v>220628</v>
      </c>
      <c r="L8" s="73">
        <v>2.6553201240500552</v>
      </c>
      <c r="M8" s="78">
        <v>377200</v>
      </c>
      <c r="N8" s="72">
        <v>376060</v>
      </c>
      <c r="O8" s="73">
        <v>3.3824206766766145</v>
      </c>
    </row>
    <row r="9" spans="2:15" ht="30" customHeight="1">
      <c r="B9" s="4"/>
      <c r="C9" s="8" t="s">
        <v>7</v>
      </c>
      <c r="D9" s="78">
        <v>33</v>
      </c>
      <c r="E9" s="72">
        <v>31</v>
      </c>
      <c r="F9" s="73">
        <v>3.994845360824742</v>
      </c>
      <c r="G9" s="78">
        <v>1064512</v>
      </c>
      <c r="H9" s="72">
        <v>1115263</v>
      </c>
      <c r="I9" s="73">
        <v>3.991448646876208</v>
      </c>
      <c r="J9" s="78">
        <v>261925</v>
      </c>
      <c r="K9" s="72">
        <v>264958</v>
      </c>
      <c r="L9" s="73">
        <v>3.188844160433193</v>
      </c>
      <c r="M9" s="78">
        <v>313845</v>
      </c>
      <c r="N9" s="72">
        <v>308339</v>
      </c>
      <c r="O9" s="73">
        <v>2.773313325069911</v>
      </c>
    </row>
    <row r="10" spans="2:15" ht="30" customHeight="1">
      <c r="B10" s="4"/>
      <c r="C10" s="8" t="s">
        <v>8</v>
      </c>
      <c r="D10" s="78">
        <v>39</v>
      </c>
      <c r="E10" s="72">
        <v>37</v>
      </c>
      <c r="F10" s="73">
        <v>4.768041237113402</v>
      </c>
      <c r="G10" s="78">
        <v>2326074</v>
      </c>
      <c r="H10" s="72">
        <v>2301651</v>
      </c>
      <c r="I10" s="73">
        <v>8.237448717953765</v>
      </c>
      <c r="J10" s="78">
        <v>520913</v>
      </c>
      <c r="K10" s="72">
        <v>523061</v>
      </c>
      <c r="L10" s="73">
        <v>6.295186465025952</v>
      </c>
      <c r="M10" s="78">
        <v>735457</v>
      </c>
      <c r="N10" s="72">
        <v>747322</v>
      </c>
      <c r="O10" s="73">
        <v>6.721686392956765</v>
      </c>
    </row>
    <row r="11" spans="1:15" ht="30" customHeight="1">
      <c r="A11" s="38">
        <f>'第１表中分類用地'!A17+3</f>
        <v>126</v>
      </c>
      <c r="B11" s="4"/>
      <c r="C11" s="8" t="s">
        <v>9</v>
      </c>
      <c r="D11" s="78">
        <v>24</v>
      </c>
      <c r="E11" s="72">
        <v>24</v>
      </c>
      <c r="F11" s="73">
        <v>3.0927835051546393</v>
      </c>
      <c r="G11" s="78">
        <v>2434135</v>
      </c>
      <c r="H11" s="72">
        <v>2412471</v>
      </c>
      <c r="I11" s="73">
        <v>8.634065784104818</v>
      </c>
      <c r="J11" s="78">
        <v>712806</v>
      </c>
      <c r="K11" s="72">
        <v>697023</v>
      </c>
      <c r="L11" s="73">
        <v>8.388868134714278</v>
      </c>
      <c r="M11" s="78">
        <v>1375638</v>
      </c>
      <c r="N11" s="72">
        <v>1262933</v>
      </c>
      <c r="O11" s="73">
        <v>11.359279616170896</v>
      </c>
    </row>
    <row r="12" spans="2:15" ht="30" customHeight="1">
      <c r="B12" s="4"/>
      <c r="C12" s="8" t="s">
        <v>10</v>
      </c>
      <c r="D12" s="78">
        <v>43</v>
      </c>
      <c r="E12" s="72">
        <v>40</v>
      </c>
      <c r="F12" s="73">
        <v>5.154639175257731</v>
      </c>
      <c r="G12" s="78">
        <v>1014365</v>
      </c>
      <c r="H12" s="72">
        <v>1004032</v>
      </c>
      <c r="I12" s="73">
        <v>3.5933606403336364</v>
      </c>
      <c r="J12" s="78">
        <v>341313</v>
      </c>
      <c r="K12" s="72">
        <v>334342</v>
      </c>
      <c r="L12" s="73">
        <v>4.023900143749405</v>
      </c>
      <c r="M12" s="78">
        <v>453693</v>
      </c>
      <c r="N12" s="72">
        <v>444525</v>
      </c>
      <c r="O12" s="73">
        <v>3.998219835397735</v>
      </c>
    </row>
    <row r="13" spans="2:15" ht="30" customHeight="1">
      <c r="B13" s="4"/>
      <c r="C13" s="8" t="s">
        <v>11</v>
      </c>
      <c r="D13" s="78">
        <v>30</v>
      </c>
      <c r="E13" s="72">
        <v>32</v>
      </c>
      <c r="F13" s="73">
        <v>4.123711340206185</v>
      </c>
      <c r="G13" s="78">
        <v>700439</v>
      </c>
      <c r="H13" s="72">
        <v>748782</v>
      </c>
      <c r="I13" s="73">
        <v>2.6798386575231676</v>
      </c>
      <c r="J13" s="78">
        <v>244410</v>
      </c>
      <c r="K13" s="72">
        <v>274515</v>
      </c>
      <c r="L13" s="73">
        <v>3.303865347343043</v>
      </c>
      <c r="M13" s="78">
        <v>354633</v>
      </c>
      <c r="N13" s="72">
        <v>379307</v>
      </c>
      <c r="O13" s="73">
        <v>3.411625377886977</v>
      </c>
    </row>
    <row r="14" spans="2:15" ht="30" customHeight="1">
      <c r="B14" s="4"/>
      <c r="C14" s="15" t="s">
        <v>1</v>
      </c>
      <c r="D14" s="78">
        <v>57</v>
      </c>
      <c r="E14" s="72">
        <v>59</v>
      </c>
      <c r="F14" s="73">
        <v>7.603092783505154</v>
      </c>
      <c r="G14" s="78">
        <v>1541907</v>
      </c>
      <c r="H14" s="72">
        <v>1671017</v>
      </c>
      <c r="I14" s="73">
        <v>5.980453528501474</v>
      </c>
      <c r="J14" s="78">
        <v>558549</v>
      </c>
      <c r="K14" s="72">
        <v>556228</v>
      </c>
      <c r="L14" s="73">
        <v>6.6943606521389585</v>
      </c>
      <c r="M14" s="78">
        <v>658379</v>
      </c>
      <c r="N14" s="72">
        <v>659385</v>
      </c>
      <c r="O14" s="73">
        <v>5.93074897061748</v>
      </c>
    </row>
    <row r="15" spans="2:15" ht="30" customHeight="1">
      <c r="B15" s="4"/>
      <c r="C15" s="15" t="s">
        <v>100</v>
      </c>
      <c r="D15" s="78">
        <v>70</v>
      </c>
      <c r="E15" s="72">
        <v>77</v>
      </c>
      <c r="F15" s="73">
        <v>9.922680412371134</v>
      </c>
      <c r="G15" s="78">
        <v>3416566</v>
      </c>
      <c r="H15" s="72">
        <v>3450504</v>
      </c>
      <c r="I15" s="73">
        <v>12.349113636730477</v>
      </c>
      <c r="J15" s="78">
        <v>1176693</v>
      </c>
      <c r="K15" s="72">
        <v>1189378</v>
      </c>
      <c r="L15" s="73">
        <v>14.314499240814433</v>
      </c>
      <c r="M15" s="78">
        <v>1361552</v>
      </c>
      <c r="N15" s="72">
        <v>1396029</v>
      </c>
      <c r="O15" s="73">
        <v>12.55639354049933</v>
      </c>
    </row>
    <row r="16" spans="2:15" ht="30" customHeight="1">
      <c r="B16" s="4"/>
      <c r="C16" s="15" t="s">
        <v>12</v>
      </c>
      <c r="D16" s="78">
        <v>3</v>
      </c>
      <c r="E16" s="72">
        <v>3</v>
      </c>
      <c r="F16" s="73">
        <v>0.3865979381443299</v>
      </c>
      <c r="G16" s="78">
        <v>39490</v>
      </c>
      <c r="H16" s="72">
        <v>39490</v>
      </c>
      <c r="I16" s="73">
        <v>0.14133196121913974</v>
      </c>
      <c r="J16" s="78">
        <v>21464</v>
      </c>
      <c r="K16" s="72">
        <v>21464</v>
      </c>
      <c r="L16" s="73">
        <v>0.25832528574165736</v>
      </c>
      <c r="M16" s="78">
        <v>36925</v>
      </c>
      <c r="N16" s="72">
        <v>36925</v>
      </c>
      <c r="O16" s="73">
        <v>0.33211690551051426</v>
      </c>
    </row>
    <row r="17" spans="2:15" ht="30" customHeight="1">
      <c r="B17" s="4"/>
      <c r="C17" s="8" t="s">
        <v>13</v>
      </c>
      <c r="D17" s="78">
        <v>25</v>
      </c>
      <c r="E17" s="72">
        <v>24</v>
      </c>
      <c r="F17" s="73">
        <v>3.0927835051546393</v>
      </c>
      <c r="G17" s="78">
        <v>758591</v>
      </c>
      <c r="H17" s="72">
        <v>770812</v>
      </c>
      <c r="I17" s="73">
        <v>2.7586824940807175</v>
      </c>
      <c r="J17" s="78">
        <v>191423</v>
      </c>
      <c r="K17" s="72">
        <v>202006</v>
      </c>
      <c r="L17" s="73">
        <v>2.431199108811463</v>
      </c>
      <c r="M17" s="78">
        <v>251191</v>
      </c>
      <c r="N17" s="72">
        <v>266338</v>
      </c>
      <c r="O17" s="73">
        <v>2.395541025859427</v>
      </c>
    </row>
    <row r="18" spans="2:15" ht="30" customHeight="1">
      <c r="B18" s="4"/>
      <c r="C18" s="8" t="s">
        <v>14</v>
      </c>
      <c r="D18" s="78">
        <v>16</v>
      </c>
      <c r="E18" s="72">
        <v>18</v>
      </c>
      <c r="F18" s="73">
        <v>2.3195876288659796</v>
      </c>
      <c r="G18" s="78">
        <v>539836</v>
      </c>
      <c r="H18" s="72">
        <v>561948</v>
      </c>
      <c r="I18" s="73">
        <v>2.011172776479441</v>
      </c>
      <c r="J18" s="78">
        <v>150571</v>
      </c>
      <c r="K18" s="72">
        <v>155224</v>
      </c>
      <c r="L18" s="73">
        <v>1.868164561776138</v>
      </c>
      <c r="M18" s="78">
        <v>171368</v>
      </c>
      <c r="N18" s="72">
        <v>176312</v>
      </c>
      <c r="O18" s="73">
        <v>1.5858143762862504</v>
      </c>
    </row>
    <row r="19" spans="1:15" ht="30" customHeight="1">
      <c r="A19" s="34"/>
      <c r="B19" s="4"/>
      <c r="C19" s="8" t="s">
        <v>15</v>
      </c>
      <c r="D19" s="78">
        <v>20</v>
      </c>
      <c r="E19" s="72">
        <v>18</v>
      </c>
      <c r="F19" s="73">
        <v>2.3195876288659796</v>
      </c>
      <c r="G19" s="78">
        <v>745347</v>
      </c>
      <c r="H19" s="72">
        <v>741662</v>
      </c>
      <c r="I19" s="73">
        <v>2.6543566731250854</v>
      </c>
      <c r="J19" s="78">
        <v>240413</v>
      </c>
      <c r="K19" s="72">
        <v>241213</v>
      </c>
      <c r="L19" s="73">
        <v>2.9030663972047335</v>
      </c>
      <c r="M19" s="78">
        <v>315831</v>
      </c>
      <c r="N19" s="72">
        <v>323676</v>
      </c>
      <c r="O19" s="73">
        <v>2.9112598918895385</v>
      </c>
    </row>
    <row r="20" spans="2:15" ht="30" customHeight="1">
      <c r="B20" s="9"/>
      <c r="C20" s="10" t="s">
        <v>16</v>
      </c>
      <c r="D20" s="79">
        <v>6</v>
      </c>
      <c r="E20" s="74">
        <v>5</v>
      </c>
      <c r="F20" s="75">
        <v>0.6443298969072164</v>
      </c>
      <c r="G20" s="79">
        <v>152774</v>
      </c>
      <c r="H20" s="74">
        <v>138633</v>
      </c>
      <c r="I20" s="75">
        <v>0.4961578571712585</v>
      </c>
      <c r="J20" s="79">
        <v>44530</v>
      </c>
      <c r="K20" s="74">
        <v>43792</v>
      </c>
      <c r="L20" s="75">
        <v>0.52704905484526</v>
      </c>
      <c r="M20" s="79">
        <v>46691</v>
      </c>
      <c r="N20" s="74">
        <v>46307</v>
      </c>
      <c r="O20" s="75">
        <v>0.41650203232160826</v>
      </c>
    </row>
    <row r="21" s="17" customFormat="1" ht="15.75" customHeight="1">
      <c r="A21" s="113"/>
    </row>
    <row r="30" ht="12">
      <c r="A30" s="40"/>
    </row>
  </sheetData>
  <sheetProtection/>
  <mergeCells count="1">
    <mergeCell ref="B3:C4"/>
  </mergeCells>
  <printOptions/>
  <pageMargins left="0.52" right="0.48" top="0.984" bottom="0.984" header="0.512" footer="0.512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view="pageBreakPreview" zoomScale="90" zoomScaleNormal="90" zoomScaleSheetLayoutView="9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.125" style="38" customWidth="1"/>
    <col min="2" max="2" width="0.875" style="64" customWidth="1"/>
    <col min="3" max="3" width="11.75390625" style="64" customWidth="1"/>
    <col min="4" max="6" width="6.75390625" style="64" customWidth="1"/>
    <col min="7" max="8" width="11.75390625" style="64" customWidth="1"/>
    <col min="9" max="9" width="6.75390625" style="64" customWidth="1"/>
    <col min="10" max="11" width="9.75390625" style="64" customWidth="1"/>
    <col min="12" max="12" width="6.75390625" style="64" customWidth="1"/>
    <col min="13" max="14" width="9.75390625" style="64" customWidth="1"/>
    <col min="15" max="15" width="6.75390625" style="64" customWidth="1"/>
    <col min="16" max="17" width="9.75390625" style="64" customWidth="1"/>
    <col min="18" max="18" width="6.75390625" style="64" customWidth="1"/>
    <col min="19" max="20" width="9.75390625" style="64" customWidth="1"/>
    <col min="21" max="21" width="6.75390625" style="64" customWidth="1"/>
    <col min="22" max="23" width="9.75390625" style="64" customWidth="1"/>
    <col min="24" max="24" width="6.75390625" style="64" customWidth="1"/>
    <col min="25" max="16384" width="9.125" style="64" customWidth="1"/>
  </cols>
  <sheetData>
    <row r="1" spans="2:24" ht="36" customHeight="1">
      <c r="B1" s="6"/>
      <c r="D1" s="105" t="s">
        <v>85</v>
      </c>
      <c r="E1" s="1"/>
      <c r="F1" s="1"/>
      <c r="G1" s="1"/>
      <c r="H1" s="1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2:24" ht="14.25">
      <c r="B2" s="1"/>
      <c r="C2" s="1"/>
      <c r="D2" s="1"/>
      <c r="E2" s="1"/>
      <c r="F2" s="1"/>
      <c r="G2" s="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100" t="s">
        <v>98</v>
      </c>
    </row>
    <row r="3" spans="1:24" ht="24.75" customHeight="1">
      <c r="A3" s="39"/>
      <c r="B3" s="119" t="s">
        <v>69</v>
      </c>
      <c r="C3" s="129"/>
      <c r="D3" s="54"/>
      <c r="E3" s="55" t="s">
        <v>0</v>
      </c>
      <c r="F3" s="56"/>
      <c r="G3" s="57"/>
      <c r="H3" s="58" t="s">
        <v>51</v>
      </c>
      <c r="I3" s="37"/>
      <c r="J3" s="126" t="s">
        <v>101</v>
      </c>
      <c r="K3" s="124"/>
      <c r="L3" s="125"/>
      <c r="M3" s="126" t="s">
        <v>41</v>
      </c>
      <c r="N3" s="124"/>
      <c r="O3" s="125"/>
      <c r="P3" s="126" t="s">
        <v>42</v>
      </c>
      <c r="Q3" s="124"/>
      <c r="R3" s="125"/>
      <c r="S3" s="126" t="s">
        <v>102</v>
      </c>
      <c r="T3" s="124"/>
      <c r="U3" s="125"/>
      <c r="V3" s="126" t="s">
        <v>43</v>
      </c>
      <c r="W3" s="124"/>
      <c r="X3" s="125"/>
    </row>
    <row r="4" spans="2:24" ht="24.75" customHeight="1">
      <c r="B4" s="121"/>
      <c r="C4" s="130"/>
      <c r="D4" s="32" t="s">
        <v>87</v>
      </c>
      <c r="E4" s="33" t="s">
        <v>105</v>
      </c>
      <c r="F4" s="91" t="s">
        <v>88</v>
      </c>
      <c r="G4" s="33" t="s">
        <v>87</v>
      </c>
      <c r="H4" s="33" t="s">
        <v>105</v>
      </c>
      <c r="I4" s="91" t="s">
        <v>88</v>
      </c>
      <c r="J4" s="33" t="s">
        <v>87</v>
      </c>
      <c r="K4" s="33" t="s">
        <v>105</v>
      </c>
      <c r="L4" s="91" t="s">
        <v>88</v>
      </c>
      <c r="M4" s="33" t="s">
        <v>87</v>
      </c>
      <c r="N4" s="33" t="s">
        <v>105</v>
      </c>
      <c r="O4" s="91" t="s">
        <v>88</v>
      </c>
      <c r="P4" s="33" t="s">
        <v>87</v>
      </c>
      <c r="Q4" s="33" t="s">
        <v>105</v>
      </c>
      <c r="R4" s="91" t="s">
        <v>88</v>
      </c>
      <c r="S4" s="33" t="s">
        <v>87</v>
      </c>
      <c r="T4" s="33" t="s">
        <v>105</v>
      </c>
      <c r="U4" s="91" t="s">
        <v>88</v>
      </c>
      <c r="V4" s="33" t="s">
        <v>87</v>
      </c>
      <c r="W4" s="33" t="s">
        <v>105</v>
      </c>
      <c r="X4" s="91" t="s">
        <v>88</v>
      </c>
    </row>
    <row r="5" spans="2:24" ht="33.75" customHeight="1">
      <c r="B5" s="65" t="s">
        <v>52</v>
      </c>
      <c r="C5" s="66"/>
      <c r="D5" s="76">
        <v>774</v>
      </c>
      <c r="E5" s="67">
        <v>776</v>
      </c>
      <c r="F5" s="68">
        <v>100</v>
      </c>
      <c r="G5" s="76">
        <v>1578600</v>
      </c>
      <c r="H5" s="67">
        <v>1540377</v>
      </c>
      <c r="I5" s="68">
        <v>100</v>
      </c>
      <c r="J5" s="76">
        <v>294708</v>
      </c>
      <c r="K5" s="67">
        <v>272251</v>
      </c>
      <c r="L5" s="68">
        <v>100</v>
      </c>
      <c r="M5" s="76">
        <v>31536</v>
      </c>
      <c r="N5" s="67">
        <v>24033</v>
      </c>
      <c r="O5" s="68">
        <v>100</v>
      </c>
      <c r="P5" s="76">
        <v>316934</v>
      </c>
      <c r="Q5" s="67">
        <v>312112</v>
      </c>
      <c r="R5" s="68">
        <v>100</v>
      </c>
      <c r="S5" s="76">
        <v>155213</v>
      </c>
      <c r="T5" s="67">
        <v>150957</v>
      </c>
      <c r="U5" s="68">
        <v>100</v>
      </c>
      <c r="V5" s="76">
        <v>780209</v>
      </c>
      <c r="W5" s="67">
        <v>781024</v>
      </c>
      <c r="X5" s="68">
        <v>100</v>
      </c>
    </row>
    <row r="6" spans="2:24" ht="33.75" customHeight="1">
      <c r="B6" s="13"/>
      <c r="C6" s="12" t="s">
        <v>2</v>
      </c>
      <c r="D6" s="98">
        <v>254</v>
      </c>
      <c r="E6" s="71">
        <v>259</v>
      </c>
      <c r="F6" s="70">
        <v>33.376288659793815</v>
      </c>
      <c r="G6" s="98">
        <v>439634</v>
      </c>
      <c r="H6" s="71">
        <v>424114</v>
      </c>
      <c r="I6" s="70">
        <v>27.533129876647077</v>
      </c>
      <c r="J6" s="98">
        <v>74220</v>
      </c>
      <c r="K6" s="71">
        <v>68623</v>
      </c>
      <c r="L6" s="70">
        <v>25.205784368101497</v>
      </c>
      <c r="M6" s="98">
        <v>12501</v>
      </c>
      <c r="N6" s="71">
        <v>10521</v>
      </c>
      <c r="O6" s="70">
        <v>43.77730620396954</v>
      </c>
      <c r="P6" s="98">
        <v>115484</v>
      </c>
      <c r="Q6" s="71">
        <v>116025</v>
      </c>
      <c r="R6" s="70">
        <v>37.1741554313836</v>
      </c>
      <c r="S6" s="98">
        <v>69576</v>
      </c>
      <c r="T6" s="71">
        <v>68211</v>
      </c>
      <c r="U6" s="70">
        <v>45.18571513742324</v>
      </c>
      <c r="V6" s="98">
        <v>167853</v>
      </c>
      <c r="W6" s="71">
        <v>160734</v>
      </c>
      <c r="X6" s="70">
        <v>20.5799053550211</v>
      </c>
    </row>
    <row r="7" spans="2:24" ht="33.75" customHeight="1">
      <c r="B7" s="4"/>
      <c r="C7" s="8" t="s">
        <v>3</v>
      </c>
      <c r="D7" s="78">
        <v>126</v>
      </c>
      <c r="E7" s="72">
        <v>121</v>
      </c>
      <c r="F7" s="73">
        <v>15.592783505154639</v>
      </c>
      <c r="G7" s="78">
        <v>416429</v>
      </c>
      <c r="H7" s="72">
        <v>400363</v>
      </c>
      <c r="I7" s="73">
        <v>25.991234613344655</v>
      </c>
      <c r="J7" s="78">
        <v>143323</v>
      </c>
      <c r="K7" s="72">
        <v>131291</v>
      </c>
      <c r="L7" s="73">
        <v>48.224248946744</v>
      </c>
      <c r="M7" s="78">
        <v>10795</v>
      </c>
      <c r="N7" s="72">
        <v>4100</v>
      </c>
      <c r="O7" s="73">
        <v>17.05987600382807</v>
      </c>
      <c r="P7" s="78">
        <v>30895</v>
      </c>
      <c r="Q7" s="72">
        <v>25369</v>
      </c>
      <c r="R7" s="73">
        <v>8.128171938278566</v>
      </c>
      <c r="S7" s="78">
        <v>48002</v>
      </c>
      <c r="T7" s="72">
        <v>45997</v>
      </c>
      <c r="U7" s="73">
        <v>30.470266367243653</v>
      </c>
      <c r="V7" s="78">
        <v>183414</v>
      </c>
      <c r="W7" s="72">
        <v>193606</v>
      </c>
      <c r="X7" s="73">
        <v>24.788738886385055</v>
      </c>
    </row>
    <row r="8" spans="2:24" ht="33.75" customHeight="1">
      <c r="B8" s="4"/>
      <c r="C8" s="8" t="s">
        <v>56</v>
      </c>
      <c r="D8" s="78">
        <v>28</v>
      </c>
      <c r="E8" s="72">
        <v>28</v>
      </c>
      <c r="F8" s="73">
        <v>3.608247422680412</v>
      </c>
      <c r="G8" s="78">
        <v>31858</v>
      </c>
      <c r="H8" s="72">
        <v>29544</v>
      </c>
      <c r="I8" s="73">
        <v>1.9179720289253865</v>
      </c>
      <c r="J8" s="78" t="s">
        <v>81</v>
      </c>
      <c r="K8" s="72" t="s">
        <v>81</v>
      </c>
      <c r="L8" s="73" t="s">
        <v>81</v>
      </c>
      <c r="M8" s="78">
        <v>51</v>
      </c>
      <c r="N8" s="72">
        <v>60</v>
      </c>
      <c r="O8" s="73">
        <v>0.24965672200724004</v>
      </c>
      <c r="P8" s="78">
        <v>26530</v>
      </c>
      <c r="Q8" s="72">
        <v>24738</v>
      </c>
      <c r="R8" s="73">
        <v>7.926000922745681</v>
      </c>
      <c r="S8" s="78" t="s">
        <v>81</v>
      </c>
      <c r="T8" s="72" t="s">
        <v>81</v>
      </c>
      <c r="U8" s="73" t="s">
        <v>81</v>
      </c>
      <c r="V8" s="78">
        <v>5277</v>
      </c>
      <c r="W8" s="72">
        <v>4746</v>
      </c>
      <c r="X8" s="73">
        <v>0.607663784979719</v>
      </c>
    </row>
    <row r="9" spans="2:24" ht="33.75" customHeight="1">
      <c r="B9" s="4"/>
      <c r="C9" s="8" t="s">
        <v>57</v>
      </c>
      <c r="D9" s="78">
        <v>33</v>
      </c>
      <c r="E9" s="72">
        <v>31</v>
      </c>
      <c r="F9" s="73">
        <v>3.994845360824742</v>
      </c>
      <c r="G9" s="78">
        <v>6637</v>
      </c>
      <c r="H9" s="72">
        <v>5663</v>
      </c>
      <c r="I9" s="73">
        <v>0.36763727321298617</v>
      </c>
      <c r="J9" s="78" t="s">
        <v>81</v>
      </c>
      <c r="K9" s="72" t="s">
        <v>81</v>
      </c>
      <c r="L9" s="73" t="s">
        <v>81</v>
      </c>
      <c r="M9" s="78">
        <v>903</v>
      </c>
      <c r="N9" s="72">
        <v>845</v>
      </c>
      <c r="O9" s="73">
        <v>3.5159988349352975</v>
      </c>
      <c r="P9" s="78">
        <v>3153</v>
      </c>
      <c r="Q9" s="72">
        <v>3155</v>
      </c>
      <c r="R9" s="73">
        <v>1.010855077664428</v>
      </c>
      <c r="S9" s="78" t="s">
        <v>81</v>
      </c>
      <c r="T9" s="72" t="s">
        <v>81</v>
      </c>
      <c r="U9" s="73" t="s">
        <v>81</v>
      </c>
      <c r="V9" s="78">
        <v>2581</v>
      </c>
      <c r="W9" s="72">
        <v>1663</v>
      </c>
      <c r="X9" s="73">
        <v>0.2129255951161552</v>
      </c>
    </row>
    <row r="10" spans="2:24" ht="33.75" customHeight="1">
      <c r="B10" s="4"/>
      <c r="C10" s="8" t="s">
        <v>58</v>
      </c>
      <c r="D10" s="78">
        <v>39</v>
      </c>
      <c r="E10" s="72">
        <v>37</v>
      </c>
      <c r="F10" s="73">
        <v>4.768041237113402</v>
      </c>
      <c r="G10" s="78">
        <v>21379</v>
      </c>
      <c r="H10" s="72">
        <v>21939</v>
      </c>
      <c r="I10" s="73">
        <v>1.4242617229418513</v>
      </c>
      <c r="J10" s="78" t="s">
        <v>81</v>
      </c>
      <c r="K10" s="72" t="s">
        <v>81</v>
      </c>
      <c r="L10" s="73" t="s">
        <v>81</v>
      </c>
      <c r="M10" s="78">
        <v>1018</v>
      </c>
      <c r="N10" s="72">
        <v>1065</v>
      </c>
      <c r="O10" s="73">
        <v>4.4314068156285105</v>
      </c>
      <c r="P10" s="78">
        <v>13370</v>
      </c>
      <c r="Q10" s="72">
        <v>13758</v>
      </c>
      <c r="R10" s="73">
        <v>4.408033013789922</v>
      </c>
      <c r="S10" s="78">
        <v>6991</v>
      </c>
      <c r="T10" s="72">
        <v>7116</v>
      </c>
      <c r="U10" s="73">
        <v>4.713925157495181</v>
      </c>
      <c r="V10" s="78" t="s">
        <v>81</v>
      </c>
      <c r="W10" s="72" t="s">
        <v>81</v>
      </c>
      <c r="X10" s="73" t="s">
        <v>81</v>
      </c>
    </row>
    <row r="11" spans="1:24" ht="33.75" customHeight="1">
      <c r="A11" s="38">
        <f>'第１表中分類用地'!A17+4</f>
        <v>127</v>
      </c>
      <c r="B11" s="4"/>
      <c r="C11" s="8" t="s">
        <v>59</v>
      </c>
      <c r="D11" s="78">
        <v>24</v>
      </c>
      <c r="E11" s="72">
        <v>24</v>
      </c>
      <c r="F11" s="73">
        <v>3.0927835051546393</v>
      </c>
      <c r="G11" s="78">
        <v>99683</v>
      </c>
      <c r="H11" s="72">
        <v>101520</v>
      </c>
      <c r="I11" s="73">
        <v>6.5905943804666</v>
      </c>
      <c r="J11" s="78" t="s">
        <v>81</v>
      </c>
      <c r="K11" s="72" t="s">
        <v>81</v>
      </c>
      <c r="L11" s="73" t="s">
        <v>81</v>
      </c>
      <c r="M11" s="78">
        <v>41</v>
      </c>
      <c r="N11" s="72">
        <v>33</v>
      </c>
      <c r="O11" s="73">
        <v>0.137311197103982</v>
      </c>
      <c r="P11" s="78">
        <v>29999</v>
      </c>
      <c r="Q11" s="72">
        <v>31545</v>
      </c>
      <c r="R11" s="73">
        <v>10.106948787614703</v>
      </c>
      <c r="S11" s="78">
        <v>20374</v>
      </c>
      <c r="T11" s="72">
        <v>19370</v>
      </c>
      <c r="U11" s="73">
        <v>12.83146856389568</v>
      </c>
      <c r="V11" s="78">
        <v>49269</v>
      </c>
      <c r="W11" s="72">
        <v>50572</v>
      </c>
      <c r="X11" s="73">
        <v>6.475089113778834</v>
      </c>
    </row>
    <row r="12" spans="2:24" ht="33.75" customHeight="1">
      <c r="B12" s="4"/>
      <c r="C12" s="8" t="s">
        <v>60</v>
      </c>
      <c r="D12" s="78">
        <v>43</v>
      </c>
      <c r="E12" s="72">
        <v>40</v>
      </c>
      <c r="F12" s="73">
        <v>5.154639175257731</v>
      </c>
      <c r="G12" s="78">
        <v>26804</v>
      </c>
      <c r="H12" s="72">
        <v>25714</v>
      </c>
      <c r="I12" s="73">
        <v>1.6693315986930473</v>
      </c>
      <c r="J12" s="78">
        <v>3950</v>
      </c>
      <c r="K12" s="72">
        <v>2942</v>
      </c>
      <c r="L12" s="73">
        <v>1.0806204568578262</v>
      </c>
      <c r="M12" s="78">
        <v>2099</v>
      </c>
      <c r="N12" s="72">
        <v>2983</v>
      </c>
      <c r="O12" s="73">
        <v>12.412100029126618</v>
      </c>
      <c r="P12" s="78">
        <v>18116</v>
      </c>
      <c r="Q12" s="72">
        <v>17394</v>
      </c>
      <c r="R12" s="73">
        <v>5.572999436099861</v>
      </c>
      <c r="S12" s="78" t="s">
        <v>81</v>
      </c>
      <c r="T12" s="72" t="s">
        <v>81</v>
      </c>
      <c r="U12" s="73" t="s">
        <v>81</v>
      </c>
      <c r="V12" s="78">
        <v>2639</v>
      </c>
      <c r="W12" s="72">
        <v>2395</v>
      </c>
      <c r="X12" s="73">
        <v>0.30664870733805877</v>
      </c>
    </row>
    <row r="13" spans="2:24" ht="33.75" customHeight="1">
      <c r="B13" s="4"/>
      <c r="C13" s="8" t="s">
        <v>61</v>
      </c>
      <c r="D13" s="78">
        <v>30</v>
      </c>
      <c r="E13" s="72">
        <v>32</v>
      </c>
      <c r="F13" s="73">
        <v>4.123711340206185</v>
      </c>
      <c r="G13" s="78">
        <v>19986</v>
      </c>
      <c r="H13" s="72">
        <v>22812</v>
      </c>
      <c r="I13" s="73">
        <v>1.4809361604334523</v>
      </c>
      <c r="J13" s="78" t="s">
        <v>81</v>
      </c>
      <c r="K13" s="72" t="s">
        <v>81</v>
      </c>
      <c r="L13" s="73" t="s">
        <v>81</v>
      </c>
      <c r="M13" s="78">
        <v>80</v>
      </c>
      <c r="N13" s="72">
        <v>77</v>
      </c>
      <c r="O13" s="73">
        <v>0.32039279324262476</v>
      </c>
      <c r="P13" s="78">
        <v>11954</v>
      </c>
      <c r="Q13" s="72">
        <v>14160</v>
      </c>
      <c r="R13" s="73">
        <v>4.5368329317680836</v>
      </c>
      <c r="S13" s="78">
        <v>15</v>
      </c>
      <c r="T13" s="72">
        <v>15</v>
      </c>
      <c r="U13" s="73">
        <v>0.009936604463522725</v>
      </c>
      <c r="V13" s="78">
        <v>7937</v>
      </c>
      <c r="W13" s="72">
        <v>8560</v>
      </c>
      <c r="X13" s="73">
        <v>1.0959970500266318</v>
      </c>
    </row>
    <row r="14" spans="2:24" ht="33.75" customHeight="1">
      <c r="B14" s="4"/>
      <c r="C14" s="8" t="s">
        <v>1</v>
      </c>
      <c r="D14" s="78">
        <v>57</v>
      </c>
      <c r="E14" s="72">
        <v>59</v>
      </c>
      <c r="F14" s="73">
        <v>7.603092783505154</v>
      </c>
      <c r="G14" s="78">
        <v>22946</v>
      </c>
      <c r="H14" s="72">
        <v>23873</v>
      </c>
      <c r="I14" s="73">
        <v>1.5498154023333248</v>
      </c>
      <c r="J14" s="78" t="s">
        <v>81</v>
      </c>
      <c r="K14" s="72" t="s">
        <v>81</v>
      </c>
      <c r="L14" s="73" t="s">
        <v>81</v>
      </c>
      <c r="M14" s="78">
        <v>1369</v>
      </c>
      <c r="N14" s="72">
        <v>1176</v>
      </c>
      <c r="O14" s="73">
        <v>4.8932717513419055</v>
      </c>
      <c r="P14" s="78">
        <v>10217</v>
      </c>
      <c r="Q14" s="72">
        <v>10701</v>
      </c>
      <c r="R14" s="73">
        <v>3.428576921105244</v>
      </c>
      <c r="S14" s="78">
        <v>53</v>
      </c>
      <c r="T14" s="72">
        <v>66</v>
      </c>
      <c r="U14" s="73">
        <v>0.04372105963949999</v>
      </c>
      <c r="V14" s="78">
        <v>11307</v>
      </c>
      <c r="W14" s="72">
        <v>11930</v>
      </c>
      <c r="X14" s="73">
        <v>1.5274818699553407</v>
      </c>
    </row>
    <row r="15" spans="2:24" ht="33.75" customHeight="1">
      <c r="B15" s="4"/>
      <c r="C15" s="8" t="s">
        <v>4</v>
      </c>
      <c r="D15" s="78">
        <v>70</v>
      </c>
      <c r="E15" s="72">
        <v>77</v>
      </c>
      <c r="F15" s="73">
        <v>9.922680412371134</v>
      </c>
      <c r="G15" s="78">
        <v>329490</v>
      </c>
      <c r="H15" s="72">
        <v>325525</v>
      </c>
      <c r="I15" s="73">
        <v>21.132813590439223</v>
      </c>
      <c r="J15" s="78">
        <v>73215</v>
      </c>
      <c r="K15" s="72">
        <v>69395</v>
      </c>
      <c r="L15" s="73">
        <v>25.489346228296682</v>
      </c>
      <c r="M15" s="78">
        <v>2351</v>
      </c>
      <c r="N15" s="72">
        <v>2777</v>
      </c>
      <c r="O15" s="73">
        <v>11.554945283568427</v>
      </c>
      <c r="P15" s="78">
        <v>8469</v>
      </c>
      <c r="Q15" s="72">
        <v>8067</v>
      </c>
      <c r="R15" s="73">
        <v>2.5846491003229612</v>
      </c>
      <c r="S15" s="78">
        <v>1329</v>
      </c>
      <c r="T15" s="72">
        <v>1559</v>
      </c>
      <c r="U15" s="73">
        <v>1.0327444239087953</v>
      </c>
      <c r="V15" s="78">
        <v>244126</v>
      </c>
      <c r="W15" s="72">
        <v>243727</v>
      </c>
      <c r="X15" s="73">
        <v>31.206083295775798</v>
      </c>
    </row>
    <row r="16" spans="2:24" ht="33.75" customHeight="1">
      <c r="B16" s="4"/>
      <c r="C16" s="8" t="s">
        <v>62</v>
      </c>
      <c r="D16" s="78">
        <v>3</v>
      </c>
      <c r="E16" s="72">
        <v>3</v>
      </c>
      <c r="F16" s="73">
        <v>0.3865979381443299</v>
      </c>
      <c r="G16" s="78">
        <v>431</v>
      </c>
      <c r="H16" s="72">
        <v>416</v>
      </c>
      <c r="I16" s="73">
        <v>0.027006375711919873</v>
      </c>
      <c r="J16" s="78" t="s">
        <v>81</v>
      </c>
      <c r="K16" s="72" t="s">
        <v>81</v>
      </c>
      <c r="L16" s="73" t="s">
        <v>81</v>
      </c>
      <c r="M16" s="78">
        <v>33</v>
      </c>
      <c r="N16" s="72">
        <v>32</v>
      </c>
      <c r="O16" s="73">
        <v>0.1331502517371947</v>
      </c>
      <c r="P16" s="78">
        <v>398</v>
      </c>
      <c r="Q16" s="72">
        <v>384</v>
      </c>
      <c r="R16" s="73">
        <v>0.12303275747167683</v>
      </c>
      <c r="S16" s="78" t="s">
        <v>81</v>
      </c>
      <c r="T16" s="72" t="s">
        <v>81</v>
      </c>
      <c r="U16" s="73" t="s">
        <v>81</v>
      </c>
      <c r="V16" s="78" t="s">
        <v>81</v>
      </c>
      <c r="W16" s="72" t="s">
        <v>81</v>
      </c>
      <c r="X16" s="73" t="s">
        <v>81</v>
      </c>
    </row>
    <row r="17" spans="2:24" ht="33.75" customHeight="1">
      <c r="B17" s="4"/>
      <c r="C17" s="8" t="s">
        <v>63</v>
      </c>
      <c r="D17" s="78">
        <v>25</v>
      </c>
      <c r="E17" s="72">
        <v>24</v>
      </c>
      <c r="F17" s="73">
        <v>3.0927835051546393</v>
      </c>
      <c r="G17" s="78">
        <v>10265</v>
      </c>
      <c r="H17" s="72">
        <v>10984</v>
      </c>
      <c r="I17" s="73">
        <v>0.7130721894704997</v>
      </c>
      <c r="J17" s="78" t="s">
        <v>81</v>
      </c>
      <c r="K17" s="72" t="s">
        <v>81</v>
      </c>
      <c r="L17" s="73" t="s">
        <v>81</v>
      </c>
      <c r="M17" s="78">
        <v>177</v>
      </c>
      <c r="N17" s="72">
        <v>200</v>
      </c>
      <c r="O17" s="73">
        <v>0.8321890733574668</v>
      </c>
      <c r="P17" s="78">
        <v>9170</v>
      </c>
      <c r="Q17" s="72">
        <v>10631</v>
      </c>
      <c r="R17" s="73">
        <v>3.4061490746911365</v>
      </c>
      <c r="S17" s="78">
        <v>3</v>
      </c>
      <c r="T17" s="72">
        <v>3</v>
      </c>
      <c r="U17" s="73">
        <v>0.001987320892704545</v>
      </c>
      <c r="V17" s="78">
        <v>915</v>
      </c>
      <c r="W17" s="72">
        <v>150</v>
      </c>
      <c r="X17" s="73">
        <v>0.019205555783176956</v>
      </c>
    </row>
    <row r="18" spans="2:24" ht="33.75" customHeight="1">
      <c r="B18" s="4"/>
      <c r="C18" s="8" t="s">
        <v>64</v>
      </c>
      <c r="D18" s="78">
        <v>16</v>
      </c>
      <c r="E18" s="72">
        <v>18</v>
      </c>
      <c r="F18" s="73">
        <v>2.3195876288659796</v>
      </c>
      <c r="G18" s="78">
        <v>24572</v>
      </c>
      <c r="H18" s="72">
        <v>23819</v>
      </c>
      <c r="I18" s="73">
        <v>1.5463097670245662</v>
      </c>
      <c r="J18" s="78" t="s">
        <v>81</v>
      </c>
      <c r="K18" s="72" t="s">
        <v>81</v>
      </c>
      <c r="L18" s="73" t="s">
        <v>81</v>
      </c>
      <c r="M18" s="78">
        <v>118</v>
      </c>
      <c r="N18" s="72">
        <v>164</v>
      </c>
      <c r="O18" s="73">
        <v>0.6823950401531228</v>
      </c>
      <c r="P18" s="78">
        <v>5731</v>
      </c>
      <c r="Q18" s="72">
        <v>5475</v>
      </c>
      <c r="R18" s="73">
        <v>1.7541779873891425</v>
      </c>
      <c r="S18" s="78">
        <v>7900</v>
      </c>
      <c r="T18" s="72">
        <v>7650</v>
      </c>
      <c r="U18" s="73">
        <v>5.0676682763965895</v>
      </c>
      <c r="V18" s="78">
        <v>10823</v>
      </c>
      <c r="W18" s="72">
        <v>10530</v>
      </c>
      <c r="X18" s="73">
        <v>1.3482300159790224</v>
      </c>
    </row>
    <row r="19" spans="1:24" ht="33.75" customHeight="1">
      <c r="A19" s="34"/>
      <c r="B19" s="4"/>
      <c r="C19" s="8" t="s">
        <v>65</v>
      </c>
      <c r="D19" s="78">
        <v>20</v>
      </c>
      <c r="E19" s="72">
        <v>18</v>
      </c>
      <c r="F19" s="73">
        <v>2.3195876288659796</v>
      </c>
      <c r="G19" s="78">
        <v>120536</v>
      </c>
      <c r="H19" s="72">
        <v>117432</v>
      </c>
      <c r="I19" s="73">
        <v>7.6235882514475355</v>
      </c>
      <c r="J19" s="78" t="s">
        <v>81</v>
      </c>
      <c r="K19" s="72" t="s">
        <v>81</v>
      </c>
      <c r="L19" s="73" t="s">
        <v>81</v>
      </c>
      <c r="M19" s="78" t="s">
        <v>81</v>
      </c>
      <c r="N19" s="72" t="s">
        <v>81</v>
      </c>
      <c r="O19" s="73" t="s">
        <v>81</v>
      </c>
      <c r="P19" s="78">
        <v>26460</v>
      </c>
      <c r="Q19" s="72">
        <v>25021</v>
      </c>
      <c r="R19" s="73">
        <v>8.01667350181986</v>
      </c>
      <c r="S19" s="78">
        <v>8</v>
      </c>
      <c r="T19" s="72" t="s">
        <v>81</v>
      </c>
      <c r="U19" s="73" t="s">
        <v>81</v>
      </c>
      <c r="V19" s="78">
        <v>94068</v>
      </c>
      <c r="W19" s="72">
        <v>92411</v>
      </c>
      <c r="X19" s="73">
        <v>11.832030769861106</v>
      </c>
    </row>
    <row r="20" spans="2:24" ht="33.75" customHeight="1">
      <c r="B20" s="9"/>
      <c r="C20" s="10" t="s">
        <v>66</v>
      </c>
      <c r="D20" s="79">
        <v>6</v>
      </c>
      <c r="E20" s="74">
        <v>5</v>
      </c>
      <c r="F20" s="75">
        <v>0.6443298969072164</v>
      </c>
      <c r="G20" s="79">
        <v>7950</v>
      </c>
      <c r="H20" s="74">
        <v>6659</v>
      </c>
      <c r="I20" s="75">
        <v>0.4322967689078713</v>
      </c>
      <c r="J20" s="79" t="s">
        <v>81</v>
      </c>
      <c r="K20" s="74" t="s">
        <v>81</v>
      </c>
      <c r="L20" s="75" t="s">
        <v>81</v>
      </c>
      <c r="M20" s="79" t="s">
        <v>81</v>
      </c>
      <c r="N20" s="74" t="s">
        <v>81</v>
      </c>
      <c r="O20" s="75" t="s">
        <v>81</v>
      </c>
      <c r="P20" s="79">
        <v>6988</v>
      </c>
      <c r="Q20" s="74">
        <v>5689</v>
      </c>
      <c r="R20" s="75">
        <v>1.822743117855129</v>
      </c>
      <c r="S20" s="79">
        <v>962</v>
      </c>
      <c r="T20" s="74">
        <v>970</v>
      </c>
      <c r="U20" s="75">
        <v>0.6425670886411362</v>
      </c>
      <c r="V20" s="79" t="s">
        <v>81</v>
      </c>
      <c r="W20" s="74" t="s">
        <v>81</v>
      </c>
      <c r="X20" s="75" t="s">
        <v>81</v>
      </c>
    </row>
    <row r="21" spans="1:5" s="17" customFormat="1" ht="15.75" customHeight="1">
      <c r="A21" s="113"/>
      <c r="B21" s="114"/>
      <c r="C21" s="115"/>
      <c r="D21" s="115"/>
      <c r="E21" s="115"/>
    </row>
    <row r="30" ht="12">
      <c r="A30" s="40"/>
    </row>
  </sheetData>
  <sheetProtection/>
  <mergeCells count="6">
    <mergeCell ref="B3:C4"/>
    <mergeCell ref="J3:L3"/>
    <mergeCell ref="M3:O3"/>
    <mergeCell ref="P3:R3"/>
    <mergeCell ref="S3:U3"/>
    <mergeCell ref="V3:X3"/>
  </mergeCells>
  <printOptions verticalCentered="1"/>
  <pageMargins left="0.5118110236220472" right="0.2755905511811024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.125" style="38" customWidth="1"/>
    <col min="2" max="2" width="0.875" style="0" customWidth="1"/>
    <col min="3" max="3" width="11.75390625" style="0" customWidth="1"/>
    <col min="4" max="6" width="6.75390625" style="0" customWidth="1"/>
    <col min="7" max="8" width="11.75390625" style="0" customWidth="1"/>
    <col min="9" max="9" width="6.75390625" style="0" customWidth="1"/>
    <col min="10" max="11" width="9.75390625" style="0" customWidth="1"/>
    <col min="12" max="12" width="6.75390625" style="0" customWidth="1"/>
    <col min="13" max="14" width="9.75390625" style="0" customWidth="1"/>
    <col min="15" max="15" width="6.75390625" style="0" customWidth="1"/>
    <col min="16" max="17" width="9.75390625" style="0" customWidth="1"/>
    <col min="18" max="18" width="6.75390625" style="0" customWidth="1"/>
    <col min="19" max="20" width="10.75390625" style="0" customWidth="1"/>
    <col min="21" max="21" width="6.75390625" style="0" customWidth="1"/>
    <col min="22" max="23" width="9.75390625" style="0" customWidth="1"/>
    <col min="24" max="24" width="6.75390625" style="0" customWidth="1"/>
  </cols>
  <sheetData>
    <row r="1" spans="2:24" ht="36" customHeight="1">
      <c r="B1" s="5"/>
      <c r="D1" s="105" t="s">
        <v>86</v>
      </c>
      <c r="E1" s="1"/>
      <c r="F1" s="1"/>
      <c r="G1" s="1"/>
      <c r="H1" s="1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7"/>
    </row>
    <row r="2" spans="2:24" ht="12">
      <c r="B2" s="1"/>
      <c r="C2" s="1"/>
      <c r="D2" s="1"/>
      <c r="E2" s="1"/>
      <c r="F2" s="1"/>
      <c r="G2" s="1"/>
      <c r="H2" s="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100" t="s">
        <v>98</v>
      </c>
    </row>
    <row r="3" spans="1:24" ht="24.75" customHeight="1">
      <c r="A3" s="39"/>
      <c r="B3" s="119" t="s">
        <v>70</v>
      </c>
      <c r="C3" s="129"/>
      <c r="D3" s="59"/>
      <c r="E3" s="60" t="s">
        <v>67</v>
      </c>
      <c r="F3" s="56"/>
      <c r="G3" s="131" t="s">
        <v>68</v>
      </c>
      <c r="H3" s="117"/>
      <c r="I3" s="118"/>
      <c r="J3" s="126" t="s">
        <v>103</v>
      </c>
      <c r="K3" s="124"/>
      <c r="L3" s="125"/>
      <c r="M3" s="126" t="s">
        <v>45</v>
      </c>
      <c r="N3" s="124"/>
      <c r="O3" s="125"/>
      <c r="P3" s="126" t="s">
        <v>104</v>
      </c>
      <c r="Q3" s="124"/>
      <c r="R3" s="125"/>
      <c r="S3" s="126" t="s">
        <v>46</v>
      </c>
      <c r="T3" s="124"/>
      <c r="U3" s="125"/>
      <c r="V3" s="126" t="s">
        <v>47</v>
      </c>
      <c r="W3" s="124"/>
      <c r="X3" s="125"/>
    </row>
    <row r="4" spans="2:24" ht="24.75" customHeight="1">
      <c r="B4" s="121"/>
      <c r="C4" s="130"/>
      <c r="D4" s="32" t="s">
        <v>87</v>
      </c>
      <c r="E4" s="33" t="s">
        <v>105</v>
      </c>
      <c r="F4" s="91" t="s">
        <v>88</v>
      </c>
      <c r="G4" s="33" t="s">
        <v>87</v>
      </c>
      <c r="H4" s="33" t="s">
        <v>105</v>
      </c>
      <c r="I4" s="91" t="s">
        <v>88</v>
      </c>
      <c r="J4" s="33" t="s">
        <v>87</v>
      </c>
      <c r="K4" s="33" t="s">
        <v>105</v>
      </c>
      <c r="L4" s="91" t="s">
        <v>88</v>
      </c>
      <c r="M4" s="33" t="s">
        <v>87</v>
      </c>
      <c r="N4" s="33" t="s">
        <v>105</v>
      </c>
      <c r="O4" s="91" t="s">
        <v>88</v>
      </c>
      <c r="P4" s="33" t="s">
        <v>87</v>
      </c>
      <c r="Q4" s="33" t="s">
        <v>105</v>
      </c>
      <c r="R4" s="91" t="s">
        <v>88</v>
      </c>
      <c r="S4" s="33" t="s">
        <v>87</v>
      </c>
      <c r="T4" s="33" t="s">
        <v>105</v>
      </c>
      <c r="U4" s="91" t="s">
        <v>88</v>
      </c>
      <c r="V4" s="33" t="s">
        <v>87</v>
      </c>
      <c r="W4" s="33" t="s">
        <v>105</v>
      </c>
      <c r="X4" s="91" t="s">
        <v>88</v>
      </c>
    </row>
    <row r="5" spans="2:24" ht="33.75" customHeight="1">
      <c r="B5" s="65" t="s">
        <v>52</v>
      </c>
      <c r="C5" s="66"/>
      <c r="D5" s="76">
        <v>774</v>
      </c>
      <c r="E5" s="67">
        <v>776</v>
      </c>
      <c r="F5" s="68">
        <v>100</v>
      </c>
      <c r="G5" s="76">
        <v>1578600</v>
      </c>
      <c r="H5" s="67">
        <v>1540377</v>
      </c>
      <c r="I5" s="68">
        <v>100</v>
      </c>
      <c r="J5" s="76">
        <v>17066</v>
      </c>
      <c r="K5" s="67">
        <v>16181</v>
      </c>
      <c r="L5" s="68">
        <v>100</v>
      </c>
      <c r="M5" s="76">
        <v>11306</v>
      </c>
      <c r="N5" s="67">
        <v>11349</v>
      </c>
      <c r="O5" s="68">
        <v>100</v>
      </c>
      <c r="P5" s="76">
        <v>379020</v>
      </c>
      <c r="Q5" s="67">
        <v>377925</v>
      </c>
      <c r="R5" s="68">
        <v>100</v>
      </c>
      <c r="S5" s="76">
        <v>1083872</v>
      </c>
      <c r="T5" s="67">
        <v>1049738</v>
      </c>
      <c r="U5" s="68">
        <v>100</v>
      </c>
      <c r="V5" s="76">
        <v>87336</v>
      </c>
      <c r="W5" s="67">
        <v>85184</v>
      </c>
      <c r="X5" s="68">
        <v>100</v>
      </c>
    </row>
    <row r="6" spans="2:24" ht="33.75" customHeight="1">
      <c r="B6" s="14"/>
      <c r="C6" s="12" t="s">
        <v>2</v>
      </c>
      <c r="D6" s="98">
        <v>254</v>
      </c>
      <c r="E6" s="71">
        <v>259</v>
      </c>
      <c r="F6" s="70">
        <v>33.376288659793815</v>
      </c>
      <c r="G6" s="98">
        <v>439634</v>
      </c>
      <c r="H6" s="71">
        <v>424114</v>
      </c>
      <c r="I6" s="70">
        <v>27.533129876647077</v>
      </c>
      <c r="J6" s="98">
        <v>7304</v>
      </c>
      <c r="K6" s="71">
        <v>7283</v>
      </c>
      <c r="L6" s="70">
        <v>45.00957913602373</v>
      </c>
      <c r="M6" s="98">
        <v>6665</v>
      </c>
      <c r="N6" s="71">
        <v>6250</v>
      </c>
      <c r="O6" s="70">
        <v>55.07093135959116</v>
      </c>
      <c r="P6" s="98">
        <v>37178</v>
      </c>
      <c r="Q6" s="71">
        <v>37640</v>
      </c>
      <c r="R6" s="70">
        <v>9.959648078322418</v>
      </c>
      <c r="S6" s="98">
        <v>362647</v>
      </c>
      <c r="T6" s="71">
        <v>348929</v>
      </c>
      <c r="U6" s="70">
        <v>33.23962741179228</v>
      </c>
      <c r="V6" s="98">
        <v>25840</v>
      </c>
      <c r="W6" s="71">
        <v>24012</v>
      </c>
      <c r="X6" s="70">
        <v>28.188392186326073</v>
      </c>
    </row>
    <row r="7" spans="2:24" ht="33.75" customHeight="1">
      <c r="B7" s="4"/>
      <c r="C7" s="8" t="s">
        <v>3</v>
      </c>
      <c r="D7" s="78">
        <v>126</v>
      </c>
      <c r="E7" s="72">
        <v>121</v>
      </c>
      <c r="F7" s="73">
        <v>15.592783505154639</v>
      </c>
      <c r="G7" s="78">
        <v>416429</v>
      </c>
      <c r="H7" s="72">
        <v>400363</v>
      </c>
      <c r="I7" s="73">
        <v>25.991234613344655</v>
      </c>
      <c r="J7" s="78">
        <v>3845</v>
      </c>
      <c r="K7" s="72">
        <v>3895</v>
      </c>
      <c r="L7" s="73">
        <v>24.071441814473765</v>
      </c>
      <c r="M7" s="78">
        <v>884</v>
      </c>
      <c r="N7" s="72">
        <v>1183</v>
      </c>
      <c r="O7" s="73">
        <v>10.423825887743414</v>
      </c>
      <c r="P7" s="78">
        <v>223429</v>
      </c>
      <c r="Q7" s="72">
        <v>220902</v>
      </c>
      <c r="R7" s="73">
        <v>58.451280015876165</v>
      </c>
      <c r="S7" s="78">
        <v>172104</v>
      </c>
      <c r="T7" s="72">
        <v>153439</v>
      </c>
      <c r="U7" s="73">
        <v>14.616885356155537</v>
      </c>
      <c r="V7" s="78">
        <v>16167</v>
      </c>
      <c r="W7" s="72">
        <v>20944</v>
      </c>
      <c r="X7" s="73">
        <v>24.586776859504134</v>
      </c>
    </row>
    <row r="8" spans="2:24" ht="33.75" customHeight="1">
      <c r="B8" s="4"/>
      <c r="C8" s="8" t="s">
        <v>6</v>
      </c>
      <c r="D8" s="78">
        <v>28</v>
      </c>
      <c r="E8" s="72">
        <v>28</v>
      </c>
      <c r="F8" s="73">
        <v>3.608247422680412</v>
      </c>
      <c r="G8" s="78">
        <v>31858</v>
      </c>
      <c r="H8" s="72">
        <v>29544</v>
      </c>
      <c r="I8" s="73">
        <v>1.9179720289253865</v>
      </c>
      <c r="J8" s="78">
        <v>350</v>
      </c>
      <c r="K8" s="72">
        <v>602</v>
      </c>
      <c r="L8" s="73">
        <v>3.720412829862184</v>
      </c>
      <c r="M8" s="78">
        <v>321</v>
      </c>
      <c r="N8" s="72">
        <v>482</v>
      </c>
      <c r="O8" s="73">
        <v>4.24707022645167</v>
      </c>
      <c r="P8" s="78">
        <v>14043</v>
      </c>
      <c r="Q8" s="72">
        <v>12395</v>
      </c>
      <c r="R8" s="73">
        <v>3.279751273400807</v>
      </c>
      <c r="S8" s="78">
        <v>14040</v>
      </c>
      <c r="T8" s="72">
        <v>13185</v>
      </c>
      <c r="U8" s="73">
        <v>1.2560276945294921</v>
      </c>
      <c r="V8" s="78">
        <v>3104</v>
      </c>
      <c r="W8" s="72">
        <v>2880</v>
      </c>
      <c r="X8" s="73">
        <v>3.3809166040571</v>
      </c>
    </row>
    <row r="9" spans="2:24" ht="33.75" customHeight="1">
      <c r="B9" s="4"/>
      <c r="C9" s="8" t="s">
        <v>7</v>
      </c>
      <c r="D9" s="78">
        <v>33</v>
      </c>
      <c r="E9" s="72">
        <v>31</v>
      </c>
      <c r="F9" s="73">
        <v>3.994845360824742</v>
      </c>
      <c r="G9" s="78">
        <v>6637</v>
      </c>
      <c r="H9" s="72">
        <v>5663</v>
      </c>
      <c r="I9" s="73">
        <v>0.36763727321298617</v>
      </c>
      <c r="J9" s="78">
        <v>66</v>
      </c>
      <c r="K9" s="72">
        <v>66</v>
      </c>
      <c r="L9" s="73">
        <v>0.4078857919782461</v>
      </c>
      <c r="M9" s="78">
        <v>13</v>
      </c>
      <c r="N9" s="72">
        <v>13</v>
      </c>
      <c r="O9" s="73">
        <v>0.11454753722794961</v>
      </c>
      <c r="P9" s="78">
        <v>514</v>
      </c>
      <c r="Q9" s="72">
        <v>504</v>
      </c>
      <c r="R9" s="73">
        <v>0.13335979360984324</v>
      </c>
      <c r="S9" s="78">
        <v>5805</v>
      </c>
      <c r="T9" s="72">
        <v>4843</v>
      </c>
      <c r="U9" s="73">
        <v>0.461353213849551</v>
      </c>
      <c r="V9" s="78">
        <v>239</v>
      </c>
      <c r="W9" s="72">
        <v>237</v>
      </c>
      <c r="X9" s="73">
        <v>0.2782212622088655</v>
      </c>
    </row>
    <row r="10" spans="2:24" ht="33.75" customHeight="1">
      <c r="B10" s="4"/>
      <c r="C10" s="8" t="s">
        <v>8</v>
      </c>
      <c r="D10" s="78">
        <v>39</v>
      </c>
      <c r="E10" s="72">
        <v>37</v>
      </c>
      <c r="F10" s="73">
        <v>4.768041237113402</v>
      </c>
      <c r="G10" s="78">
        <v>21379</v>
      </c>
      <c r="H10" s="72">
        <v>21939</v>
      </c>
      <c r="I10" s="73">
        <v>1.4242617229418513</v>
      </c>
      <c r="J10" s="78">
        <v>351</v>
      </c>
      <c r="K10" s="72">
        <v>289</v>
      </c>
      <c r="L10" s="73">
        <v>1.7860453618441383</v>
      </c>
      <c r="M10" s="78">
        <v>330</v>
      </c>
      <c r="N10" s="72">
        <v>331</v>
      </c>
      <c r="O10" s="73">
        <v>2.9165565248039473</v>
      </c>
      <c r="P10" s="78">
        <v>4846</v>
      </c>
      <c r="Q10" s="72">
        <v>5386</v>
      </c>
      <c r="R10" s="73">
        <v>1.4251504928226502</v>
      </c>
      <c r="S10" s="78">
        <v>14612</v>
      </c>
      <c r="T10" s="72">
        <v>14479</v>
      </c>
      <c r="U10" s="73">
        <v>1.379296548281571</v>
      </c>
      <c r="V10" s="78">
        <v>1240</v>
      </c>
      <c r="W10" s="72">
        <v>1454</v>
      </c>
      <c r="X10" s="73">
        <v>1.706893313298272</v>
      </c>
    </row>
    <row r="11" spans="1:24" ht="33.75" customHeight="1">
      <c r="A11" s="38">
        <f>'第１表中分類用地'!A17+5</f>
        <v>128</v>
      </c>
      <c r="B11" s="4"/>
      <c r="C11" s="8" t="s">
        <v>9</v>
      </c>
      <c r="D11" s="78">
        <v>24</v>
      </c>
      <c r="E11" s="72">
        <v>24</v>
      </c>
      <c r="F11" s="73">
        <v>3.0927835051546393</v>
      </c>
      <c r="G11" s="78">
        <v>99683</v>
      </c>
      <c r="H11" s="72">
        <v>101520</v>
      </c>
      <c r="I11" s="73">
        <v>6.5905943804666</v>
      </c>
      <c r="J11" s="78">
        <v>470</v>
      </c>
      <c r="K11" s="72">
        <v>437</v>
      </c>
      <c r="L11" s="73">
        <v>2.700698349916569</v>
      </c>
      <c r="M11" s="78">
        <v>144</v>
      </c>
      <c r="N11" s="72">
        <v>123</v>
      </c>
      <c r="O11" s="73">
        <v>1.0837959291567538</v>
      </c>
      <c r="P11" s="78">
        <v>16883</v>
      </c>
      <c r="Q11" s="72">
        <v>16928</v>
      </c>
      <c r="R11" s="73">
        <v>4.479195607594099</v>
      </c>
      <c r="S11" s="78">
        <v>74506</v>
      </c>
      <c r="T11" s="72">
        <v>75910</v>
      </c>
      <c r="U11" s="73">
        <v>7.2313281980837125</v>
      </c>
      <c r="V11" s="78">
        <v>7680</v>
      </c>
      <c r="W11" s="72">
        <v>8122</v>
      </c>
      <c r="X11" s="73">
        <v>9.534654395191586</v>
      </c>
    </row>
    <row r="12" spans="2:24" ht="33.75" customHeight="1">
      <c r="B12" s="4"/>
      <c r="C12" s="8" t="s">
        <v>10</v>
      </c>
      <c r="D12" s="78">
        <v>43</v>
      </c>
      <c r="E12" s="72">
        <v>40</v>
      </c>
      <c r="F12" s="73">
        <v>5.154639175257731</v>
      </c>
      <c r="G12" s="78">
        <v>26804</v>
      </c>
      <c r="H12" s="72">
        <v>25714</v>
      </c>
      <c r="I12" s="73">
        <v>1.6693315986930473</v>
      </c>
      <c r="J12" s="78">
        <v>901</v>
      </c>
      <c r="K12" s="72">
        <v>585</v>
      </c>
      <c r="L12" s="73">
        <v>3.6153513379889994</v>
      </c>
      <c r="M12" s="78">
        <v>1015</v>
      </c>
      <c r="N12" s="72">
        <v>1007</v>
      </c>
      <c r="O12" s="73">
        <v>8.873028460657327</v>
      </c>
      <c r="P12" s="78">
        <v>10254</v>
      </c>
      <c r="Q12" s="72">
        <v>9936</v>
      </c>
      <c r="R12" s="73">
        <v>2.6290930740226237</v>
      </c>
      <c r="S12" s="78">
        <v>10285</v>
      </c>
      <c r="T12" s="72">
        <v>9959</v>
      </c>
      <c r="U12" s="73">
        <v>0.948712916937369</v>
      </c>
      <c r="V12" s="78">
        <v>4349</v>
      </c>
      <c r="W12" s="72">
        <v>4227</v>
      </c>
      <c r="X12" s="73">
        <v>4.96219947407964</v>
      </c>
    </row>
    <row r="13" spans="2:24" ht="33.75" customHeight="1">
      <c r="B13" s="4"/>
      <c r="C13" s="8" t="s">
        <v>11</v>
      </c>
      <c r="D13" s="78">
        <v>30</v>
      </c>
      <c r="E13" s="72">
        <v>32</v>
      </c>
      <c r="F13" s="73">
        <v>4.123711340206185</v>
      </c>
      <c r="G13" s="78">
        <v>19986</v>
      </c>
      <c r="H13" s="72">
        <v>22812</v>
      </c>
      <c r="I13" s="73">
        <v>1.4809361604334523</v>
      </c>
      <c r="J13" s="78">
        <v>1223</v>
      </c>
      <c r="K13" s="72">
        <v>407</v>
      </c>
      <c r="L13" s="73">
        <v>2.515295717199184</v>
      </c>
      <c r="M13" s="78">
        <v>184</v>
      </c>
      <c r="N13" s="72">
        <v>147</v>
      </c>
      <c r="O13" s="73">
        <v>1.295268305577584</v>
      </c>
      <c r="P13" s="78">
        <v>6277</v>
      </c>
      <c r="Q13" s="72">
        <v>7860</v>
      </c>
      <c r="R13" s="73">
        <v>2.0797777336773167</v>
      </c>
      <c r="S13" s="78">
        <v>11030</v>
      </c>
      <c r="T13" s="72">
        <v>13049</v>
      </c>
      <c r="U13" s="73">
        <v>1.2430720808430293</v>
      </c>
      <c r="V13" s="78">
        <v>1272</v>
      </c>
      <c r="W13" s="72">
        <v>1349</v>
      </c>
      <c r="X13" s="73">
        <v>1.5836307287753568</v>
      </c>
    </row>
    <row r="14" spans="2:24" ht="33.75" customHeight="1">
      <c r="B14" s="4"/>
      <c r="C14" s="8" t="s">
        <v>1</v>
      </c>
      <c r="D14" s="78">
        <v>57</v>
      </c>
      <c r="E14" s="72">
        <v>59</v>
      </c>
      <c r="F14" s="73">
        <v>7.603092783505154</v>
      </c>
      <c r="G14" s="78">
        <v>22946</v>
      </c>
      <c r="H14" s="72">
        <v>23873</v>
      </c>
      <c r="I14" s="73">
        <v>1.5498154023333248</v>
      </c>
      <c r="J14" s="78">
        <v>264</v>
      </c>
      <c r="K14" s="72">
        <v>316</v>
      </c>
      <c r="L14" s="73">
        <v>1.9529077312897842</v>
      </c>
      <c r="M14" s="78">
        <v>156</v>
      </c>
      <c r="N14" s="72">
        <v>164</v>
      </c>
      <c r="O14" s="73">
        <v>1.4450612388756718</v>
      </c>
      <c r="P14" s="78">
        <v>1116</v>
      </c>
      <c r="Q14" s="72">
        <v>959</v>
      </c>
      <c r="R14" s="73">
        <v>0.2537540517298406</v>
      </c>
      <c r="S14" s="78">
        <v>18169</v>
      </c>
      <c r="T14" s="72">
        <v>19913</v>
      </c>
      <c r="U14" s="73">
        <v>1.8969495245480301</v>
      </c>
      <c r="V14" s="78">
        <v>3241</v>
      </c>
      <c r="W14" s="72">
        <v>2521</v>
      </c>
      <c r="X14" s="73">
        <v>2.959475957926371</v>
      </c>
    </row>
    <row r="15" spans="2:24" ht="33.75" customHeight="1">
      <c r="B15" s="4"/>
      <c r="C15" s="8" t="s">
        <v>4</v>
      </c>
      <c r="D15" s="78">
        <v>70</v>
      </c>
      <c r="E15" s="72">
        <v>77</v>
      </c>
      <c r="F15" s="73">
        <v>9.922680412371134</v>
      </c>
      <c r="G15" s="78">
        <v>329490</v>
      </c>
      <c r="H15" s="72">
        <v>325525</v>
      </c>
      <c r="I15" s="73">
        <v>21.132813590439223</v>
      </c>
      <c r="J15" s="78">
        <v>1338</v>
      </c>
      <c r="K15" s="72">
        <v>1328</v>
      </c>
      <c r="L15" s="73">
        <v>8.207156541622892</v>
      </c>
      <c r="M15" s="78">
        <v>341</v>
      </c>
      <c r="N15" s="72">
        <v>269</v>
      </c>
      <c r="O15" s="73">
        <v>2.3702528857168033</v>
      </c>
      <c r="P15" s="78">
        <v>27082</v>
      </c>
      <c r="Q15" s="72">
        <v>27294</v>
      </c>
      <c r="R15" s="73">
        <v>7.222067870609247</v>
      </c>
      <c r="S15" s="78">
        <v>280667</v>
      </c>
      <c r="T15" s="72">
        <v>281302</v>
      </c>
      <c r="U15" s="73">
        <v>26.79735324433335</v>
      </c>
      <c r="V15" s="78">
        <v>20062</v>
      </c>
      <c r="W15" s="72">
        <v>15332</v>
      </c>
      <c r="X15" s="73">
        <v>17.99868519909842</v>
      </c>
    </row>
    <row r="16" spans="2:24" ht="33.75" customHeight="1">
      <c r="B16" s="4"/>
      <c r="C16" s="8" t="s">
        <v>12</v>
      </c>
      <c r="D16" s="78">
        <v>3</v>
      </c>
      <c r="E16" s="72">
        <v>3</v>
      </c>
      <c r="F16" s="73">
        <v>0.3865979381443299</v>
      </c>
      <c r="G16" s="78">
        <v>431</v>
      </c>
      <c r="H16" s="72">
        <v>416</v>
      </c>
      <c r="I16" s="73">
        <v>0.027006375711919873</v>
      </c>
      <c r="J16" s="78" t="s">
        <v>81</v>
      </c>
      <c r="K16" s="72" t="s">
        <v>81</v>
      </c>
      <c r="L16" s="73" t="s">
        <v>81</v>
      </c>
      <c r="M16" s="78" t="s">
        <v>81</v>
      </c>
      <c r="N16" s="72" t="s">
        <v>81</v>
      </c>
      <c r="O16" s="73" t="s">
        <v>81</v>
      </c>
      <c r="P16" s="78">
        <v>236</v>
      </c>
      <c r="Q16" s="72">
        <v>244</v>
      </c>
      <c r="R16" s="73">
        <v>0.06456307468413046</v>
      </c>
      <c r="S16" s="78" t="s">
        <v>81</v>
      </c>
      <c r="T16" s="72" t="s">
        <v>81</v>
      </c>
      <c r="U16" s="73" t="s">
        <v>81</v>
      </c>
      <c r="V16" s="78">
        <v>195</v>
      </c>
      <c r="W16" s="72">
        <v>172</v>
      </c>
      <c r="X16" s="73">
        <v>0.20191585274229903</v>
      </c>
    </row>
    <row r="17" spans="2:24" ht="33.75" customHeight="1">
      <c r="B17" s="4"/>
      <c r="C17" s="8" t="s">
        <v>13</v>
      </c>
      <c r="D17" s="78">
        <v>25</v>
      </c>
      <c r="E17" s="72">
        <v>24</v>
      </c>
      <c r="F17" s="73">
        <v>3.0927835051546393</v>
      </c>
      <c r="G17" s="78">
        <v>10265</v>
      </c>
      <c r="H17" s="72">
        <v>10984</v>
      </c>
      <c r="I17" s="73">
        <v>0.7130721894704997</v>
      </c>
      <c r="J17" s="78">
        <v>160</v>
      </c>
      <c r="K17" s="72">
        <v>183</v>
      </c>
      <c r="L17" s="73">
        <v>1.130956059576046</v>
      </c>
      <c r="M17" s="78">
        <v>776</v>
      </c>
      <c r="N17" s="72">
        <v>882</v>
      </c>
      <c r="O17" s="73">
        <v>7.7716098334655035</v>
      </c>
      <c r="P17" s="78">
        <v>3399</v>
      </c>
      <c r="Q17" s="72">
        <v>4651</v>
      </c>
      <c r="R17" s="73">
        <v>1.2306674604749621</v>
      </c>
      <c r="S17" s="78">
        <v>4197</v>
      </c>
      <c r="T17" s="72">
        <v>3491</v>
      </c>
      <c r="U17" s="73">
        <v>0.332559171907657</v>
      </c>
      <c r="V17" s="78">
        <v>1733</v>
      </c>
      <c r="W17" s="72">
        <v>1777</v>
      </c>
      <c r="X17" s="73">
        <v>2.086072501878287</v>
      </c>
    </row>
    <row r="18" spans="2:24" ht="33.75" customHeight="1">
      <c r="B18" s="4"/>
      <c r="C18" s="8" t="s">
        <v>14</v>
      </c>
      <c r="D18" s="78">
        <v>16</v>
      </c>
      <c r="E18" s="72">
        <v>18</v>
      </c>
      <c r="F18" s="73">
        <v>2.3195876288659796</v>
      </c>
      <c r="G18" s="78">
        <v>24572</v>
      </c>
      <c r="H18" s="72">
        <v>23819</v>
      </c>
      <c r="I18" s="73">
        <v>1.5463097670245662</v>
      </c>
      <c r="J18" s="78">
        <v>392</v>
      </c>
      <c r="K18" s="72">
        <v>387</v>
      </c>
      <c r="L18" s="73">
        <v>2.391693962054261</v>
      </c>
      <c r="M18" s="78">
        <v>21</v>
      </c>
      <c r="N18" s="72">
        <v>22</v>
      </c>
      <c r="O18" s="73">
        <v>0.19384967838576087</v>
      </c>
      <c r="P18" s="78">
        <v>13651</v>
      </c>
      <c r="Q18" s="72">
        <v>13492</v>
      </c>
      <c r="R18" s="73">
        <v>3.570020506714295</v>
      </c>
      <c r="S18" s="78">
        <v>9564</v>
      </c>
      <c r="T18" s="72">
        <v>9026</v>
      </c>
      <c r="U18" s="73">
        <v>0.8598335965736212</v>
      </c>
      <c r="V18" s="78">
        <v>944</v>
      </c>
      <c r="W18" s="72">
        <v>892</v>
      </c>
      <c r="X18" s="73">
        <v>1.0471450037565742</v>
      </c>
    </row>
    <row r="19" spans="1:24" ht="33.75" customHeight="1">
      <c r="A19" s="34"/>
      <c r="B19" s="4"/>
      <c r="C19" s="8" t="s">
        <v>15</v>
      </c>
      <c r="D19" s="78">
        <v>20</v>
      </c>
      <c r="E19" s="72">
        <v>18</v>
      </c>
      <c r="F19" s="73">
        <v>2.3195876288659796</v>
      </c>
      <c r="G19" s="78">
        <v>120536</v>
      </c>
      <c r="H19" s="72">
        <v>117432</v>
      </c>
      <c r="I19" s="73">
        <v>7.6235882514475355</v>
      </c>
      <c r="J19" s="78">
        <v>328</v>
      </c>
      <c r="K19" s="72">
        <v>309</v>
      </c>
      <c r="L19" s="73">
        <v>1.9096471169890612</v>
      </c>
      <c r="M19" s="78">
        <v>347</v>
      </c>
      <c r="N19" s="72">
        <v>383</v>
      </c>
      <c r="O19" s="73">
        <v>3.374746673715746</v>
      </c>
      <c r="P19" s="78">
        <v>20077</v>
      </c>
      <c r="Q19" s="72">
        <v>19694</v>
      </c>
      <c r="R19" s="73">
        <v>5.211086855857644</v>
      </c>
      <c r="S19" s="78">
        <v>98701</v>
      </c>
      <c r="T19" s="72">
        <v>95937</v>
      </c>
      <c r="U19" s="73">
        <v>9.13913757528069</v>
      </c>
      <c r="V19" s="78">
        <v>1083</v>
      </c>
      <c r="W19" s="72">
        <v>1109</v>
      </c>
      <c r="X19" s="73">
        <v>1.3018876784372653</v>
      </c>
    </row>
    <row r="20" spans="2:24" ht="33.75" customHeight="1">
      <c r="B20" s="11"/>
      <c r="C20" s="10" t="s">
        <v>16</v>
      </c>
      <c r="D20" s="79">
        <v>6</v>
      </c>
      <c r="E20" s="74">
        <v>5</v>
      </c>
      <c r="F20" s="75">
        <v>0.6443298969072164</v>
      </c>
      <c r="G20" s="79">
        <v>7950</v>
      </c>
      <c r="H20" s="74">
        <v>6659</v>
      </c>
      <c r="I20" s="75">
        <v>0.4322967689078713</v>
      </c>
      <c r="J20" s="79">
        <v>74</v>
      </c>
      <c r="K20" s="74">
        <v>94</v>
      </c>
      <c r="L20" s="75">
        <v>0.5809282491811384</v>
      </c>
      <c r="M20" s="79">
        <v>109</v>
      </c>
      <c r="N20" s="74">
        <v>93</v>
      </c>
      <c r="O20" s="75">
        <v>0.8194554586307164</v>
      </c>
      <c r="P20" s="79">
        <v>35</v>
      </c>
      <c r="Q20" s="74">
        <v>40</v>
      </c>
      <c r="R20" s="75">
        <v>0.010584110603955811</v>
      </c>
      <c r="S20" s="79">
        <v>7545</v>
      </c>
      <c r="T20" s="74">
        <v>6276</v>
      </c>
      <c r="U20" s="75">
        <v>0.5978634668841177</v>
      </c>
      <c r="V20" s="79">
        <v>187</v>
      </c>
      <c r="W20" s="74">
        <v>156</v>
      </c>
      <c r="X20" s="75">
        <v>0.18313298271975958</v>
      </c>
    </row>
    <row r="21" s="17" customFormat="1" ht="15.75" customHeight="1">
      <c r="A21" s="113"/>
    </row>
    <row r="30" ht="12">
      <c r="A30" s="40"/>
    </row>
  </sheetData>
  <sheetProtection/>
  <mergeCells count="7">
    <mergeCell ref="V3:X3"/>
    <mergeCell ref="M3:O3"/>
    <mergeCell ref="P3:R3"/>
    <mergeCell ref="S3:U3"/>
    <mergeCell ref="B3:C4"/>
    <mergeCell ref="G3:I3"/>
    <mergeCell ref="J3:L3"/>
  </mergeCells>
  <printOptions verticalCentered="1"/>
  <pageMargins left="0.4724409448818898" right="0.2755905511811024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商工係</cp:lastModifiedBy>
  <cp:lastPrinted>2014-02-28T03:00:51Z</cp:lastPrinted>
  <dcterms:created xsi:type="dcterms:W3CDTF">2001-12-06T06:26:26Z</dcterms:created>
  <dcterms:modified xsi:type="dcterms:W3CDTF">2015-08-18T01:07:38Z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