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6660" tabRatio="754" activeTab="0"/>
  </bookViews>
  <sheets>
    <sheet name="Index" sheetId="1" r:id="rId1"/>
    <sheet name="第１表中分類用地" sheetId="2" r:id="rId2"/>
    <sheet name="第２表中分類水源別用水" sheetId="3" r:id="rId3"/>
    <sheet name="第３表中分類用途別用水" sheetId="4" r:id="rId4"/>
    <sheet name="第４表市町村用地" sheetId="5" r:id="rId5"/>
    <sheet name="第５表市町村水源別用水" sheetId="6" r:id="rId6"/>
    <sheet name="第６表市町村用途別用水" sheetId="7" r:id="rId7"/>
  </sheets>
  <definedNames>
    <definedName name="_xlnm.Print_Area" localSheetId="2">'第２表中分類水源別用水'!$A$1:$X$29</definedName>
    <definedName name="_xlnm.Print_Area" localSheetId="3">'第３表中分類用途別用水'!$A$1:$X$30</definedName>
    <definedName name="_xlnm.Print_Area" localSheetId="4">'第４表市町村用地'!$A$1:$O$21</definedName>
    <definedName name="_xlnm.Print_Area" localSheetId="5">'第５表市町村水源別用水'!$A$1:$X$20</definedName>
    <definedName name="_xlnm.Print_Area" localSheetId="6">'第６表市町村用途別用水'!$A$1:$X$21</definedName>
  </definedNames>
  <calcPr fullCalcOnLoad="1"/>
</workbook>
</file>

<file path=xl/sharedStrings.xml><?xml version="1.0" encoding="utf-8"?>
<sst xmlns="http://schemas.openxmlformats.org/spreadsheetml/2006/main" count="901" uniqueCount="118">
  <si>
    <t>事業所数</t>
  </si>
  <si>
    <t>南　砺　市</t>
  </si>
  <si>
    <t>富　山　市</t>
  </si>
  <si>
    <t>高　岡　市</t>
  </si>
  <si>
    <t>射　水　市</t>
  </si>
  <si>
    <t>高  岡　市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</si>
  <si>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</si>
  <si>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</si>
  <si>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</si>
  <si>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</si>
  <si>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</si>
  <si>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</si>
  <si>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</si>
  <si>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</si>
  <si>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</si>
  <si>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</si>
  <si>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</si>
  <si>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　　　　　　　　          項 目
　産業中分類</t>
  </si>
  <si>
    <t>09</t>
  </si>
  <si>
    <t>食料品</t>
  </si>
  <si>
    <t>飲料・飼料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</si>
  <si>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</si>
  <si>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</si>
  <si>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</si>
  <si>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</si>
  <si>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</si>
  <si>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</si>
  <si>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</si>
  <si>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</si>
  <si>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</si>
  <si>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</si>
  <si>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</si>
  <si>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</si>
  <si>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</si>
  <si>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電子部品</t>
  </si>
  <si>
    <t>電気機械</t>
  </si>
  <si>
    <t>情報通信</t>
  </si>
  <si>
    <t>輸送機械</t>
  </si>
  <si>
    <t>その他</t>
  </si>
  <si>
    <t>事業所数</t>
  </si>
  <si>
    <t>(1)～(5)の淡水合計</t>
  </si>
  <si>
    <t>工業用水(1)</t>
  </si>
  <si>
    <t>上水道(2)</t>
  </si>
  <si>
    <t>井戸水(3)</t>
  </si>
  <si>
    <t>その他(4)</t>
  </si>
  <si>
    <t>回収水(5)</t>
  </si>
  <si>
    <t>事業所数</t>
  </si>
  <si>
    <t>ボイラー用水(1)</t>
  </si>
  <si>
    <t>原料用水(2)</t>
  </si>
  <si>
    <t>製品処理洗浄用水(3)</t>
  </si>
  <si>
    <t>冷却・温調用水(4)</t>
  </si>
  <si>
    <t>その他(5)</t>
  </si>
  <si>
    <t>敷地面積</t>
  </si>
  <si>
    <t>建築面積</t>
  </si>
  <si>
    <t>延べ建築面積</t>
  </si>
  <si>
    <t>(1)～(5)の淡水合計</t>
  </si>
  <si>
    <t>工業用水(1)</t>
  </si>
  <si>
    <t>上水道(2)</t>
  </si>
  <si>
    <t>井戸水(3)</t>
  </si>
  <si>
    <t>その他(4)</t>
  </si>
  <si>
    <t>回収水(5)</t>
  </si>
  <si>
    <t>富山県計</t>
  </si>
  <si>
    <t>事業所数</t>
  </si>
  <si>
    <t>敷地面積</t>
  </si>
  <si>
    <t>建築面積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</si>
  <si>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</si>
  <si>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</si>
  <si>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</si>
  <si>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</si>
  <si>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</si>
  <si>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</si>
  <si>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</si>
  <si>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</si>
  <si>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</si>
  <si>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</si>
  <si>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</si>
  <si>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事業所数</t>
  </si>
  <si>
    <t>(1)～(5)の淡水合計</t>
  </si>
  <si>
    <t>ボイラー用水(1)</t>
  </si>
  <si>
    <t>原料用水(2)</t>
  </si>
  <si>
    <t>製品処理洗浄用水(3)</t>
  </si>
  <si>
    <t>冷却・温調用水(4)</t>
  </si>
  <si>
    <t>その他(5)</t>
  </si>
  <si>
    <t xml:space="preserve"> 　　　　　項目
 市町村</t>
  </si>
  <si>
    <t>　　　　　項目
 市町村</t>
  </si>
  <si>
    <t>延べ建築面積</t>
  </si>
  <si>
    <t>第１表　産業中分類別事業所数、敷地面積、建築面積及び延べ建築面積（従業者30人以上の事業所）</t>
  </si>
  <si>
    <t>第２表　産業中分類別水源別工業用水量（１日当たり）（従業者30人以上の事業所）</t>
  </si>
  <si>
    <t>第３表　産業中分類別用途別工業用水量（１日当たり）（従業者30人以上の事業所）</t>
  </si>
  <si>
    <t>　　　　       項 目
産業中分類</t>
  </si>
  <si>
    <t>第３表　産業中分類別用途別工業用水量（１日当たり）</t>
  </si>
  <si>
    <t>第２表　産業中分類別水源別工業用水量（１日当たり）</t>
  </si>
  <si>
    <t>第１表　産業中分類別事業所数、敷地面積、建築面積及び延べ建築面積</t>
  </si>
  <si>
    <t>Ⅳ　統計表２　用地・用水集計表</t>
  </si>
  <si>
    <t>(従業者３０人以上)</t>
  </si>
  <si>
    <t>-</t>
  </si>
  <si>
    <t>χ</t>
  </si>
  <si>
    <t>（単位：㎡）</t>
  </si>
  <si>
    <t>第４表　市町村別敷地面積、建築面積及び延べ建築面積（従業者30人以上の事業所）</t>
  </si>
  <si>
    <t>第５表　市町村別水源別工業用水量（１日当たり）（従業者30人以上の事業所）</t>
  </si>
  <si>
    <t>第６表　市町村別用途別工業用水量（１日当たり）（従業者30人以上の事業所）</t>
  </si>
  <si>
    <t>平成23年</t>
  </si>
  <si>
    <t>平成24年</t>
  </si>
  <si>
    <t>構成比（％）</t>
  </si>
  <si>
    <t>注：平成23年の用途別工業用水量は調査項目となっていない。</t>
  </si>
  <si>
    <t>注：平成23年の建築面積、延べ建築面積は調査項目となっていない。</t>
  </si>
  <si>
    <t>第６表　市町村別用途別工業用水量（１日当たり）</t>
  </si>
  <si>
    <t>第４表　市町村別敷地面積、建築面積及び延べ建築面積</t>
  </si>
  <si>
    <t>第５表　市町村別水源別工業用水量（１日当たり）</t>
  </si>
  <si>
    <t>富山県計</t>
  </si>
  <si>
    <t>印刷・同関連</t>
  </si>
  <si>
    <t>はん用機械</t>
  </si>
  <si>
    <t>生産用機械</t>
  </si>
  <si>
    <t>業務用機械</t>
  </si>
  <si>
    <t>富山県計</t>
  </si>
  <si>
    <t>(単位：ｍ3／日)</t>
  </si>
  <si>
    <t>富　山　市</t>
  </si>
  <si>
    <t>射　水　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</si>
</sst>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0.0;&quot;△ &quot;0.0"/>
    <numFmt numFmtId="180" formatCode="0_);[Red]\(0\)"/>
    <numFmt numFmtId="181" formatCode="&quot;¥&quot;#,##0_);[Red]\(&quot;¥&quot;#,##0\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&quot;▲ &quot;#,##0"/>
    <numFmt numFmtId="187" formatCode="#,##0.0;&quot;▲ &quot;#,##0.0"/>
  </numFmts>
  <fonts count="6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0"/>
      <color indexed="10"/>
      <name val="ＭＳ Ｐゴシック"/>
      <family val="3"/>
    </font>
    <font>
      <b/>
      <sz val="14"/>
      <color indexed="10"/>
      <name val="ＤＦＰ特太ゴシック体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28"/>
      <name val="ＭＳ ゴシック"/>
      <family val="3"/>
    </font>
    <font>
      <u val="single"/>
      <sz val="14"/>
      <color indexed="12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3" fillId="0" borderId="12" xfId="63" applyFont="1" applyFill="1" applyBorder="1" applyAlignment="1">
      <alignment vertical="top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distributed"/>
    </xf>
    <xf numFmtId="0" fontId="19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/>
    </xf>
    <xf numFmtId="0" fontId="15" fillId="0" borderId="0" xfId="0" applyFont="1" applyAlignment="1">
      <alignment horizontal="left" textRotation="180"/>
    </xf>
    <xf numFmtId="0" fontId="15" fillId="0" borderId="0" xfId="0" applyFont="1" applyBorder="1" applyAlignment="1">
      <alignment horizontal="left" textRotation="180"/>
    </xf>
    <xf numFmtId="0" fontId="15" fillId="0" borderId="0" xfId="0" applyFont="1" applyFill="1" applyAlignment="1">
      <alignment horizontal="left" textRotation="180"/>
    </xf>
    <xf numFmtId="0" fontId="15" fillId="0" borderId="0" xfId="0" applyFont="1" applyAlignment="1">
      <alignment horizontal="left" textRotation="180" shrinkToFit="1"/>
    </xf>
    <xf numFmtId="0" fontId="15" fillId="0" borderId="0" xfId="0" applyFont="1" applyBorder="1" applyAlignment="1">
      <alignment horizontal="left" textRotation="180" shrinkToFit="1"/>
    </xf>
    <xf numFmtId="0" fontId="21" fillId="0" borderId="0" xfId="0" applyFont="1" applyFill="1" applyAlignment="1">
      <alignment horizontal="left" shrinkToFit="1"/>
    </xf>
    <xf numFmtId="0" fontId="15" fillId="0" borderId="0" xfId="0" applyFont="1" applyFill="1" applyAlignment="1">
      <alignment horizontal="left" textRotation="180" shrinkToFit="1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18" xfId="62" applyFont="1" applyFill="1" applyBorder="1" applyAlignment="1">
      <alignment horizontal="centerContinuous"/>
      <protection/>
    </xf>
    <xf numFmtId="0" fontId="24" fillId="0" borderId="19" xfId="62" applyFont="1" applyFill="1" applyBorder="1" applyAlignment="1">
      <alignment horizontal="centerContinuous"/>
      <protection/>
    </xf>
    <xf numFmtId="0" fontId="4" fillId="0" borderId="25" xfId="0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/>
    </xf>
    <xf numFmtId="0" fontId="4" fillId="0" borderId="26" xfId="64" applyFont="1" applyFill="1" applyBorder="1" applyAlignment="1">
      <alignment horizontal="distributed"/>
      <protection/>
    </xf>
    <xf numFmtId="0" fontId="4" fillId="0" borderId="27" xfId="0" applyFont="1" applyFill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4" fillId="0" borderId="18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Continuous" vertical="center"/>
    </xf>
    <xf numFmtId="0" fontId="21" fillId="0" borderId="28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176" fontId="11" fillId="0" borderId="16" xfId="0" applyNumberFormat="1" applyFont="1" applyFill="1" applyBorder="1" applyAlignment="1">
      <alignment horizontal="right"/>
    </xf>
    <xf numFmtId="179" fontId="11" fillId="0" borderId="17" xfId="0" applyNumberFormat="1" applyFont="1" applyFill="1" applyBorder="1" applyAlignment="1">
      <alignment horizontal="right"/>
    </xf>
    <xf numFmtId="176" fontId="11" fillId="0" borderId="29" xfId="0" applyNumberFormat="1" applyFont="1" applyFill="1" applyBorder="1" applyAlignment="1">
      <alignment horizontal="right"/>
    </xf>
    <xf numFmtId="179" fontId="11" fillId="0" borderId="30" xfId="0" applyNumberFormat="1" applyFont="1" applyFill="1" applyBorder="1" applyAlignment="1">
      <alignment horizontal="right"/>
    </xf>
    <xf numFmtId="176" fontId="11" fillId="0" borderId="31" xfId="0" applyNumberFormat="1" applyFont="1" applyFill="1" applyBorder="1" applyAlignment="1">
      <alignment horizontal="right"/>
    </xf>
    <xf numFmtId="176" fontId="11" fillId="0" borderId="32" xfId="0" applyNumberFormat="1" applyFont="1" applyFill="1" applyBorder="1" applyAlignment="1">
      <alignment horizontal="right"/>
    </xf>
    <xf numFmtId="179" fontId="11" fillId="0" borderId="33" xfId="0" applyNumberFormat="1" applyFont="1" applyFill="1" applyBorder="1" applyAlignment="1">
      <alignment horizontal="right"/>
    </xf>
    <xf numFmtId="176" fontId="11" fillId="0" borderId="34" xfId="0" applyNumberFormat="1" applyFont="1" applyFill="1" applyBorder="1" applyAlignment="1">
      <alignment horizontal="right"/>
    </xf>
    <xf numFmtId="179" fontId="11" fillId="0" borderId="35" xfId="0" applyNumberFormat="1" applyFont="1" applyFill="1" applyBorder="1" applyAlignment="1">
      <alignment horizontal="right"/>
    </xf>
    <xf numFmtId="176" fontId="11" fillId="0" borderId="24" xfId="0" applyNumberFormat="1" applyFont="1" applyFill="1" applyBorder="1" applyAlignment="1">
      <alignment horizontal="right"/>
    </xf>
    <xf numFmtId="186" fontId="11" fillId="0" borderId="36" xfId="0" applyNumberFormat="1" applyFont="1" applyFill="1" applyBorder="1" applyAlignment="1">
      <alignment horizontal="right"/>
    </xf>
    <xf numFmtId="176" fontId="11" fillId="0" borderId="37" xfId="0" applyNumberFormat="1" applyFont="1" applyFill="1" applyBorder="1" applyAlignment="1">
      <alignment horizontal="right"/>
    </xf>
    <xf numFmtId="176" fontId="11" fillId="0" borderId="38" xfId="0" applyNumberFormat="1" applyFont="1" applyFill="1" applyBorder="1" applyAlignment="1">
      <alignment horizontal="right"/>
    </xf>
    <xf numFmtId="176" fontId="11" fillId="0" borderId="16" xfId="0" applyNumberFormat="1" applyFont="1" applyBorder="1" applyAlignment="1">
      <alignment horizontal="right"/>
    </xf>
    <xf numFmtId="179" fontId="11" fillId="0" borderId="17" xfId="0" applyNumberFormat="1" applyFont="1" applyBorder="1" applyAlignment="1">
      <alignment horizontal="right"/>
    </xf>
    <xf numFmtId="176" fontId="11" fillId="0" borderId="29" xfId="0" applyNumberFormat="1" applyFont="1" applyBorder="1" applyAlignment="1">
      <alignment horizontal="right"/>
    </xf>
    <xf numFmtId="179" fontId="11" fillId="0" borderId="30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/>
    </xf>
    <xf numFmtId="179" fontId="11" fillId="0" borderId="33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179" fontId="11" fillId="0" borderId="35" xfId="0" applyNumberFormat="1" applyFont="1" applyBorder="1" applyAlignment="1">
      <alignment horizontal="right"/>
    </xf>
    <xf numFmtId="0" fontId="13" fillId="0" borderId="39" xfId="65" applyFont="1" applyFill="1" applyBorder="1" applyAlignment="1">
      <alignment horizontal="left" vertical="justify"/>
      <protection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13" fillId="0" borderId="3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Continuous" vertical="center"/>
    </xf>
    <xf numFmtId="0" fontId="14" fillId="0" borderId="0" xfId="0" applyFont="1" applyAlignment="1">
      <alignment horizontal="left" textRotation="180" shrinkToFit="1"/>
    </xf>
    <xf numFmtId="0" fontId="14" fillId="0" borderId="0" xfId="0" applyFont="1" applyFill="1" applyAlignment="1">
      <alignment vertic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76" fontId="11" fillId="0" borderId="4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6" fillId="0" borderId="0" xfId="43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43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64" applyNumberFormat="1" applyFont="1" applyFill="1" applyBorder="1" applyAlignment="1">
      <alignment horizontal="center"/>
      <protection/>
    </xf>
    <xf numFmtId="0" fontId="4" fillId="0" borderId="12" xfId="0" applyNumberFormat="1" applyFont="1" applyFill="1" applyBorder="1" applyAlignment="1">
      <alignment horizontal="center"/>
    </xf>
    <xf numFmtId="0" fontId="4" fillId="0" borderId="0" xfId="61" applyFont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textRotation="180"/>
    </xf>
    <xf numFmtId="0" fontId="4" fillId="0" borderId="0" xfId="63" applyFont="1" applyFill="1" applyBorder="1" applyAlignment="1">
      <alignment/>
      <protection/>
    </xf>
    <xf numFmtId="0" fontId="4" fillId="0" borderId="0" xfId="66" applyFont="1" applyAlignment="1">
      <alignment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vertical="justify" wrapText="1"/>
    </xf>
    <xf numFmtId="0" fontId="4" fillId="0" borderId="42" xfId="0" applyFont="1" applyBorder="1" applyAlignment="1">
      <alignment vertical="justify" wrapText="1"/>
    </xf>
    <xf numFmtId="0" fontId="4" fillId="0" borderId="43" xfId="0" applyFont="1" applyBorder="1" applyAlignment="1">
      <alignment vertical="justify" wrapText="1"/>
    </xf>
    <xf numFmtId="0" fontId="4" fillId="0" borderId="44" xfId="0" applyFont="1" applyBorder="1" applyAlignment="1">
      <alignment vertical="justify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vertical="justify" wrapText="1"/>
    </xf>
    <xf numFmtId="0" fontId="4" fillId="0" borderId="46" xfId="0" applyFont="1" applyBorder="1" applyAlignment="1">
      <alignment vertical="justify" wrapText="1"/>
    </xf>
    <xf numFmtId="0" fontId="21" fillId="0" borderId="18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data" xfId="62"/>
    <cellStyle name="標準_table_1" xfId="63"/>
    <cellStyle name="標準_table_1_02事業所2008R" xfId="64"/>
    <cellStyle name="標準_table_2" xfId="65"/>
    <cellStyle name="標準_水源原稿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16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10.75390625" style="99" customWidth="1"/>
    <col min="2" max="16384" width="9.125" style="99" customWidth="1"/>
  </cols>
  <sheetData>
    <row r="2" ht="32.25">
      <c r="A2" s="98" t="s">
        <v>93</v>
      </c>
    </row>
    <row r="3" ht="24.75" customHeight="1">
      <c r="A3" s="100" t="s">
        <v>94</v>
      </c>
    </row>
    <row r="4" ht="30" customHeight="1"/>
    <row r="5" ht="39.75" customHeight="1">
      <c r="A5" s="104" t="s">
        <v>92</v>
      </c>
    </row>
    <row r="6" ht="17.25">
      <c r="A6" s="105"/>
    </row>
    <row r="7" ht="39.75" customHeight="1">
      <c r="A7" s="104" t="s">
        <v>91</v>
      </c>
    </row>
    <row r="8" ht="17.25">
      <c r="A8" s="105"/>
    </row>
    <row r="9" ht="39.75" customHeight="1">
      <c r="A9" s="104" t="s">
        <v>90</v>
      </c>
    </row>
    <row r="10" ht="17.25">
      <c r="A10" s="105"/>
    </row>
    <row r="11" ht="39.75" customHeight="1">
      <c r="A11" s="104" t="s">
        <v>107</v>
      </c>
    </row>
    <row r="13" ht="39.75" customHeight="1">
      <c r="A13" s="104" t="s">
        <v>108</v>
      </c>
    </row>
    <row r="14" ht="17.25">
      <c r="A14" s="105"/>
    </row>
    <row r="15" ht="39.75" customHeight="1">
      <c r="A15" s="106" t="s">
        <v>106</v>
      </c>
    </row>
    <row r="16" ht="17.25">
      <c r="A16" s="105"/>
    </row>
  </sheetData>
  <sheetProtection/>
  <hyperlinks>
    <hyperlink ref="A5" location="第１表中分類用地!A1" display="第１表　産業中分類別事業所数、敷地面積、建築面積及び延べ建築面積"/>
    <hyperlink ref="A7" location="第２表中分類水源別用水!A1" display="第２表　産業中分類別水源別工業用水量（１日当たり）"/>
    <hyperlink ref="A9" location="第３表中分類用途別用水!A1" display="第３表　産業中分類別用途別工業用水量（１日当たり）"/>
    <hyperlink ref="A13" location="第５表市町村水源別用水!A1" display="第５表　市町村別水源別工業用水量（１日当たり）"/>
    <hyperlink ref="A15" location="第６表市町村用途別用水!A1" display="第６表　市町村別用途別工業用水量（１日当たり）"/>
    <hyperlink ref="A11" location="第４表市町村用地!A1" display="第４表　市町村別敷地面積、建築面積及び延べ建築面積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41" customWidth="1"/>
    <col min="2" max="2" width="5.00390625" style="1" customWidth="1"/>
    <col min="3" max="3" width="17.75390625" style="1" customWidth="1"/>
    <col min="4" max="5" width="7.75390625" style="1" customWidth="1"/>
    <col min="6" max="6" width="8.75390625" style="27" customWidth="1"/>
    <col min="7" max="8" width="12.75390625" style="27" customWidth="1"/>
    <col min="9" max="9" width="8.75390625" style="27" customWidth="1"/>
    <col min="10" max="11" width="12.75390625" style="1" customWidth="1"/>
    <col min="12" max="12" width="8.75390625" style="27" customWidth="1"/>
    <col min="13" max="14" width="12.75390625" style="1" customWidth="1"/>
    <col min="15" max="15" width="8.75390625" style="1" customWidth="1"/>
    <col min="16" max="16384" width="9.125" style="1" customWidth="1"/>
  </cols>
  <sheetData>
    <row r="1" spans="1:3" s="2" customFormat="1" ht="24.75" customHeight="1">
      <c r="A1" s="96"/>
      <c r="C1" s="2" t="s">
        <v>86</v>
      </c>
    </row>
    <row r="2" spans="2:15" ht="17.25" customHeight="1">
      <c r="B2" s="2"/>
      <c r="F2" s="45"/>
      <c r="G2" s="45"/>
      <c r="H2" s="45"/>
      <c r="I2" s="1"/>
      <c r="L2" s="1"/>
      <c r="M2" s="17"/>
      <c r="O2" s="102" t="s">
        <v>97</v>
      </c>
    </row>
    <row r="3" spans="1:15" ht="22.5" customHeight="1">
      <c r="A3" s="42"/>
      <c r="B3" s="122" t="s">
        <v>17</v>
      </c>
      <c r="C3" s="123"/>
      <c r="D3" s="119" t="s">
        <v>62</v>
      </c>
      <c r="E3" s="120"/>
      <c r="F3" s="121"/>
      <c r="G3" s="119" t="s">
        <v>63</v>
      </c>
      <c r="H3" s="120"/>
      <c r="I3" s="121"/>
      <c r="J3" s="119" t="s">
        <v>64</v>
      </c>
      <c r="K3" s="120"/>
      <c r="L3" s="121"/>
      <c r="M3" s="119" t="s">
        <v>85</v>
      </c>
      <c r="N3" s="120"/>
      <c r="O3" s="121"/>
    </row>
    <row r="4" spans="2:15" ht="24" customHeight="1">
      <c r="B4" s="124"/>
      <c r="C4" s="125"/>
      <c r="D4" s="33" t="s">
        <v>101</v>
      </c>
      <c r="E4" s="33" t="s">
        <v>102</v>
      </c>
      <c r="F4" s="19" t="s">
        <v>103</v>
      </c>
      <c r="G4" s="18" t="s">
        <v>101</v>
      </c>
      <c r="H4" s="18" t="s">
        <v>102</v>
      </c>
      <c r="I4" s="19" t="s">
        <v>103</v>
      </c>
      <c r="J4" s="18" t="s">
        <v>101</v>
      </c>
      <c r="K4" s="18" t="s">
        <v>102</v>
      </c>
      <c r="L4" s="19" t="s">
        <v>103</v>
      </c>
      <c r="M4" s="18" t="s">
        <v>101</v>
      </c>
      <c r="N4" s="18" t="s">
        <v>102</v>
      </c>
      <c r="O4" s="19" t="s">
        <v>103</v>
      </c>
    </row>
    <row r="5" spans="1:15" s="17" customFormat="1" ht="24" customHeight="1">
      <c r="A5" s="41"/>
      <c r="B5" s="20" t="s">
        <v>109</v>
      </c>
      <c r="C5" s="21"/>
      <c r="D5" s="70">
        <v>762</v>
      </c>
      <c r="E5" s="70">
        <v>774</v>
      </c>
      <c r="F5" s="71">
        <v>100</v>
      </c>
      <c r="G5" s="70">
        <v>27103981</v>
      </c>
      <c r="H5" s="70">
        <v>27921466</v>
      </c>
      <c r="I5" s="71">
        <v>100</v>
      </c>
      <c r="J5" s="70" t="s">
        <v>95</v>
      </c>
      <c r="K5" s="70">
        <v>8313086</v>
      </c>
      <c r="L5" s="71">
        <v>100</v>
      </c>
      <c r="M5" s="70" t="s">
        <v>95</v>
      </c>
      <c r="N5" s="70">
        <v>11211546</v>
      </c>
      <c r="O5" s="71">
        <v>100</v>
      </c>
    </row>
    <row r="6" spans="1:15" s="17" customFormat="1" ht="15.75" customHeight="1">
      <c r="A6" s="41"/>
      <c r="B6" s="22" t="s">
        <v>18</v>
      </c>
      <c r="C6" s="23" t="s">
        <v>19</v>
      </c>
      <c r="D6" s="72">
        <v>66</v>
      </c>
      <c r="E6" s="72">
        <v>74</v>
      </c>
      <c r="F6" s="73">
        <v>9.560723514211885</v>
      </c>
      <c r="G6" s="72">
        <v>559281</v>
      </c>
      <c r="H6" s="72">
        <v>665319</v>
      </c>
      <c r="I6" s="73">
        <v>2.3828225924813546</v>
      </c>
      <c r="J6" s="72" t="s">
        <v>95</v>
      </c>
      <c r="K6" s="72">
        <v>239727</v>
      </c>
      <c r="L6" s="73">
        <v>2.883730542424318</v>
      </c>
      <c r="M6" s="72" t="s">
        <v>95</v>
      </c>
      <c r="N6" s="72">
        <v>339785</v>
      </c>
      <c r="O6" s="73">
        <v>3.0306703464446385</v>
      </c>
    </row>
    <row r="7" spans="1:15" s="17" customFormat="1" ht="15.75" customHeight="1">
      <c r="A7" s="41"/>
      <c r="B7" s="22">
        <v>10</v>
      </c>
      <c r="C7" s="23" t="s">
        <v>20</v>
      </c>
      <c r="D7" s="75">
        <v>7</v>
      </c>
      <c r="E7" s="75">
        <v>10</v>
      </c>
      <c r="F7" s="76">
        <v>1.2919896640826873</v>
      </c>
      <c r="G7" s="75" t="s">
        <v>96</v>
      </c>
      <c r="H7" s="75">
        <v>401700</v>
      </c>
      <c r="I7" s="76">
        <v>1.4386780407590347</v>
      </c>
      <c r="J7" s="75" t="s">
        <v>95</v>
      </c>
      <c r="K7" s="75">
        <v>115089</v>
      </c>
      <c r="L7" s="76">
        <v>1.384431726076213</v>
      </c>
      <c r="M7" s="75" t="s">
        <v>95</v>
      </c>
      <c r="N7" s="75">
        <v>139323</v>
      </c>
      <c r="O7" s="76">
        <v>1.2426742930903554</v>
      </c>
    </row>
    <row r="8" spans="1:15" s="17" customFormat="1" ht="15.75" customHeight="1">
      <c r="A8" s="41"/>
      <c r="B8" s="22">
        <v>11</v>
      </c>
      <c r="C8" s="23" t="s">
        <v>21</v>
      </c>
      <c r="D8" s="75">
        <v>44</v>
      </c>
      <c r="E8" s="75">
        <v>47</v>
      </c>
      <c r="F8" s="76">
        <v>6.072351421188631</v>
      </c>
      <c r="G8" s="75">
        <v>1170603</v>
      </c>
      <c r="H8" s="75">
        <v>2193991</v>
      </c>
      <c r="I8" s="76">
        <v>7.857721367495532</v>
      </c>
      <c r="J8" s="75" t="s">
        <v>95</v>
      </c>
      <c r="K8" s="75">
        <v>617152</v>
      </c>
      <c r="L8" s="76">
        <v>7.423861608071901</v>
      </c>
      <c r="M8" s="75" t="s">
        <v>95</v>
      </c>
      <c r="N8" s="75">
        <v>704111</v>
      </c>
      <c r="O8" s="76">
        <v>6.28023111174855</v>
      </c>
    </row>
    <row r="9" spans="1:15" s="17" customFormat="1" ht="15.75" customHeight="1">
      <c r="A9" s="41"/>
      <c r="B9" s="22">
        <v>12</v>
      </c>
      <c r="C9" s="23" t="s">
        <v>22</v>
      </c>
      <c r="D9" s="75">
        <v>13</v>
      </c>
      <c r="E9" s="75">
        <v>15</v>
      </c>
      <c r="F9" s="76">
        <v>1.937984496124031</v>
      </c>
      <c r="G9" s="75">
        <v>335854</v>
      </c>
      <c r="H9" s="75">
        <v>330436</v>
      </c>
      <c r="I9" s="76">
        <v>1.1834478891616937</v>
      </c>
      <c r="J9" s="75" t="s">
        <v>95</v>
      </c>
      <c r="K9" s="75">
        <v>117920</v>
      </c>
      <c r="L9" s="76">
        <v>1.4184864682020613</v>
      </c>
      <c r="M9" s="75" t="s">
        <v>95</v>
      </c>
      <c r="N9" s="75">
        <v>123567</v>
      </c>
      <c r="O9" s="76">
        <v>1.1021405968454305</v>
      </c>
    </row>
    <row r="10" spans="1:15" s="17" customFormat="1" ht="15.75" customHeight="1">
      <c r="A10" s="41"/>
      <c r="B10" s="22">
        <v>13</v>
      </c>
      <c r="C10" s="23" t="s">
        <v>23</v>
      </c>
      <c r="D10" s="75">
        <v>11</v>
      </c>
      <c r="E10" s="75">
        <v>11</v>
      </c>
      <c r="F10" s="76">
        <v>1.421188630490956</v>
      </c>
      <c r="G10" s="75">
        <v>141722</v>
      </c>
      <c r="H10" s="75">
        <v>210710</v>
      </c>
      <c r="I10" s="76">
        <v>0.7546523524230426</v>
      </c>
      <c r="J10" s="75" t="s">
        <v>95</v>
      </c>
      <c r="K10" s="75">
        <v>95815</v>
      </c>
      <c r="L10" s="76">
        <v>1.152580401550038</v>
      </c>
      <c r="M10" s="75" t="s">
        <v>95</v>
      </c>
      <c r="N10" s="75">
        <v>121457</v>
      </c>
      <c r="O10" s="76">
        <v>1.083320712415576</v>
      </c>
    </row>
    <row r="11" spans="1:15" s="17" customFormat="1" ht="15.75" customHeight="1">
      <c r="A11" s="41"/>
      <c r="B11" s="22">
        <v>14</v>
      </c>
      <c r="C11" s="23" t="s">
        <v>24</v>
      </c>
      <c r="D11" s="75">
        <v>23</v>
      </c>
      <c r="E11" s="75">
        <v>22</v>
      </c>
      <c r="F11" s="76">
        <v>2.842377260981912</v>
      </c>
      <c r="G11" s="75">
        <v>1157443</v>
      </c>
      <c r="H11" s="75">
        <v>1210248</v>
      </c>
      <c r="I11" s="76">
        <v>4.334471549595569</v>
      </c>
      <c r="J11" s="75" t="s">
        <v>95</v>
      </c>
      <c r="K11" s="75">
        <v>331326</v>
      </c>
      <c r="L11" s="76">
        <v>3.9855957222143497</v>
      </c>
      <c r="M11" s="75" t="s">
        <v>95</v>
      </c>
      <c r="N11" s="75">
        <v>466690</v>
      </c>
      <c r="O11" s="76">
        <v>4.162583822070569</v>
      </c>
    </row>
    <row r="12" spans="1:15" s="17" customFormat="1" ht="15.75" customHeight="1">
      <c r="A12" s="41"/>
      <c r="B12" s="22">
        <v>15</v>
      </c>
      <c r="C12" s="23" t="s">
        <v>110</v>
      </c>
      <c r="D12" s="75">
        <v>19</v>
      </c>
      <c r="E12" s="75">
        <v>19</v>
      </c>
      <c r="F12" s="76">
        <v>2.454780361757106</v>
      </c>
      <c r="G12" s="75">
        <v>137267</v>
      </c>
      <c r="H12" s="75">
        <v>143672</v>
      </c>
      <c r="I12" s="76">
        <v>0.5145575092654519</v>
      </c>
      <c r="J12" s="75" t="s">
        <v>95</v>
      </c>
      <c r="K12" s="75">
        <v>62398</v>
      </c>
      <c r="L12" s="76">
        <v>0.7505997171206937</v>
      </c>
      <c r="M12" s="75" t="s">
        <v>95</v>
      </c>
      <c r="N12" s="75">
        <v>84813</v>
      </c>
      <c r="O12" s="76">
        <v>0.7564790796915964</v>
      </c>
    </row>
    <row r="13" spans="1:15" s="17" customFormat="1" ht="15.75" customHeight="1">
      <c r="A13" s="41"/>
      <c r="B13" s="22">
        <v>16</v>
      </c>
      <c r="C13" s="23" t="s">
        <v>25</v>
      </c>
      <c r="D13" s="75">
        <v>68</v>
      </c>
      <c r="E13" s="75">
        <v>70</v>
      </c>
      <c r="F13" s="76">
        <v>9.043927648578812</v>
      </c>
      <c r="G13" s="75">
        <v>6438203</v>
      </c>
      <c r="H13" s="75">
        <v>5393642</v>
      </c>
      <c r="I13" s="76">
        <v>19.31718771500035</v>
      </c>
      <c r="J13" s="75" t="s">
        <v>95</v>
      </c>
      <c r="K13" s="75">
        <v>1051811</v>
      </c>
      <c r="L13" s="76">
        <v>12.652473461720474</v>
      </c>
      <c r="M13" s="75" t="s">
        <v>95</v>
      </c>
      <c r="N13" s="75">
        <v>1638264</v>
      </c>
      <c r="O13" s="76">
        <v>14.61229343392963</v>
      </c>
    </row>
    <row r="14" spans="1:15" s="17" customFormat="1" ht="15.75" customHeight="1">
      <c r="A14" s="41"/>
      <c r="B14" s="22">
        <v>17</v>
      </c>
      <c r="C14" s="23" t="s">
        <v>26</v>
      </c>
      <c r="D14" s="75" t="s">
        <v>95</v>
      </c>
      <c r="E14" s="75" t="s">
        <v>95</v>
      </c>
      <c r="F14" s="76" t="s">
        <v>95</v>
      </c>
      <c r="G14" s="75" t="s">
        <v>95</v>
      </c>
      <c r="H14" s="75" t="s">
        <v>95</v>
      </c>
      <c r="I14" s="76" t="s">
        <v>95</v>
      </c>
      <c r="J14" s="75" t="s">
        <v>95</v>
      </c>
      <c r="K14" s="75" t="s">
        <v>95</v>
      </c>
      <c r="L14" s="76" t="s">
        <v>95</v>
      </c>
      <c r="M14" s="75" t="s">
        <v>95</v>
      </c>
      <c r="N14" s="75" t="s">
        <v>95</v>
      </c>
      <c r="O14" s="76" t="s">
        <v>95</v>
      </c>
    </row>
    <row r="15" spans="1:15" s="17" customFormat="1" ht="15.75" customHeight="1">
      <c r="A15" s="41"/>
      <c r="B15" s="22">
        <v>18</v>
      </c>
      <c r="C15" s="23" t="s">
        <v>27</v>
      </c>
      <c r="D15" s="75">
        <v>73</v>
      </c>
      <c r="E15" s="75">
        <v>70</v>
      </c>
      <c r="F15" s="76">
        <v>9.043927648578812</v>
      </c>
      <c r="G15" s="75">
        <v>1326466</v>
      </c>
      <c r="H15" s="75">
        <v>1286289</v>
      </c>
      <c r="I15" s="76">
        <v>4.606810401717445</v>
      </c>
      <c r="J15" s="75" t="s">
        <v>95</v>
      </c>
      <c r="K15" s="75">
        <v>422204</v>
      </c>
      <c r="L15" s="76">
        <v>5.0787878292128825</v>
      </c>
      <c r="M15" s="75" t="s">
        <v>95</v>
      </c>
      <c r="N15" s="75">
        <v>587899</v>
      </c>
      <c r="O15" s="76">
        <v>5.243692529112399</v>
      </c>
    </row>
    <row r="16" spans="1:15" s="17" customFormat="1" ht="15.75" customHeight="1">
      <c r="A16" s="41"/>
      <c r="B16" s="22">
        <v>19</v>
      </c>
      <c r="C16" s="23" t="s">
        <v>28</v>
      </c>
      <c r="D16" s="75">
        <v>4</v>
      </c>
      <c r="E16" s="75">
        <v>5</v>
      </c>
      <c r="F16" s="76">
        <v>0.6459948320413437</v>
      </c>
      <c r="G16" s="75">
        <v>112361</v>
      </c>
      <c r="H16" s="75">
        <v>110053</v>
      </c>
      <c r="I16" s="76">
        <v>0.39415194030284795</v>
      </c>
      <c r="J16" s="75" t="s">
        <v>95</v>
      </c>
      <c r="K16" s="75">
        <v>40415</v>
      </c>
      <c r="L16" s="76">
        <v>0.4861612161837373</v>
      </c>
      <c r="M16" s="75" t="s">
        <v>95</v>
      </c>
      <c r="N16" s="75">
        <v>61378</v>
      </c>
      <c r="O16" s="76">
        <v>0.5474534912491105</v>
      </c>
    </row>
    <row r="17" spans="1:15" s="17" customFormat="1" ht="15.75" customHeight="1">
      <c r="A17" s="41">
        <v>123</v>
      </c>
      <c r="B17" s="22">
        <v>20</v>
      </c>
      <c r="C17" s="23" t="s">
        <v>29</v>
      </c>
      <c r="D17" s="75">
        <v>1</v>
      </c>
      <c r="E17" s="75">
        <v>1</v>
      </c>
      <c r="F17" s="76">
        <v>0.12919896640826875</v>
      </c>
      <c r="G17" s="75" t="s">
        <v>96</v>
      </c>
      <c r="H17" s="75" t="s">
        <v>96</v>
      </c>
      <c r="I17" s="76" t="s">
        <v>96</v>
      </c>
      <c r="J17" s="75" t="s">
        <v>95</v>
      </c>
      <c r="K17" s="75" t="s">
        <v>96</v>
      </c>
      <c r="L17" s="76" t="s">
        <v>96</v>
      </c>
      <c r="M17" s="75" t="s">
        <v>95</v>
      </c>
      <c r="N17" s="75" t="s">
        <v>96</v>
      </c>
      <c r="O17" s="76" t="s">
        <v>96</v>
      </c>
    </row>
    <row r="18" spans="1:15" s="17" customFormat="1" ht="15.75" customHeight="1">
      <c r="A18" s="41"/>
      <c r="B18" s="22">
        <v>21</v>
      </c>
      <c r="C18" s="23" t="s">
        <v>30</v>
      </c>
      <c r="D18" s="75">
        <v>26</v>
      </c>
      <c r="E18" s="75">
        <v>22</v>
      </c>
      <c r="F18" s="76">
        <v>2.842377260981912</v>
      </c>
      <c r="G18" s="75">
        <v>942192</v>
      </c>
      <c r="H18" s="75">
        <v>878637</v>
      </c>
      <c r="I18" s="76">
        <v>3.146815428674125</v>
      </c>
      <c r="J18" s="75" t="s">
        <v>95</v>
      </c>
      <c r="K18" s="75">
        <v>273753</v>
      </c>
      <c r="L18" s="76">
        <v>3.293037026201822</v>
      </c>
      <c r="M18" s="75" t="s">
        <v>95</v>
      </c>
      <c r="N18" s="75">
        <v>297864</v>
      </c>
      <c r="O18" s="76">
        <v>2.656761163893008</v>
      </c>
    </row>
    <row r="19" spans="1:15" s="17" customFormat="1" ht="15.75" customHeight="1">
      <c r="A19" s="43"/>
      <c r="B19" s="22">
        <v>22</v>
      </c>
      <c r="C19" s="23" t="s">
        <v>31</v>
      </c>
      <c r="D19" s="75">
        <v>24</v>
      </c>
      <c r="E19" s="75">
        <v>25</v>
      </c>
      <c r="F19" s="76">
        <v>3.229974160206718</v>
      </c>
      <c r="G19" s="75">
        <v>1962430</v>
      </c>
      <c r="H19" s="75">
        <v>2114254</v>
      </c>
      <c r="I19" s="76">
        <v>7.572145388068091</v>
      </c>
      <c r="J19" s="75" t="s">
        <v>95</v>
      </c>
      <c r="K19" s="75">
        <v>603963</v>
      </c>
      <c r="L19" s="76">
        <v>7.265208130891463</v>
      </c>
      <c r="M19" s="75" t="s">
        <v>95</v>
      </c>
      <c r="N19" s="75">
        <v>664824</v>
      </c>
      <c r="O19" s="76">
        <v>5.929815566916463</v>
      </c>
    </row>
    <row r="20" spans="1:15" s="17" customFormat="1" ht="15.75" customHeight="1">
      <c r="A20" s="41"/>
      <c r="B20" s="22">
        <v>23</v>
      </c>
      <c r="C20" s="23" t="s">
        <v>32</v>
      </c>
      <c r="D20" s="75">
        <v>24</v>
      </c>
      <c r="E20" s="75">
        <v>25</v>
      </c>
      <c r="F20" s="76">
        <v>3.229974160206718</v>
      </c>
      <c r="G20" s="75">
        <v>1591257</v>
      </c>
      <c r="H20" s="75">
        <v>2226101</v>
      </c>
      <c r="I20" s="76">
        <v>7.972722492436464</v>
      </c>
      <c r="J20" s="75" t="s">
        <v>95</v>
      </c>
      <c r="K20" s="75">
        <v>779292</v>
      </c>
      <c r="L20" s="76">
        <v>9.374280501849734</v>
      </c>
      <c r="M20" s="75" t="s">
        <v>95</v>
      </c>
      <c r="N20" s="75">
        <v>911034</v>
      </c>
      <c r="O20" s="76">
        <v>8.125855256714818</v>
      </c>
    </row>
    <row r="21" spans="1:15" s="17" customFormat="1" ht="15.75" customHeight="1">
      <c r="A21" s="41"/>
      <c r="B21" s="22">
        <v>24</v>
      </c>
      <c r="C21" s="23" t="s">
        <v>33</v>
      </c>
      <c r="D21" s="75">
        <v>117</v>
      </c>
      <c r="E21" s="75">
        <v>118</v>
      </c>
      <c r="F21" s="76">
        <v>15.245478036175712</v>
      </c>
      <c r="G21" s="75">
        <v>4355698</v>
      </c>
      <c r="H21" s="75">
        <v>3978520</v>
      </c>
      <c r="I21" s="76">
        <v>14.248965294300808</v>
      </c>
      <c r="J21" s="75" t="s">
        <v>95</v>
      </c>
      <c r="K21" s="75">
        <v>1460188</v>
      </c>
      <c r="L21" s="76">
        <v>17.56493316681675</v>
      </c>
      <c r="M21" s="75" t="s">
        <v>95</v>
      </c>
      <c r="N21" s="75">
        <v>1887888</v>
      </c>
      <c r="O21" s="76">
        <v>16.83878387512302</v>
      </c>
    </row>
    <row r="22" spans="1:15" s="17" customFormat="1" ht="15.75" customHeight="1">
      <c r="A22" s="41"/>
      <c r="B22" s="22">
        <v>25</v>
      </c>
      <c r="C22" s="23" t="s">
        <v>111</v>
      </c>
      <c r="D22" s="75">
        <v>27</v>
      </c>
      <c r="E22" s="75">
        <v>23</v>
      </c>
      <c r="F22" s="76">
        <v>2.9715762273901807</v>
      </c>
      <c r="G22" s="75">
        <v>806319</v>
      </c>
      <c r="H22" s="75">
        <v>823172</v>
      </c>
      <c r="I22" s="76">
        <v>2.9481689822447</v>
      </c>
      <c r="J22" s="75" t="s">
        <v>95</v>
      </c>
      <c r="K22" s="75">
        <v>361776</v>
      </c>
      <c r="L22" s="76">
        <v>4.351885689622362</v>
      </c>
      <c r="M22" s="75" t="s">
        <v>95</v>
      </c>
      <c r="N22" s="75">
        <v>421561</v>
      </c>
      <c r="O22" s="76">
        <v>3.760061279684354</v>
      </c>
    </row>
    <row r="23" spans="1:15" s="17" customFormat="1" ht="15.75" customHeight="1">
      <c r="A23" s="41"/>
      <c r="B23" s="22">
        <v>26</v>
      </c>
      <c r="C23" s="23" t="s">
        <v>112</v>
      </c>
      <c r="D23" s="75">
        <v>83</v>
      </c>
      <c r="E23" s="75">
        <v>86</v>
      </c>
      <c r="F23" s="76">
        <v>11.11111111111111</v>
      </c>
      <c r="G23" s="75">
        <v>1486724</v>
      </c>
      <c r="H23" s="75">
        <v>1635799</v>
      </c>
      <c r="I23" s="76">
        <v>5.858571322866787</v>
      </c>
      <c r="J23" s="75" t="s">
        <v>95</v>
      </c>
      <c r="K23" s="75">
        <v>575186</v>
      </c>
      <c r="L23" s="76">
        <v>6.919043060543341</v>
      </c>
      <c r="M23" s="75" t="s">
        <v>95</v>
      </c>
      <c r="N23" s="75">
        <v>682533</v>
      </c>
      <c r="O23" s="76">
        <v>6.087768805479636</v>
      </c>
    </row>
    <row r="24" spans="1:15" s="17" customFormat="1" ht="15.75" customHeight="1">
      <c r="A24" s="41"/>
      <c r="B24" s="22">
        <v>27</v>
      </c>
      <c r="C24" s="23" t="s">
        <v>113</v>
      </c>
      <c r="D24" s="75">
        <v>6</v>
      </c>
      <c r="E24" s="75">
        <v>5</v>
      </c>
      <c r="F24" s="76">
        <v>0.6459948320413437</v>
      </c>
      <c r="G24" s="75">
        <v>163834</v>
      </c>
      <c r="H24" s="75">
        <v>143793</v>
      </c>
      <c r="I24" s="76">
        <v>0.5149908675998602</v>
      </c>
      <c r="J24" s="75" t="s">
        <v>95</v>
      </c>
      <c r="K24" s="75">
        <v>33636</v>
      </c>
      <c r="L24" s="76">
        <v>0.4046150851801605</v>
      </c>
      <c r="M24" s="75" t="s">
        <v>95</v>
      </c>
      <c r="N24" s="75">
        <v>76239</v>
      </c>
      <c r="O24" s="76">
        <v>0.6800043455202343</v>
      </c>
    </row>
    <row r="25" spans="1:15" s="17" customFormat="1" ht="15.75" customHeight="1">
      <c r="A25" s="41"/>
      <c r="B25" s="22">
        <v>28</v>
      </c>
      <c r="C25" s="23" t="s">
        <v>34</v>
      </c>
      <c r="D25" s="75">
        <v>62</v>
      </c>
      <c r="E25" s="75">
        <v>55</v>
      </c>
      <c r="F25" s="76">
        <v>7.10594315245478</v>
      </c>
      <c r="G25" s="75">
        <v>1419024</v>
      </c>
      <c r="H25" s="75">
        <v>1348753</v>
      </c>
      <c r="I25" s="76">
        <v>4.830523583539632</v>
      </c>
      <c r="J25" s="75" t="s">
        <v>95</v>
      </c>
      <c r="K25" s="75">
        <v>379310</v>
      </c>
      <c r="L25" s="76">
        <v>4.562806158868079</v>
      </c>
      <c r="M25" s="75" t="s">
        <v>95</v>
      </c>
      <c r="N25" s="75">
        <v>728620</v>
      </c>
      <c r="O25" s="76">
        <v>6.498836110559596</v>
      </c>
    </row>
    <row r="26" spans="1:15" s="17" customFormat="1" ht="15.75" customHeight="1">
      <c r="A26" s="41"/>
      <c r="B26" s="22">
        <v>29</v>
      </c>
      <c r="C26" s="23" t="s">
        <v>35</v>
      </c>
      <c r="D26" s="75">
        <v>19</v>
      </c>
      <c r="E26" s="75">
        <v>24</v>
      </c>
      <c r="F26" s="76">
        <v>3.10077519379845</v>
      </c>
      <c r="G26" s="75">
        <v>326270</v>
      </c>
      <c r="H26" s="75">
        <v>445949</v>
      </c>
      <c r="I26" s="76">
        <v>1.5971546766204898</v>
      </c>
      <c r="J26" s="75" t="s">
        <v>95</v>
      </c>
      <c r="K26" s="75">
        <v>110657</v>
      </c>
      <c r="L26" s="76">
        <v>1.3311181912469088</v>
      </c>
      <c r="M26" s="75" t="s">
        <v>95</v>
      </c>
      <c r="N26" s="75">
        <v>134734</v>
      </c>
      <c r="O26" s="76">
        <v>1.201743274299548</v>
      </c>
    </row>
    <row r="27" spans="1:15" s="17" customFormat="1" ht="15.75" customHeight="1">
      <c r="A27" s="41"/>
      <c r="B27" s="22">
        <v>30</v>
      </c>
      <c r="C27" s="23" t="s">
        <v>36</v>
      </c>
      <c r="D27" s="75">
        <v>4</v>
      </c>
      <c r="E27" s="75">
        <v>5</v>
      </c>
      <c r="F27" s="76">
        <v>0.6459948320413437</v>
      </c>
      <c r="G27" s="75">
        <v>41400</v>
      </c>
      <c r="H27" s="75" t="s">
        <v>96</v>
      </c>
      <c r="I27" s="76" t="s">
        <v>96</v>
      </c>
      <c r="J27" s="75" t="s">
        <v>95</v>
      </c>
      <c r="K27" s="75" t="s">
        <v>96</v>
      </c>
      <c r="L27" s="76" t="s">
        <v>96</v>
      </c>
      <c r="M27" s="75" t="s">
        <v>95</v>
      </c>
      <c r="N27" s="75" t="s">
        <v>96</v>
      </c>
      <c r="O27" s="76" t="s">
        <v>96</v>
      </c>
    </row>
    <row r="28" spans="1:15" s="17" customFormat="1" ht="15.75" customHeight="1">
      <c r="A28" s="41"/>
      <c r="B28" s="22">
        <v>31</v>
      </c>
      <c r="C28" s="23" t="s">
        <v>37</v>
      </c>
      <c r="D28" s="75">
        <v>32</v>
      </c>
      <c r="E28" s="75">
        <v>30</v>
      </c>
      <c r="F28" s="76">
        <v>3.875968992248062</v>
      </c>
      <c r="G28" s="75">
        <v>1139220</v>
      </c>
      <c r="H28" s="75">
        <v>1153186</v>
      </c>
      <c r="I28" s="76">
        <v>4.130105489446722</v>
      </c>
      <c r="J28" s="75" t="s">
        <v>95</v>
      </c>
      <c r="K28" s="75">
        <v>363640</v>
      </c>
      <c r="L28" s="76">
        <v>4.374308169072232</v>
      </c>
      <c r="M28" s="75" t="s">
        <v>95</v>
      </c>
      <c r="N28" s="75">
        <v>407965</v>
      </c>
      <c r="O28" s="76">
        <v>3.6387934366946357</v>
      </c>
    </row>
    <row r="29" spans="1:15" s="17" customFormat="1" ht="15.75" customHeight="1">
      <c r="A29" s="41"/>
      <c r="B29" s="24">
        <v>32</v>
      </c>
      <c r="C29" s="25" t="s">
        <v>38</v>
      </c>
      <c r="D29" s="77">
        <v>9</v>
      </c>
      <c r="E29" s="77">
        <v>12</v>
      </c>
      <c r="F29" s="78">
        <v>1.550387596899225</v>
      </c>
      <c r="G29" s="77">
        <v>1157240</v>
      </c>
      <c r="H29" s="77">
        <v>1179543</v>
      </c>
      <c r="I29" s="78">
        <v>4.224502395397147</v>
      </c>
      <c r="J29" s="77" t="s">
        <v>95</v>
      </c>
      <c r="K29" s="77">
        <v>259872</v>
      </c>
      <c r="L29" s="78">
        <v>3.126059323817894</v>
      </c>
      <c r="M29" s="77" t="s">
        <v>95</v>
      </c>
      <c r="N29" s="77">
        <v>708472</v>
      </c>
      <c r="O29" s="78">
        <v>6.319128512695752</v>
      </c>
    </row>
    <row r="30" spans="1:15" ht="15.75" customHeight="1">
      <c r="A30" s="44"/>
      <c r="B30" s="114" t="s">
        <v>105</v>
      </c>
      <c r="C30" s="91"/>
      <c r="D30" s="92"/>
      <c r="E30" s="92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ht="15" customHeight="1">
      <c r="B31" s="26"/>
    </row>
  </sheetData>
  <sheetProtection/>
  <mergeCells count="5">
    <mergeCell ref="M3:O3"/>
    <mergeCell ref="B3:C4"/>
    <mergeCell ref="D3:F3"/>
    <mergeCell ref="G3:I3"/>
    <mergeCell ref="J3:L3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94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41" customWidth="1"/>
    <col min="2" max="2" width="5.00390625" style="28" customWidth="1"/>
    <col min="3" max="3" width="11.75390625" style="28" customWidth="1"/>
    <col min="4" max="6" width="6.75390625" style="28" customWidth="1"/>
    <col min="7" max="8" width="10.75390625" style="28" customWidth="1"/>
    <col min="9" max="9" width="6.75390625" style="28" customWidth="1"/>
    <col min="10" max="11" width="9.75390625" style="28" customWidth="1"/>
    <col min="12" max="12" width="6.75390625" style="28" customWidth="1"/>
    <col min="13" max="14" width="9.75390625" style="28" customWidth="1"/>
    <col min="15" max="15" width="6.75390625" style="28" customWidth="1"/>
    <col min="16" max="17" width="9.75390625" style="28" customWidth="1"/>
    <col min="18" max="18" width="6.75390625" style="28" customWidth="1"/>
    <col min="19" max="20" width="9.75390625" style="28" customWidth="1"/>
    <col min="21" max="21" width="6.75390625" style="28" customWidth="1"/>
    <col min="22" max="23" width="9.75390625" style="28" customWidth="1"/>
    <col min="24" max="24" width="6.75390625" style="28" customWidth="1"/>
    <col min="25" max="16384" width="9.125" style="28" customWidth="1"/>
  </cols>
  <sheetData>
    <row r="1" spans="1:3" s="97" customFormat="1" ht="22.5" customHeight="1">
      <c r="A1" s="96"/>
      <c r="C1" s="97" t="s">
        <v>87</v>
      </c>
    </row>
    <row r="2" spans="1:24" s="29" customFormat="1" ht="13.5" customHeight="1">
      <c r="A2" s="41"/>
      <c r="F2" s="30"/>
      <c r="G2" s="30"/>
      <c r="H2" s="30"/>
      <c r="V2" s="31"/>
      <c r="X2" s="103" t="s">
        <v>115</v>
      </c>
    </row>
    <row r="3" spans="1:24" s="29" customFormat="1" ht="19.5" customHeight="1">
      <c r="A3" s="42"/>
      <c r="B3" s="122" t="s">
        <v>89</v>
      </c>
      <c r="C3" s="123"/>
      <c r="D3" s="126" t="s">
        <v>39</v>
      </c>
      <c r="E3" s="127"/>
      <c r="F3" s="128"/>
      <c r="G3" s="129" t="s">
        <v>40</v>
      </c>
      <c r="H3" s="127"/>
      <c r="I3" s="128"/>
      <c r="J3" s="129" t="s">
        <v>41</v>
      </c>
      <c r="K3" s="127"/>
      <c r="L3" s="128"/>
      <c r="M3" s="129" t="s">
        <v>42</v>
      </c>
      <c r="N3" s="127"/>
      <c r="O3" s="128"/>
      <c r="P3" s="129" t="s">
        <v>43</v>
      </c>
      <c r="Q3" s="127"/>
      <c r="R3" s="128"/>
      <c r="S3" s="129" t="s">
        <v>44</v>
      </c>
      <c r="T3" s="127"/>
      <c r="U3" s="128"/>
      <c r="V3" s="129" t="s">
        <v>45</v>
      </c>
      <c r="W3" s="127"/>
      <c r="X3" s="128"/>
    </row>
    <row r="4" spans="1:24" s="29" customFormat="1" ht="27" customHeight="1">
      <c r="A4" s="41"/>
      <c r="B4" s="124"/>
      <c r="C4" s="125"/>
      <c r="D4" s="32" t="s">
        <v>101</v>
      </c>
      <c r="E4" s="33" t="s">
        <v>102</v>
      </c>
      <c r="F4" s="94" t="s">
        <v>103</v>
      </c>
      <c r="G4" s="33" t="s">
        <v>101</v>
      </c>
      <c r="H4" s="33" t="s">
        <v>102</v>
      </c>
      <c r="I4" s="94" t="s">
        <v>103</v>
      </c>
      <c r="J4" s="33" t="s">
        <v>101</v>
      </c>
      <c r="K4" s="33" t="s">
        <v>102</v>
      </c>
      <c r="L4" s="94" t="s">
        <v>103</v>
      </c>
      <c r="M4" s="33" t="s">
        <v>101</v>
      </c>
      <c r="N4" s="33" t="s">
        <v>102</v>
      </c>
      <c r="O4" s="94" t="s">
        <v>103</v>
      </c>
      <c r="P4" s="33" t="s">
        <v>101</v>
      </c>
      <c r="Q4" s="33" t="s">
        <v>102</v>
      </c>
      <c r="R4" s="94" t="s">
        <v>103</v>
      </c>
      <c r="S4" s="33" t="s">
        <v>101</v>
      </c>
      <c r="T4" s="33" t="s">
        <v>102</v>
      </c>
      <c r="U4" s="94" t="s">
        <v>103</v>
      </c>
      <c r="V4" s="33" t="s">
        <v>101</v>
      </c>
      <c r="W4" s="33" t="s">
        <v>102</v>
      </c>
      <c r="X4" s="94" t="s">
        <v>103</v>
      </c>
    </row>
    <row r="5" spans="1:24" s="34" customFormat="1" ht="24" customHeight="1">
      <c r="A5" s="41"/>
      <c r="B5" s="47" t="s">
        <v>114</v>
      </c>
      <c r="C5" s="48"/>
      <c r="D5" s="79">
        <v>762</v>
      </c>
      <c r="E5" s="70">
        <v>774</v>
      </c>
      <c r="F5" s="71">
        <v>100</v>
      </c>
      <c r="G5" s="79">
        <v>1492073</v>
      </c>
      <c r="H5" s="70">
        <v>1578600</v>
      </c>
      <c r="I5" s="71">
        <v>100</v>
      </c>
      <c r="J5" s="79">
        <v>283711</v>
      </c>
      <c r="K5" s="70">
        <v>294708</v>
      </c>
      <c r="L5" s="71">
        <v>100</v>
      </c>
      <c r="M5" s="79">
        <v>20844</v>
      </c>
      <c r="N5" s="70">
        <v>31536</v>
      </c>
      <c r="O5" s="71">
        <v>100</v>
      </c>
      <c r="P5" s="79">
        <v>300772</v>
      </c>
      <c r="Q5" s="70">
        <v>316934</v>
      </c>
      <c r="R5" s="71">
        <v>100</v>
      </c>
      <c r="S5" s="79">
        <v>153844</v>
      </c>
      <c r="T5" s="70">
        <v>155213</v>
      </c>
      <c r="U5" s="71">
        <v>100</v>
      </c>
      <c r="V5" s="79">
        <v>732902</v>
      </c>
      <c r="W5" s="70">
        <v>780209</v>
      </c>
      <c r="X5" s="71">
        <v>100</v>
      </c>
    </row>
    <row r="6" spans="1:24" s="34" customFormat="1" ht="24.75" customHeight="1">
      <c r="A6" s="41"/>
      <c r="B6" s="110" t="s">
        <v>18</v>
      </c>
      <c r="C6" s="49" t="s">
        <v>19</v>
      </c>
      <c r="D6" s="80">
        <v>66</v>
      </c>
      <c r="E6" s="72">
        <v>74</v>
      </c>
      <c r="F6" s="73">
        <v>9.1</v>
      </c>
      <c r="G6" s="80">
        <v>13385</v>
      </c>
      <c r="H6" s="72">
        <v>24613</v>
      </c>
      <c r="I6" s="73">
        <v>1.559166349930318</v>
      </c>
      <c r="J6" s="80">
        <v>868</v>
      </c>
      <c r="K6" s="72">
        <v>5942</v>
      </c>
      <c r="L6" s="73">
        <v>2.0162330170881004</v>
      </c>
      <c r="M6" s="80">
        <v>953</v>
      </c>
      <c r="N6" s="72">
        <v>6108</v>
      </c>
      <c r="O6" s="73">
        <v>19.36834094368341</v>
      </c>
      <c r="P6" s="80">
        <v>11331</v>
      </c>
      <c r="Q6" s="72">
        <v>12432</v>
      </c>
      <c r="R6" s="73">
        <v>3.9225832507714538</v>
      </c>
      <c r="S6" s="80">
        <v>103</v>
      </c>
      <c r="T6" s="72">
        <v>101</v>
      </c>
      <c r="U6" s="73">
        <v>0.06507186898004677</v>
      </c>
      <c r="V6" s="80">
        <v>130</v>
      </c>
      <c r="W6" s="72">
        <v>30</v>
      </c>
      <c r="X6" s="73">
        <v>0.003845123550228208</v>
      </c>
    </row>
    <row r="7" spans="1:24" s="34" customFormat="1" ht="24.75" customHeight="1">
      <c r="A7" s="41"/>
      <c r="B7" s="111">
        <v>10</v>
      </c>
      <c r="C7" s="50" t="s">
        <v>20</v>
      </c>
      <c r="D7" s="81">
        <v>7</v>
      </c>
      <c r="E7" s="75">
        <v>10</v>
      </c>
      <c r="F7" s="76">
        <v>1</v>
      </c>
      <c r="G7" s="81" t="s">
        <v>96</v>
      </c>
      <c r="H7" s="75">
        <v>13622</v>
      </c>
      <c r="I7" s="76">
        <v>0.8629165082984924</v>
      </c>
      <c r="J7" s="81" t="s">
        <v>96</v>
      </c>
      <c r="K7" s="75">
        <v>2158</v>
      </c>
      <c r="L7" s="76">
        <v>0.7322502273436757</v>
      </c>
      <c r="M7" s="81" t="s">
        <v>96</v>
      </c>
      <c r="N7" s="75">
        <v>288</v>
      </c>
      <c r="O7" s="76">
        <v>0.91324200913242</v>
      </c>
      <c r="P7" s="81" t="s">
        <v>96</v>
      </c>
      <c r="Q7" s="75">
        <v>11169</v>
      </c>
      <c r="R7" s="76">
        <v>3.5240775682003194</v>
      </c>
      <c r="S7" s="81">
        <v>10</v>
      </c>
      <c r="T7" s="75">
        <v>5</v>
      </c>
      <c r="U7" s="76">
        <v>0.003221379652477563</v>
      </c>
      <c r="V7" s="81" t="s">
        <v>96</v>
      </c>
      <c r="W7" s="75">
        <v>2</v>
      </c>
      <c r="X7" s="76">
        <v>0.00025634157001521384</v>
      </c>
    </row>
    <row r="8" spans="1:24" s="34" customFormat="1" ht="24.75" customHeight="1">
      <c r="A8" s="41"/>
      <c r="B8" s="111">
        <v>11</v>
      </c>
      <c r="C8" s="50" t="s">
        <v>21</v>
      </c>
      <c r="D8" s="81">
        <v>44</v>
      </c>
      <c r="E8" s="75">
        <v>47</v>
      </c>
      <c r="F8" s="76">
        <v>5.8</v>
      </c>
      <c r="G8" s="81">
        <v>47036</v>
      </c>
      <c r="H8" s="75">
        <v>85351</v>
      </c>
      <c r="I8" s="76">
        <v>5.406752818953503</v>
      </c>
      <c r="J8" s="81">
        <v>3406</v>
      </c>
      <c r="K8" s="75">
        <v>31997</v>
      </c>
      <c r="L8" s="76">
        <v>10.857187453343649</v>
      </c>
      <c r="M8" s="81">
        <v>3007</v>
      </c>
      <c r="N8" s="75">
        <v>4278</v>
      </c>
      <c r="O8" s="76">
        <v>13.56544901065449</v>
      </c>
      <c r="P8" s="81">
        <v>25449</v>
      </c>
      <c r="Q8" s="75">
        <v>27375</v>
      </c>
      <c r="R8" s="76">
        <v>8.637445020098822</v>
      </c>
      <c r="S8" s="81">
        <v>1732</v>
      </c>
      <c r="T8" s="75">
        <v>1329</v>
      </c>
      <c r="U8" s="76">
        <v>0.8562427116285363</v>
      </c>
      <c r="V8" s="81">
        <v>13442</v>
      </c>
      <c r="W8" s="75">
        <v>20372</v>
      </c>
      <c r="X8" s="76">
        <v>2.6110952321749687</v>
      </c>
    </row>
    <row r="9" spans="1:24" s="34" customFormat="1" ht="24.75" customHeight="1">
      <c r="A9" s="41"/>
      <c r="B9" s="111">
        <v>12</v>
      </c>
      <c r="C9" s="50" t="s">
        <v>22</v>
      </c>
      <c r="D9" s="81">
        <v>13</v>
      </c>
      <c r="E9" s="75">
        <v>15</v>
      </c>
      <c r="F9" s="76">
        <v>2.1</v>
      </c>
      <c r="G9" s="81" t="s">
        <v>96</v>
      </c>
      <c r="H9" s="75">
        <v>916</v>
      </c>
      <c r="I9" s="76">
        <v>0.05802609907512986</v>
      </c>
      <c r="J9" s="81" t="s">
        <v>96</v>
      </c>
      <c r="K9" s="75">
        <v>149</v>
      </c>
      <c r="L9" s="76">
        <v>0.05055851894078206</v>
      </c>
      <c r="M9" s="81" t="s">
        <v>96</v>
      </c>
      <c r="N9" s="75">
        <v>118</v>
      </c>
      <c r="O9" s="76">
        <v>0.3741755454084221</v>
      </c>
      <c r="P9" s="81" t="s">
        <v>96</v>
      </c>
      <c r="Q9" s="75">
        <v>649</v>
      </c>
      <c r="R9" s="76">
        <v>0.20477449563631547</v>
      </c>
      <c r="S9" s="81" t="s">
        <v>95</v>
      </c>
      <c r="T9" s="75" t="s">
        <v>95</v>
      </c>
      <c r="U9" s="76" t="s">
        <v>95</v>
      </c>
      <c r="V9" s="81" t="s">
        <v>96</v>
      </c>
      <c r="W9" s="75" t="s">
        <v>95</v>
      </c>
      <c r="X9" s="76" t="s">
        <v>95</v>
      </c>
    </row>
    <row r="10" spans="1:24" s="34" customFormat="1" ht="24.75" customHeight="1">
      <c r="A10" s="41"/>
      <c r="B10" s="111">
        <v>13</v>
      </c>
      <c r="C10" s="50" t="s">
        <v>23</v>
      </c>
      <c r="D10" s="81">
        <v>11</v>
      </c>
      <c r="E10" s="75">
        <v>11</v>
      </c>
      <c r="F10" s="76">
        <v>1.1</v>
      </c>
      <c r="G10" s="81">
        <v>2270</v>
      </c>
      <c r="H10" s="75">
        <v>1453</v>
      </c>
      <c r="I10" s="76">
        <v>0.09204358292157608</v>
      </c>
      <c r="J10" s="81">
        <v>1820</v>
      </c>
      <c r="K10" s="75">
        <v>984</v>
      </c>
      <c r="L10" s="76">
        <v>0.333889816360601</v>
      </c>
      <c r="M10" s="81">
        <v>120</v>
      </c>
      <c r="N10" s="75">
        <v>48</v>
      </c>
      <c r="O10" s="76">
        <v>0.15220700152207</v>
      </c>
      <c r="P10" s="81">
        <v>330</v>
      </c>
      <c r="Q10" s="75">
        <v>417</v>
      </c>
      <c r="R10" s="76">
        <v>0.1315731351006834</v>
      </c>
      <c r="S10" s="81" t="s">
        <v>95</v>
      </c>
      <c r="T10" s="75" t="s">
        <v>95</v>
      </c>
      <c r="U10" s="76" t="s">
        <v>95</v>
      </c>
      <c r="V10" s="81" t="s">
        <v>95</v>
      </c>
      <c r="W10" s="75">
        <v>4</v>
      </c>
      <c r="X10" s="76">
        <v>0.0005126831400304277</v>
      </c>
    </row>
    <row r="11" spans="1:24" s="34" customFormat="1" ht="24.75" customHeight="1">
      <c r="A11" s="41"/>
      <c r="B11" s="111">
        <v>14</v>
      </c>
      <c r="C11" s="50" t="s">
        <v>24</v>
      </c>
      <c r="D11" s="81">
        <v>23</v>
      </c>
      <c r="E11" s="75">
        <v>22</v>
      </c>
      <c r="F11" s="76">
        <v>3</v>
      </c>
      <c r="G11" s="81">
        <v>326766</v>
      </c>
      <c r="H11" s="75">
        <v>312764</v>
      </c>
      <c r="I11" s="76">
        <v>19.812745470670215</v>
      </c>
      <c r="J11" s="81">
        <v>84320</v>
      </c>
      <c r="K11" s="75">
        <v>75515</v>
      </c>
      <c r="L11" s="76">
        <v>25.62366817324267</v>
      </c>
      <c r="M11" s="81">
        <v>601</v>
      </c>
      <c r="N11" s="75">
        <v>7685</v>
      </c>
      <c r="O11" s="76">
        <v>24.368975139523087</v>
      </c>
      <c r="P11" s="81">
        <v>19152</v>
      </c>
      <c r="Q11" s="75">
        <v>17725</v>
      </c>
      <c r="R11" s="76">
        <v>5.592647049543438</v>
      </c>
      <c r="S11" s="81">
        <v>49064</v>
      </c>
      <c r="T11" s="75">
        <v>50762</v>
      </c>
      <c r="U11" s="76">
        <v>32.70473478381321</v>
      </c>
      <c r="V11" s="81">
        <v>173629</v>
      </c>
      <c r="W11" s="75">
        <v>161077</v>
      </c>
      <c r="X11" s="76">
        <v>20.6453655366703</v>
      </c>
    </row>
    <row r="12" spans="1:24" s="34" customFormat="1" ht="24.75" customHeight="1">
      <c r="A12" s="41"/>
      <c r="B12" s="111">
        <v>15</v>
      </c>
      <c r="C12" s="50" t="s">
        <v>110</v>
      </c>
      <c r="D12" s="81">
        <v>19</v>
      </c>
      <c r="E12" s="75">
        <v>19</v>
      </c>
      <c r="F12" s="76">
        <v>2.5</v>
      </c>
      <c r="G12" s="81">
        <v>1097</v>
      </c>
      <c r="H12" s="75">
        <v>1483</v>
      </c>
      <c r="I12" s="76">
        <v>0.09394400101355631</v>
      </c>
      <c r="J12" s="81">
        <v>207</v>
      </c>
      <c r="K12" s="75" t="s">
        <v>95</v>
      </c>
      <c r="L12" s="76" t="s">
        <v>95</v>
      </c>
      <c r="M12" s="81">
        <v>179</v>
      </c>
      <c r="N12" s="75">
        <v>394</v>
      </c>
      <c r="O12" s="76">
        <v>1.2493658041603246</v>
      </c>
      <c r="P12" s="81">
        <v>711</v>
      </c>
      <c r="Q12" s="75">
        <v>1089</v>
      </c>
      <c r="R12" s="76">
        <v>0.34360466216941066</v>
      </c>
      <c r="S12" s="81" t="s">
        <v>95</v>
      </c>
      <c r="T12" s="75" t="s">
        <v>95</v>
      </c>
      <c r="U12" s="76" t="s">
        <v>95</v>
      </c>
      <c r="V12" s="81" t="s">
        <v>95</v>
      </c>
      <c r="W12" s="75" t="s">
        <v>95</v>
      </c>
      <c r="X12" s="76" t="s">
        <v>95</v>
      </c>
    </row>
    <row r="13" spans="1:24" s="34" customFormat="1" ht="24.75" customHeight="1">
      <c r="A13" s="41"/>
      <c r="B13" s="111">
        <v>16</v>
      </c>
      <c r="C13" s="50" t="s">
        <v>25</v>
      </c>
      <c r="D13" s="81">
        <v>68</v>
      </c>
      <c r="E13" s="75">
        <v>70</v>
      </c>
      <c r="F13" s="76">
        <v>9.2</v>
      </c>
      <c r="G13" s="81">
        <v>382117</v>
      </c>
      <c r="H13" s="75">
        <v>385026</v>
      </c>
      <c r="I13" s="76">
        <v>24.390345876092738</v>
      </c>
      <c r="J13" s="81">
        <v>90766</v>
      </c>
      <c r="K13" s="75">
        <v>77676</v>
      </c>
      <c r="L13" s="76">
        <v>26.356936357343542</v>
      </c>
      <c r="M13" s="81">
        <v>5561</v>
      </c>
      <c r="N13" s="75">
        <v>4412</v>
      </c>
      <c r="O13" s="76">
        <v>13.990360223236936</v>
      </c>
      <c r="P13" s="81">
        <v>84116</v>
      </c>
      <c r="Q13" s="75">
        <v>82113</v>
      </c>
      <c r="R13" s="76">
        <v>25.90854878302738</v>
      </c>
      <c r="S13" s="81">
        <v>80333</v>
      </c>
      <c r="T13" s="75">
        <v>80146</v>
      </c>
      <c r="U13" s="76">
        <v>51.63613872549335</v>
      </c>
      <c r="V13" s="81">
        <v>121341</v>
      </c>
      <c r="W13" s="75">
        <v>140679</v>
      </c>
      <c r="X13" s="76">
        <v>18.030937864085136</v>
      </c>
    </row>
    <row r="14" spans="1:24" s="34" customFormat="1" ht="24.75" customHeight="1">
      <c r="A14" s="41"/>
      <c r="B14" s="111">
        <v>17</v>
      </c>
      <c r="C14" s="50" t="s">
        <v>26</v>
      </c>
      <c r="D14" s="81" t="s">
        <v>95</v>
      </c>
      <c r="E14" s="75" t="s">
        <v>95</v>
      </c>
      <c r="F14" s="76" t="s">
        <v>95</v>
      </c>
      <c r="G14" s="81" t="s">
        <v>95</v>
      </c>
      <c r="H14" s="75" t="s">
        <v>95</v>
      </c>
      <c r="I14" s="76" t="s">
        <v>95</v>
      </c>
      <c r="J14" s="81" t="s">
        <v>95</v>
      </c>
      <c r="K14" s="75" t="s">
        <v>95</v>
      </c>
      <c r="L14" s="76" t="s">
        <v>95</v>
      </c>
      <c r="M14" s="81" t="s">
        <v>95</v>
      </c>
      <c r="N14" s="75" t="s">
        <v>95</v>
      </c>
      <c r="O14" s="76" t="s">
        <v>95</v>
      </c>
      <c r="P14" s="81" t="s">
        <v>95</v>
      </c>
      <c r="Q14" s="75" t="s">
        <v>95</v>
      </c>
      <c r="R14" s="76" t="s">
        <v>95</v>
      </c>
      <c r="S14" s="81" t="s">
        <v>95</v>
      </c>
      <c r="T14" s="75" t="s">
        <v>95</v>
      </c>
      <c r="U14" s="76" t="s">
        <v>95</v>
      </c>
      <c r="V14" s="81" t="s">
        <v>95</v>
      </c>
      <c r="W14" s="75" t="s">
        <v>95</v>
      </c>
      <c r="X14" s="76" t="s">
        <v>95</v>
      </c>
    </row>
    <row r="15" spans="1:24" s="34" customFormat="1" ht="24.75" customHeight="1">
      <c r="A15" s="41"/>
      <c r="B15" s="111">
        <v>18</v>
      </c>
      <c r="C15" s="50" t="s">
        <v>27</v>
      </c>
      <c r="D15" s="81">
        <v>73</v>
      </c>
      <c r="E15" s="75">
        <v>70</v>
      </c>
      <c r="F15" s="76">
        <v>8.7</v>
      </c>
      <c r="G15" s="81">
        <v>18285</v>
      </c>
      <c r="H15" s="75">
        <v>24543</v>
      </c>
      <c r="I15" s="76">
        <v>1.5547320410490308</v>
      </c>
      <c r="J15" s="81">
        <v>4</v>
      </c>
      <c r="K15" s="75" t="s">
        <v>95</v>
      </c>
      <c r="L15" s="76" t="s">
        <v>95</v>
      </c>
      <c r="M15" s="81">
        <v>914</v>
      </c>
      <c r="N15" s="75">
        <v>832</v>
      </c>
      <c r="O15" s="76">
        <v>2.6382546930492135</v>
      </c>
      <c r="P15" s="81">
        <v>11252</v>
      </c>
      <c r="Q15" s="75">
        <v>13476</v>
      </c>
      <c r="R15" s="76">
        <v>4.251989373181798</v>
      </c>
      <c r="S15" s="81">
        <v>1</v>
      </c>
      <c r="T15" s="75" t="s">
        <v>95</v>
      </c>
      <c r="U15" s="76" t="s">
        <v>95</v>
      </c>
      <c r="V15" s="81">
        <v>6114</v>
      </c>
      <c r="W15" s="75">
        <v>10235</v>
      </c>
      <c r="X15" s="76">
        <v>1.3118279845528569</v>
      </c>
    </row>
    <row r="16" spans="1:24" s="34" customFormat="1" ht="24.75" customHeight="1">
      <c r="A16" s="41"/>
      <c r="B16" s="111">
        <v>19</v>
      </c>
      <c r="C16" s="50" t="s">
        <v>28</v>
      </c>
      <c r="D16" s="81">
        <v>4</v>
      </c>
      <c r="E16" s="75">
        <v>5</v>
      </c>
      <c r="F16" s="76">
        <v>0.8</v>
      </c>
      <c r="G16" s="81">
        <v>1797</v>
      </c>
      <c r="H16" s="75">
        <v>1597</v>
      </c>
      <c r="I16" s="76">
        <v>0.10116558976308121</v>
      </c>
      <c r="J16" s="81">
        <v>307</v>
      </c>
      <c r="K16" s="75">
        <v>150</v>
      </c>
      <c r="L16" s="76">
        <v>0.05089783785984771</v>
      </c>
      <c r="M16" s="81">
        <v>84</v>
      </c>
      <c r="N16" s="75">
        <v>76</v>
      </c>
      <c r="O16" s="76">
        <v>0.24099441907661084</v>
      </c>
      <c r="P16" s="81">
        <v>1406</v>
      </c>
      <c r="Q16" s="75">
        <v>1371</v>
      </c>
      <c r="R16" s="76">
        <v>0.4325821779928944</v>
      </c>
      <c r="S16" s="81" t="s">
        <v>95</v>
      </c>
      <c r="T16" s="75" t="s">
        <v>95</v>
      </c>
      <c r="U16" s="76" t="s">
        <v>95</v>
      </c>
      <c r="V16" s="81" t="s">
        <v>95</v>
      </c>
      <c r="W16" s="75" t="s">
        <v>95</v>
      </c>
      <c r="X16" s="76" t="s">
        <v>95</v>
      </c>
    </row>
    <row r="17" spans="1:24" s="34" customFormat="1" ht="24.75" customHeight="1">
      <c r="A17" s="41">
        <f>'第１表中分類用地'!A17+1</f>
        <v>124</v>
      </c>
      <c r="B17" s="111">
        <v>20</v>
      </c>
      <c r="C17" s="50" t="s">
        <v>29</v>
      </c>
      <c r="D17" s="81">
        <v>1</v>
      </c>
      <c r="E17" s="75">
        <v>1</v>
      </c>
      <c r="F17" s="76">
        <v>0.1</v>
      </c>
      <c r="G17" s="81" t="s">
        <v>96</v>
      </c>
      <c r="H17" s="75" t="s">
        <v>96</v>
      </c>
      <c r="I17" s="76" t="s">
        <v>96</v>
      </c>
      <c r="J17" s="81" t="s">
        <v>95</v>
      </c>
      <c r="K17" s="75" t="s">
        <v>95</v>
      </c>
      <c r="L17" s="76" t="s">
        <v>95</v>
      </c>
      <c r="M17" s="81" t="s">
        <v>95</v>
      </c>
      <c r="N17" s="75" t="s">
        <v>95</v>
      </c>
      <c r="O17" s="76" t="s">
        <v>95</v>
      </c>
      <c r="P17" s="81" t="s">
        <v>96</v>
      </c>
      <c r="Q17" s="75" t="s">
        <v>96</v>
      </c>
      <c r="R17" s="76" t="s">
        <v>96</v>
      </c>
      <c r="S17" s="81" t="s">
        <v>95</v>
      </c>
      <c r="T17" s="75" t="s">
        <v>95</v>
      </c>
      <c r="U17" s="76" t="s">
        <v>95</v>
      </c>
      <c r="V17" s="81" t="s">
        <v>95</v>
      </c>
      <c r="W17" s="75" t="s">
        <v>95</v>
      </c>
      <c r="X17" s="76" t="s">
        <v>95</v>
      </c>
    </row>
    <row r="18" spans="1:24" s="34" customFormat="1" ht="24.75" customHeight="1">
      <c r="A18" s="41"/>
      <c r="B18" s="111">
        <v>21</v>
      </c>
      <c r="C18" s="50" t="s">
        <v>30</v>
      </c>
      <c r="D18" s="81">
        <v>26</v>
      </c>
      <c r="E18" s="75">
        <v>22</v>
      </c>
      <c r="F18" s="76">
        <v>2.7</v>
      </c>
      <c r="G18" s="81">
        <v>11078</v>
      </c>
      <c r="H18" s="75">
        <v>11481</v>
      </c>
      <c r="I18" s="76">
        <v>0.7272900038008362</v>
      </c>
      <c r="J18" s="81">
        <v>3293</v>
      </c>
      <c r="K18" s="75">
        <v>3255</v>
      </c>
      <c r="L18" s="76">
        <v>1.1044830815586955</v>
      </c>
      <c r="M18" s="81">
        <v>608</v>
      </c>
      <c r="N18" s="75">
        <v>327</v>
      </c>
      <c r="O18" s="76">
        <v>1.036910197869102</v>
      </c>
      <c r="P18" s="81">
        <v>4926</v>
      </c>
      <c r="Q18" s="75">
        <v>5627</v>
      </c>
      <c r="R18" s="76">
        <v>1.7754485160948335</v>
      </c>
      <c r="S18" s="81">
        <v>1200</v>
      </c>
      <c r="T18" s="75">
        <v>1110</v>
      </c>
      <c r="U18" s="76">
        <v>0.715146282850019</v>
      </c>
      <c r="V18" s="81">
        <v>1051</v>
      </c>
      <c r="W18" s="75">
        <v>1162</v>
      </c>
      <c r="X18" s="76">
        <v>0.14893445217883924</v>
      </c>
    </row>
    <row r="19" spans="1:24" s="34" customFormat="1" ht="24.75" customHeight="1">
      <c r="A19" s="43"/>
      <c r="B19" s="111">
        <v>22</v>
      </c>
      <c r="C19" s="50" t="s">
        <v>31</v>
      </c>
      <c r="D19" s="81">
        <v>24</v>
      </c>
      <c r="E19" s="75">
        <v>25</v>
      </c>
      <c r="F19" s="76">
        <v>3.4</v>
      </c>
      <c r="G19" s="81">
        <v>228599</v>
      </c>
      <c r="H19" s="75">
        <v>261219</v>
      </c>
      <c r="I19" s="76">
        <v>16.547510452299505</v>
      </c>
      <c r="J19" s="81">
        <v>36983</v>
      </c>
      <c r="K19" s="75">
        <v>36711</v>
      </c>
      <c r="L19" s="76">
        <v>12.456736837819129</v>
      </c>
      <c r="M19" s="81">
        <v>994</v>
      </c>
      <c r="N19" s="75">
        <v>1030</v>
      </c>
      <c r="O19" s="76">
        <v>3.266108574327752</v>
      </c>
      <c r="P19" s="81">
        <v>10340</v>
      </c>
      <c r="Q19" s="75">
        <v>13389</v>
      </c>
      <c r="R19" s="76">
        <v>4.2245388629809355</v>
      </c>
      <c r="S19" s="81">
        <v>1900</v>
      </c>
      <c r="T19" s="75" t="s">
        <v>95</v>
      </c>
      <c r="U19" s="76" t="s">
        <v>95</v>
      </c>
      <c r="V19" s="81">
        <v>178382</v>
      </c>
      <c r="W19" s="75">
        <v>210089</v>
      </c>
      <c r="X19" s="76">
        <v>26.927272051463135</v>
      </c>
    </row>
    <row r="20" spans="1:24" s="34" customFormat="1" ht="24.75" customHeight="1">
      <c r="A20" s="41"/>
      <c r="B20" s="111">
        <v>23</v>
      </c>
      <c r="C20" s="50" t="s">
        <v>32</v>
      </c>
      <c r="D20" s="81">
        <v>24</v>
      </c>
      <c r="E20" s="75">
        <v>25</v>
      </c>
      <c r="F20" s="76">
        <v>3.4</v>
      </c>
      <c r="G20" s="81">
        <v>140300</v>
      </c>
      <c r="H20" s="75">
        <v>177423</v>
      </c>
      <c r="I20" s="76">
        <v>11.239262637780312</v>
      </c>
      <c r="J20" s="81">
        <v>44952</v>
      </c>
      <c r="K20" s="75">
        <v>45541</v>
      </c>
      <c r="L20" s="76">
        <v>15.452922893168832</v>
      </c>
      <c r="M20" s="81">
        <v>1104</v>
      </c>
      <c r="N20" s="75">
        <v>1122</v>
      </c>
      <c r="O20" s="76">
        <v>3.5578386605783865</v>
      </c>
      <c r="P20" s="81">
        <v>11464</v>
      </c>
      <c r="Q20" s="75">
        <v>26207</v>
      </c>
      <c r="R20" s="76">
        <v>8.268914032574605</v>
      </c>
      <c r="S20" s="81" t="s">
        <v>95</v>
      </c>
      <c r="T20" s="75">
        <v>5608</v>
      </c>
      <c r="U20" s="76">
        <v>3.6130994182188347</v>
      </c>
      <c r="V20" s="81">
        <v>82780</v>
      </c>
      <c r="W20" s="75">
        <v>98945</v>
      </c>
      <c r="X20" s="76">
        <v>12.68185832257767</v>
      </c>
    </row>
    <row r="21" spans="1:24" s="34" customFormat="1" ht="24.75" customHeight="1">
      <c r="A21" s="41"/>
      <c r="B21" s="111">
        <v>24</v>
      </c>
      <c r="C21" s="50" t="s">
        <v>33</v>
      </c>
      <c r="D21" s="81">
        <v>117</v>
      </c>
      <c r="E21" s="75">
        <v>118</v>
      </c>
      <c r="F21" s="76">
        <v>15.2</v>
      </c>
      <c r="G21" s="81">
        <v>92845</v>
      </c>
      <c r="H21" s="75">
        <v>70264</v>
      </c>
      <c r="I21" s="76">
        <v>4.4510325604966425</v>
      </c>
      <c r="J21" s="81">
        <v>6225</v>
      </c>
      <c r="K21" s="75">
        <v>6935</v>
      </c>
      <c r="L21" s="76">
        <v>2.3531767037202926</v>
      </c>
      <c r="M21" s="81">
        <v>1378</v>
      </c>
      <c r="N21" s="75">
        <v>1196</v>
      </c>
      <c r="O21" s="76">
        <v>3.7924911212582444</v>
      </c>
      <c r="P21" s="81">
        <v>26196</v>
      </c>
      <c r="Q21" s="75">
        <v>25360</v>
      </c>
      <c r="R21" s="76">
        <v>8.001665961998397</v>
      </c>
      <c r="S21" s="81">
        <v>11853</v>
      </c>
      <c r="T21" s="75">
        <v>7514</v>
      </c>
      <c r="U21" s="76">
        <v>4.841089341743282</v>
      </c>
      <c r="V21" s="81">
        <v>47193</v>
      </c>
      <c r="W21" s="75">
        <v>29259</v>
      </c>
      <c r="X21" s="76">
        <v>3.750148998537571</v>
      </c>
    </row>
    <row r="22" spans="1:24" s="34" customFormat="1" ht="24.75" customHeight="1">
      <c r="A22" s="41"/>
      <c r="B22" s="111">
        <v>25</v>
      </c>
      <c r="C22" s="50" t="s">
        <v>111</v>
      </c>
      <c r="D22" s="81">
        <v>27</v>
      </c>
      <c r="E22" s="75">
        <v>23</v>
      </c>
      <c r="F22" s="76">
        <v>3.7</v>
      </c>
      <c r="G22" s="81">
        <v>11532</v>
      </c>
      <c r="H22" s="75">
        <v>11500</v>
      </c>
      <c r="I22" s="76">
        <v>0.728493601925757</v>
      </c>
      <c r="J22" s="81">
        <v>4152</v>
      </c>
      <c r="K22" s="75">
        <v>4150</v>
      </c>
      <c r="L22" s="76">
        <v>1.4081735141224534</v>
      </c>
      <c r="M22" s="81">
        <v>233</v>
      </c>
      <c r="N22" s="75">
        <v>220</v>
      </c>
      <c r="O22" s="76">
        <v>0.6976154236428209</v>
      </c>
      <c r="P22" s="81">
        <v>7129</v>
      </c>
      <c r="Q22" s="75">
        <v>6864</v>
      </c>
      <c r="R22" s="76">
        <v>2.1657505979162854</v>
      </c>
      <c r="S22" s="81">
        <v>18</v>
      </c>
      <c r="T22" s="75">
        <v>266</v>
      </c>
      <c r="U22" s="76">
        <v>0.17137739751180636</v>
      </c>
      <c r="V22" s="81" t="s">
        <v>95</v>
      </c>
      <c r="W22" s="75" t="s">
        <v>95</v>
      </c>
      <c r="X22" s="76" t="s">
        <v>95</v>
      </c>
    </row>
    <row r="23" spans="1:24" s="34" customFormat="1" ht="24.75" customHeight="1">
      <c r="A23" s="41"/>
      <c r="B23" s="111">
        <v>26</v>
      </c>
      <c r="C23" s="50" t="s">
        <v>112</v>
      </c>
      <c r="D23" s="81">
        <v>83</v>
      </c>
      <c r="E23" s="75">
        <v>86</v>
      </c>
      <c r="F23" s="76">
        <v>10.2</v>
      </c>
      <c r="G23" s="81">
        <v>16128</v>
      </c>
      <c r="H23" s="75">
        <v>11176</v>
      </c>
      <c r="I23" s="76">
        <v>0.7079690865323705</v>
      </c>
      <c r="J23" s="81">
        <v>802</v>
      </c>
      <c r="K23" s="75">
        <v>722</v>
      </c>
      <c r="L23" s="76">
        <v>0.24498825956540032</v>
      </c>
      <c r="M23" s="81">
        <v>1737</v>
      </c>
      <c r="N23" s="75">
        <v>1893</v>
      </c>
      <c r="O23" s="76">
        <v>6.0026636225266365</v>
      </c>
      <c r="P23" s="81">
        <v>11529</v>
      </c>
      <c r="Q23" s="75">
        <v>8501</v>
      </c>
      <c r="R23" s="76">
        <v>2.682261922040551</v>
      </c>
      <c r="S23" s="81">
        <v>5</v>
      </c>
      <c r="T23" s="75">
        <v>2</v>
      </c>
      <c r="U23" s="76">
        <v>0.0012885518609910252</v>
      </c>
      <c r="V23" s="81">
        <v>2055</v>
      </c>
      <c r="W23" s="75">
        <v>58</v>
      </c>
      <c r="X23" s="76">
        <v>0.007433905530441202</v>
      </c>
    </row>
    <row r="24" spans="1:24" s="34" customFormat="1" ht="24.75" customHeight="1">
      <c r="A24" s="41"/>
      <c r="B24" s="111">
        <v>27</v>
      </c>
      <c r="C24" s="50" t="s">
        <v>113</v>
      </c>
      <c r="D24" s="81">
        <v>6</v>
      </c>
      <c r="E24" s="75">
        <v>5</v>
      </c>
      <c r="F24" s="76">
        <v>0.5</v>
      </c>
      <c r="G24" s="81">
        <v>1950</v>
      </c>
      <c r="H24" s="75">
        <v>2187</v>
      </c>
      <c r="I24" s="76">
        <v>0.13854047890535917</v>
      </c>
      <c r="J24" s="81">
        <v>20</v>
      </c>
      <c r="K24" s="75">
        <v>30</v>
      </c>
      <c r="L24" s="76">
        <v>0.010179567571969543</v>
      </c>
      <c r="M24" s="81">
        <v>164</v>
      </c>
      <c r="N24" s="75">
        <v>114</v>
      </c>
      <c r="O24" s="76">
        <v>0.36149162861491624</v>
      </c>
      <c r="P24" s="81">
        <v>1766</v>
      </c>
      <c r="Q24" s="75">
        <v>2043</v>
      </c>
      <c r="R24" s="76">
        <v>0.6446137050616216</v>
      </c>
      <c r="S24" s="81" t="s">
        <v>95</v>
      </c>
      <c r="T24" s="75" t="s">
        <v>95</v>
      </c>
      <c r="U24" s="76" t="s">
        <v>95</v>
      </c>
      <c r="V24" s="81" t="s">
        <v>95</v>
      </c>
      <c r="W24" s="75" t="s">
        <v>95</v>
      </c>
      <c r="X24" s="76" t="s">
        <v>95</v>
      </c>
    </row>
    <row r="25" spans="1:24" s="34" customFormat="1" ht="24.75" customHeight="1">
      <c r="A25" s="41"/>
      <c r="B25" s="111">
        <v>28</v>
      </c>
      <c r="C25" s="51" t="s">
        <v>34</v>
      </c>
      <c r="D25" s="81">
        <v>62</v>
      </c>
      <c r="E25" s="75">
        <v>55</v>
      </c>
      <c r="F25" s="76">
        <v>7.4</v>
      </c>
      <c r="G25" s="81">
        <v>145359</v>
      </c>
      <c r="H25" s="75">
        <v>146707</v>
      </c>
      <c r="I25" s="76">
        <v>9.293487900671481</v>
      </c>
      <c r="J25" s="81">
        <v>2181</v>
      </c>
      <c r="K25" s="75">
        <v>2156</v>
      </c>
      <c r="L25" s="76">
        <v>0.7315715895055445</v>
      </c>
      <c r="M25" s="81">
        <v>1234</v>
      </c>
      <c r="N25" s="75">
        <v>922</v>
      </c>
      <c r="O25" s="76">
        <v>2.923642820903095</v>
      </c>
      <c r="P25" s="81">
        <v>46444</v>
      </c>
      <c r="Q25" s="75">
        <v>45376</v>
      </c>
      <c r="R25" s="76">
        <v>14.317176446831201</v>
      </c>
      <c r="S25" s="81">
        <v>925</v>
      </c>
      <c r="T25" s="75">
        <v>970</v>
      </c>
      <c r="U25" s="76">
        <v>0.6249476525806472</v>
      </c>
      <c r="V25" s="81">
        <v>94575</v>
      </c>
      <c r="W25" s="75">
        <v>97283</v>
      </c>
      <c r="X25" s="76">
        <v>12.468838477895025</v>
      </c>
    </row>
    <row r="26" spans="1:24" s="34" customFormat="1" ht="24.75" customHeight="1">
      <c r="A26" s="41"/>
      <c r="B26" s="112">
        <v>29</v>
      </c>
      <c r="C26" s="50" t="s">
        <v>35</v>
      </c>
      <c r="D26" s="81">
        <v>19</v>
      </c>
      <c r="E26" s="75">
        <v>24</v>
      </c>
      <c r="F26" s="76">
        <v>3.3</v>
      </c>
      <c r="G26" s="81">
        <v>1771</v>
      </c>
      <c r="H26" s="75">
        <v>1539</v>
      </c>
      <c r="I26" s="76">
        <v>0.0974914481185861</v>
      </c>
      <c r="J26" s="81">
        <v>820</v>
      </c>
      <c r="K26" s="75">
        <v>582</v>
      </c>
      <c r="L26" s="76">
        <v>0.19748361089620914</v>
      </c>
      <c r="M26" s="81">
        <v>90</v>
      </c>
      <c r="N26" s="75">
        <v>117</v>
      </c>
      <c r="O26" s="76">
        <v>0.3710045662100456</v>
      </c>
      <c r="P26" s="81">
        <v>761</v>
      </c>
      <c r="Q26" s="75">
        <v>840</v>
      </c>
      <c r="R26" s="76">
        <v>0.26503940883590904</v>
      </c>
      <c r="S26" s="81" t="s">
        <v>95</v>
      </c>
      <c r="T26" s="75" t="s">
        <v>95</v>
      </c>
      <c r="U26" s="76" t="s">
        <v>95</v>
      </c>
      <c r="V26" s="81">
        <v>100</v>
      </c>
      <c r="W26" s="75" t="s">
        <v>95</v>
      </c>
      <c r="X26" s="76" t="s">
        <v>95</v>
      </c>
    </row>
    <row r="27" spans="1:24" s="34" customFormat="1" ht="24.75" customHeight="1">
      <c r="A27" s="41"/>
      <c r="B27" s="112">
        <v>30</v>
      </c>
      <c r="C27" s="51" t="s">
        <v>36</v>
      </c>
      <c r="D27" s="81">
        <v>4</v>
      </c>
      <c r="E27" s="75">
        <v>5</v>
      </c>
      <c r="F27" s="76">
        <v>1</v>
      </c>
      <c r="G27" s="81">
        <v>291</v>
      </c>
      <c r="H27" s="75" t="s">
        <v>96</v>
      </c>
      <c r="I27" s="76" t="s">
        <v>96</v>
      </c>
      <c r="J27" s="81" t="s">
        <v>95</v>
      </c>
      <c r="K27" s="75" t="s">
        <v>95</v>
      </c>
      <c r="L27" s="76" t="s">
        <v>95</v>
      </c>
      <c r="M27" s="81">
        <v>2</v>
      </c>
      <c r="N27" s="75">
        <v>6</v>
      </c>
      <c r="O27" s="76">
        <v>0.01902587519025875</v>
      </c>
      <c r="P27" s="81">
        <v>289</v>
      </c>
      <c r="Q27" s="75" t="s">
        <v>96</v>
      </c>
      <c r="R27" s="76" t="s">
        <v>96</v>
      </c>
      <c r="S27" s="81" t="s">
        <v>95</v>
      </c>
      <c r="T27" s="75" t="s">
        <v>95</v>
      </c>
      <c r="U27" s="76" t="s">
        <v>95</v>
      </c>
      <c r="V27" s="81" t="s">
        <v>95</v>
      </c>
      <c r="W27" s="75" t="s">
        <v>95</v>
      </c>
      <c r="X27" s="76" t="s">
        <v>95</v>
      </c>
    </row>
    <row r="28" spans="1:24" s="34" customFormat="1" ht="24.75" customHeight="1">
      <c r="A28" s="41"/>
      <c r="B28" s="111">
        <v>31</v>
      </c>
      <c r="C28" s="50" t="s">
        <v>37</v>
      </c>
      <c r="D28" s="81">
        <v>32</v>
      </c>
      <c r="E28" s="75">
        <v>30</v>
      </c>
      <c r="F28" s="76">
        <v>4.3</v>
      </c>
      <c r="G28" s="81">
        <v>10261</v>
      </c>
      <c r="H28" s="75">
        <v>9281</v>
      </c>
      <c r="I28" s="76">
        <v>0.5879260103889523</v>
      </c>
      <c r="J28" s="81">
        <v>11</v>
      </c>
      <c r="K28" s="75">
        <v>55</v>
      </c>
      <c r="L28" s="76">
        <v>0.01866254054861083</v>
      </c>
      <c r="M28" s="81">
        <v>1461</v>
      </c>
      <c r="N28" s="75">
        <v>306</v>
      </c>
      <c r="O28" s="76">
        <v>0.9703196347031963</v>
      </c>
      <c r="P28" s="81">
        <v>8789</v>
      </c>
      <c r="Q28" s="75">
        <v>8886</v>
      </c>
      <c r="R28" s="76">
        <v>2.803738317757009</v>
      </c>
      <c r="S28" s="81" t="s">
        <v>95</v>
      </c>
      <c r="T28" s="75">
        <v>20</v>
      </c>
      <c r="U28" s="76">
        <v>0.012885518609910253</v>
      </c>
      <c r="V28" s="81" t="s">
        <v>95</v>
      </c>
      <c r="W28" s="75">
        <v>14</v>
      </c>
      <c r="X28" s="76">
        <v>0.0017943909901064969</v>
      </c>
    </row>
    <row r="29" spans="1:24" s="34" customFormat="1" ht="24.75" customHeight="1">
      <c r="A29" s="41"/>
      <c r="B29" s="113">
        <v>32</v>
      </c>
      <c r="C29" s="52" t="s">
        <v>38</v>
      </c>
      <c r="D29" s="82">
        <v>9</v>
      </c>
      <c r="E29" s="77">
        <v>12</v>
      </c>
      <c r="F29" s="78">
        <v>1.5</v>
      </c>
      <c r="G29" s="82">
        <v>24479</v>
      </c>
      <c r="H29" s="77">
        <v>24281</v>
      </c>
      <c r="I29" s="78">
        <v>1.53813505637907</v>
      </c>
      <c r="J29" s="82" t="s">
        <v>95</v>
      </c>
      <c r="K29" s="77" t="s">
        <v>95</v>
      </c>
      <c r="L29" s="78" t="s">
        <v>95</v>
      </c>
      <c r="M29" s="82">
        <v>31</v>
      </c>
      <c r="N29" s="77">
        <v>44</v>
      </c>
      <c r="O29" s="78">
        <v>0.13952308472856417</v>
      </c>
      <c r="P29" s="82">
        <v>5643</v>
      </c>
      <c r="Q29" s="77">
        <v>5857</v>
      </c>
      <c r="R29" s="78">
        <v>1.8480188304189515</v>
      </c>
      <c r="S29" s="82">
        <v>6700</v>
      </c>
      <c r="T29" s="77">
        <v>7380</v>
      </c>
      <c r="U29" s="78">
        <v>4.754756367056883</v>
      </c>
      <c r="V29" s="82">
        <v>12105</v>
      </c>
      <c r="W29" s="77">
        <v>11000</v>
      </c>
      <c r="X29" s="78">
        <v>1.4098786350836763</v>
      </c>
    </row>
    <row r="30" spans="1:15" s="1" customFormat="1" ht="12.75" customHeight="1">
      <c r="A30" s="44"/>
      <c r="B30" s="46"/>
      <c r="C30" s="91"/>
      <c r="D30" s="92"/>
      <c r="E30" s="92"/>
      <c r="F30" s="93"/>
      <c r="G30" s="93"/>
      <c r="H30" s="93"/>
      <c r="I30" s="93"/>
      <c r="J30" s="93"/>
      <c r="K30" s="93"/>
      <c r="L30" s="93"/>
      <c r="M30" s="93"/>
      <c r="N30" s="93"/>
      <c r="O30" s="93"/>
    </row>
  </sheetData>
  <sheetProtection/>
  <mergeCells count="8">
    <mergeCell ref="D3:F3"/>
    <mergeCell ref="G3:I3"/>
    <mergeCell ref="B3:C4"/>
    <mergeCell ref="P3:R3"/>
    <mergeCell ref="S3:U3"/>
    <mergeCell ref="V3:X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2" r:id="rId1"/>
  <ignoredErrors>
    <ignoredError sqref="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41" customWidth="1"/>
    <col min="2" max="2" width="5.00390625" style="16" customWidth="1"/>
    <col min="3" max="3" width="11.75390625" style="16" customWidth="1"/>
    <col min="4" max="5" width="6.75390625" style="1" customWidth="1"/>
    <col min="6" max="6" width="7.75390625" style="16" customWidth="1"/>
    <col min="7" max="8" width="10.75390625" style="16" customWidth="1"/>
    <col min="9" max="9" width="7.75390625" style="16" customWidth="1"/>
    <col min="10" max="11" width="9.75390625" style="16" customWidth="1"/>
    <col min="12" max="12" width="7.75390625" style="16" customWidth="1"/>
    <col min="13" max="14" width="9.75390625" style="16" customWidth="1"/>
    <col min="15" max="15" width="7.75390625" style="16" customWidth="1"/>
    <col min="16" max="17" width="9.75390625" style="16" customWidth="1"/>
    <col min="18" max="18" width="7.75390625" style="16" customWidth="1"/>
    <col min="19" max="19" width="10.75390625" style="16" customWidth="1"/>
    <col min="20" max="20" width="9.75390625" style="16" customWidth="1"/>
    <col min="21" max="21" width="7.75390625" style="16" customWidth="1"/>
    <col min="22" max="23" width="9.75390625" style="16" customWidth="1"/>
    <col min="24" max="24" width="7.75390625" style="16" customWidth="1"/>
    <col min="25" max="29" width="12.00390625" style="16" customWidth="1"/>
    <col min="30" max="32" width="11.125" style="16" customWidth="1"/>
    <col min="33" max="33" width="10.75390625" style="16" customWidth="1"/>
    <col min="34" max="39" width="8.25390625" style="16" customWidth="1"/>
    <col min="40" max="40" width="9.625" style="0" customWidth="1"/>
    <col min="41" max="41" width="9.75390625" style="0" customWidth="1"/>
    <col min="42" max="46" width="9.75390625" style="16" customWidth="1"/>
    <col min="47" max="47" width="9.75390625" style="0" customWidth="1"/>
    <col min="48" max="51" width="9.75390625" style="16" customWidth="1"/>
    <col min="52" max="16384" width="9.125" style="16" customWidth="1"/>
  </cols>
  <sheetData>
    <row r="1" spans="1:3" s="97" customFormat="1" ht="22.5" customHeight="1">
      <c r="A1" s="96"/>
      <c r="C1" s="97" t="s">
        <v>88</v>
      </c>
    </row>
    <row r="2" spans="2:24" ht="12" customHeight="1">
      <c r="B2" s="1"/>
      <c r="C2" s="1"/>
      <c r="F2" s="45"/>
      <c r="G2" s="45"/>
      <c r="H2" s="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1"/>
      <c r="W2" s="29"/>
      <c r="X2" s="103" t="s">
        <v>115</v>
      </c>
    </row>
    <row r="3" spans="1:24" s="29" customFormat="1" ht="19.5" customHeight="1">
      <c r="A3" s="42"/>
      <c r="B3" s="122" t="s">
        <v>89</v>
      </c>
      <c r="C3" s="123"/>
      <c r="D3" s="130" t="s">
        <v>46</v>
      </c>
      <c r="E3" s="130"/>
      <c r="F3" s="131"/>
      <c r="G3" s="129" t="s">
        <v>40</v>
      </c>
      <c r="H3" s="127"/>
      <c r="I3" s="128"/>
      <c r="J3" s="129" t="s">
        <v>47</v>
      </c>
      <c r="K3" s="127"/>
      <c r="L3" s="128"/>
      <c r="M3" s="129" t="s">
        <v>48</v>
      </c>
      <c r="N3" s="127"/>
      <c r="O3" s="128"/>
      <c r="P3" s="129" t="s">
        <v>49</v>
      </c>
      <c r="Q3" s="127"/>
      <c r="R3" s="128"/>
      <c r="S3" s="129" t="s">
        <v>50</v>
      </c>
      <c r="T3" s="127"/>
      <c r="U3" s="128"/>
      <c r="V3" s="129" t="s">
        <v>51</v>
      </c>
      <c r="W3" s="127"/>
      <c r="X3" s="128"/>
    </row>
    <row r="4" spans="1:24" s="29" customFormat="1" ht="27" customHeight="1">
      <c r="A4" s="41"/>
      <c r="B4" s="124"/>
      <c r="C4" s="125"/>
      <c r="D4" s="32" t="s">
        <v>101</v>
      </c>
      <c r="E4" s="33" t="s">
        <v>102</v>
      </c>
      <c r="F4" s="94" t="s">
        <v>103</v>
      </c>
      <c r="G4" s="33" t="s">
        <v>101</v>
      </c>
      <c r="H4" s="33" t="s">
        <v>102</v>
      </c>
      <c r="I4" s="94" t="s">
        <v>103</v>
      </c>
      <c r="J4" s="33" t="s">
        <v>101</v>
      </c>
      <c r="K4" s="33" t="s">
        <v>102</v>
      </c>
      <c r="L4" s="94" t="s">
        <v>103</v>
      </c>
      <c r="M4" s="33" t="s">
        <v>101</v>
      </c>
      <c r="N4" s="33" t="s">
        <v>102</v>
      </c>
      <c r="O4" s="94" t="s">
        <v>103</v>
      </c>
      <c r="P4" s="33" t="s">
        <v>101</v>
      </c>
      <c r="Q4" s="33" t="s">
        <v>102</v>
      </c>
      <c r="R4" s="94" t="s">
        <v>103</v>
      </c>
      <c r="S4" s="33" t="s">
        <v>101</v>
      </c>
      <c r="T4" s="33" t="s">
        <v>102</v>
      </c>
      <c r="U4" s="94" t="s">
        <v>103</v>
      </c>
      <c r="V4" s="33" t="s">
        <v>101</v>
      </c>
      <c r="W4" s="33" t="s">
        <v>102</v>
      </c>
      <c r="X4" s="94" t="s">
        <v>103</v>
      </c>
    </row>
    <row r="5" spans="1:25" s="34" customFormat="1" ht="24" customHeight="1">
      <c r="A5" s="41"/>
      <c r="B5" s="47" t="s">
        <v>114</v>
      </c>
      <c r="C5" s="48"/>
      <c r="D5" s="83">
        <v>762</v>
      </c>
      <c r="E5" s="83">
        <v>774</v>
      </c>
      <c r="F5" s="84">
        <v>100</v>
      </c>
      <c r="G5" s="79" t="s">
        <v>95</v>
      </c>
      <c r="H5" s="70">
        <v>1578600</v>
      </c>
      <c r="I5" s="71">
        <v>100</v>
      </c>
      <c r="J5" s="83" t="s">
        <v>95</v>
      </c>
      <c r="K5" s="83">
        <v>17066</v>
      </c>
      <c r="L5" s="84">
        <v>100</v>
      </c>
      <c r="M5" s="83" t="s">
        <v>95</v>
      </c>
      <c r="N5" s="83">
        <v>11306</v>
      </c>
      <c r="O5" s="84">
        <v>100</v>
      </c>
      <c r="P5" s="83" t="s">
        <v>95</v>
      </c>
      <c r="Q5" s="83">
        <v>379020</v>
      </c>
      <c r="R5" s="84">
        <v>100</v>
      </c>
      <c r="S5" s="83" t="s">
        <v>95</v>
      </c>
      <c r="T5" s="83">
        <v>1083872</v>
      </c>
      <c r="U5" s="84">
        <v>100</v>
      </c>
      <c r="V5" s="83" t="s">
        <v>95</v>
      </c>
      <c r="W5" s="83">
        <v>87336</v>
      </c>
      <c r="X5" s="84">
        <v>100</v>
      </c>
      <c r="Y5" s="35"/>
    </row>
    <row r="6" spans="1:24" s="34" customFormat="1" ht="24.75" customHeight="1">
      <c r="A6" s="41"/>
      <c r="B6" s="110" t="s">
        <v>18</v>
      </c>
      <c r="C6" s="49" t="s">
        <v>19</v>
      </c>
      <c r="D6" s="85">
        <v>66</v>
      </c>
      <c r="E6" s="85">
        <v>74</v>
      </c>
      <c r="F6" s="86">
        <v>9.560723514211885</v>
      </c>
      <c r="G6" s="80" t="s">
        <v>95</v>
      </c>
      <c r="H6" s="72">
        <v>24613</v>
      </c>
      <c r="I6" s="73">
        <v>1.559166349930318</v>
      </c>
      <c r="J6" s="85" t="s">
        <v>95</v>
      </c>
      <c r="K6" s="85">
        <v>1039</v>
      </c>
      <c r="L6" s="86">
        <v>6.088128442517285</v>
      </c>
      <c r="M6" s="85" t="s">
        <v>95</v>
      </c>
      <c r="N6" s="85">
        <v>4482</v>
      </c>
      <c r="O6" s="86">
        <v>39.64266761011852</v>
      </c>
      <c r="P6" s="85" t="s">
        <v>95</v>
      </c>
      <c r="Q6" s="85">
        <v>7060</v>
      </c>
      <c r="R6" s="86">
        <v>1.8626985383357078</v>
      </c>
      <c r="S6" s="85" t="s">
        <v>95</v>
      </c>
      <c r="T6" s="85">
        <v>4754</v>
      </c>
      <c r="U6" s="86">
        <v>0.4386126775117357</v>
      </c>
      <c r="V6" s="85" t="s">
        <v>95</v>
      </c>
      <c r="W6" s="85">
        <v>7278</v>
      </c>
      <c r="X6" s="86">
        <v>8.333333333333332</v>
      </c>
    </row>
    <row r="7" spans="1:24" s="34" customFormat="1" ht="24.75" customHeight="1">
      <c r="A7" s="41"/>
      <c r="B7" s="111">
        <v>10</v>
      </c>
      <c r="C7" s="50" t="s">
        <v>20</v>
      </c>
      <c r="D7" s="87">
        <v>7</v>
      </c>
      <c r="E7" s="87">
        <v>10</v>
      </c>
      <c r="F7" s="88">
        <v>1.2919896640826873</v>
      </c>
      <c r="G7" s="81" t="s">
        <v>95</v>
      </c>
      <c r="H7" s="75">
        <v>13622</v>
      </c>
      <c r="I7" s="76">
        <v>0.8629165082984924</v>
      </c>
      <c r="J7" s="87" t="s">
        <v>95</v>
      </c>
      <c r="K7" s="87">
        <v>396</v>
      </c>
      <c r="L7" s="88">
        <v>2.3204031407476853</v>
      </c>
      <c r="M7" s="87" t="s">
        <v>95</v>
      </c>
      <c r="N7" s="87">
        <v>1578</v>
      </c>
      <c r="O7" s="88">
        <v>13.95719087210331</v>
      </c>
      <c r="P7" s="87" t="s">
        <v>95</v>
      </c>
      <c r="Q7" s="87">
        <v>1931</v>
      </c>
      <c r="R7" s="88">
        <v>0.5094717956836051</v>
      </c>
      <c r="S7" s="87" t="s">
        <v>95</v>
      </c>
      <c r="T7" s="87">
        <v>9348</v>
      </c>
      <c r="U7" s="88">
        <v>0.8624634643205101</v>
      </c>
      <c r="V7" s="87" t="s">
        <v>95</v>
      </c>
      <c r="W7" s="87">
        <v>369</v>
      </c>
      <c r="X7" s="88">
        <v>0.4225061830173124</v>
      </c>
    </row>
    <row r="8" spans="1:24" s="34" customFormat="1" ht="24.75" customHeight="1">
      <c r="A8" s="41"/>
      <c r="B8" s="111">
        <v>11</v>
      </c>
      <c r="C8" s="50" t="s">
        <v>21</v>
      </c>
      <c r="D8" s="87">
        <v>44</v>
      </c>
      <c r="E8" s="87">
        <v>47</v>
      </c>
      <c r="F8" s="88">
        <v>6.072351421188631</v>
      </c>
      <c r="G8" s="81" t="s">
        <v>95</v>
      </c>
      <c r="H8" s="75">
        <v>85351</v>
      </c>
      <c r="I8" s="76">
        <v>5.406752818953503</v>
      </c>
      <c r="J8" s="87" t="s">
        <v>95</v>
      </c>
      <c r="K8" s="87">
        <v>4911</v>
      </c>
      <c r="L8" s="88">
        <v>28.776514707605767</v>
      </c>
      <c r="M8" s="87" t="s">
        <v>95</v>
      </c>
      <c r="N8" s="87" t="s">
        <v>95</v>
      </c>
      <c r="O8" s="88" t="s">
        <v>95</v>
      </c>
      <c r="P8" s="87" t="s">
        <v>95</v>
      </c>
      <c r="Q8" s="87">
        <v>17710</v>
      </c>
      <c r="R8" s="88">
        <v>4.672576645031924</v>
      </c>
      <c r="S8" s="87" t="s">
        <v>95</v>
      </c>
      <c r="T8" s="87">
        <v>57123</v>
      </c>
      <c r="U8" s="88">
        <v>5.270271766407841</v>
      </c>
      <c r="V8" s="87" t="s">
        <v>95</v>
      </c>
      <c r="W8" s="87">
        <v>5607</v>
      </c>
      <c r="X8" s="88">
        <v>6.420032976092332</v>
      </c>
    </row>
    <row r="9" spans="1:24" s="34" customFormat="1" ht="24.75" customHeight="1">
      <c r="A9" s="41"/>
      <c r="B9" s="111">
        <v>12</v>
      </c>
      <c r="C9" s="50" t="s">
        <v>22</v>
      </c>
      <c r="D9" s="87">
        <v>13</v>
      </c>
      <c r="E9" s="87">
        <v>15</v>
      </c>
      <c r="F9" s="88">
        <v>1.937984496124031</v>
      </c>
      <c r="G9" s="81" t="s">
        <v>95</v>
      </c>
      <c r="H9" s="75">
        <v>916</v>
      </c>
      <c r="I9" s="76">
        <v>0.05802609907512986</v>
      </c>
      <c r="J9" s="87" t="s">
        <v>95</v>
      </c>
      <c r="K9" s="87">
        <v>92</v>
      </c>
      <c r="L9" s="88">
        <v>0.5390835579514826</v>
      </c>
      <c r="M9" s="87" t="s">
        <v>95</v>
      </c>
      <c r="N9" s="87" t="s">
        <v>95</v>
      </c>
      <c r="O9" s="88" t="s">
        <v>95</v>
      </c>
      <c r="P9" s="87" t="s">
        <v>95</v>
      </c>
      <c r="Q9" s="87">
        <v>646</v>
      </c>
      <c r="R9" s="88">
        <v>0.17043955464091604</v>
      </c>
      <c r="S9" s="87" t="s">
        <v>95</v>
      </c>
      <c r="T9" s="87">
        <v>82</v>
      </c>
      <c r="U9" s="88">
        <v>0.007565468985267633</v>
      </c>
      <c r="V9" s="87" t="s">
        <v>95</v>
      </c>
      <c r="W9" s="87">
        <v>96</v>
      </c>
      <c r="X9" s="88">
        <v>0.10992030777686176</v>
      </c>
    </row>
    <row r="10" spans="1:24" s="34" customFormat="1" ht="24.75" customHeight="1">
      <c r="A10" s="41"/>
      <c r="B10" s="111">
        <v>13</v>
      </c>
      <c r="C10" s="50" t="s">
        <v>23</v>
      </c>
      <c r="D10" s="87">
        <v>11</v>
      </c>
      <c r="E10" s="87">
        <v>11</v>
      </c>
      <c r="F10" s="88">
        <v>1.421188630490956</v>
      </c>
      <c r="G10" s="81" t="s">
        <v>95</v>
      </c>
      <c r="H10" s="75">
        <v>1453</v>
      </c>
      <c r="I10" s="76">
        <v>0.09204358292157608</v>
      </c>
      <c r="J10" s="87" t="s">
        <v>95</v>
      </c>
      <c r="K10" s="87">
        <v>77</v>
      </c>
      <c r="L10" s="88">
        <v>0.4511894995898278</v>
      </c>
      <c r="M10" s="87" t="s">
        <v>95</v>
      </c>
      <c r="N10" s="87" t="s">
        <v>95</v>
      </c>
      <c r="O10" s="88" t="s">
        <v>95</v>
      </c>
      <c r="P10" s="87" t="s">
        <v>95</v>
      </c>
      <c r="Q10" s="87">
        <v>267</v>
      </c>
      <c r="R10" s="88">
        <v>0.0704448314073136</v>
      </c>
      <c r="S10" s="87" t="s">
        <v>95</v>
      </c>
      <c r="T10" s="87">
        <v>300</v>
      </c>
      <c r="U10" s="88">
        <v>0.027678545068052316</v>
      </c>
      <c r="V10" s="87" t="s">
        <v>95</v>
      </c>
      <c r="W10" s="87">
        <v>809</v>
      </c>
      <c r="X10" s="88">
        <v>0.9263075936612624</v>
      </c>
    </row>
    <row r="11" spans="1:24" s="34" customFormat="1" ht="24.75" customHeight="1">
      <c r="A11" s="41"/>
      <c r="B11" s="111">
        <v>14</v>
      </c>
      <c r="C11" s="50" t="s">
        <v>24</v>
      </c>
      <c r="D11" s="87">
        <v>23</v>
      </c>
      <c r="E11" s="87">
        <v>22</v>
      </c>
      <c r="F11" s="88">
        <v>2.842377260981912</v>
      </c>
      <c r="G11" s="81" t="s">
        <v>95</v>
      </c>
      <c r="H11" s="75">
        <v>312764</v>
      </c>
      <c r="I11" s="76">
        <v>19.812745470670215</v>
      </c>
      <c r="J11" s="87" t="s">
        <v>95</v>
      </c>
      <c r="K11" s="87">
        <v>2879</v>
      </c>
      <c r="L11" s="88">
        <v>16.869799601546937</v>
      </c>
      <c r="M11" s="87" t="s">
        <v>95</v>
      </c>
      <c r="N11" s="87" t="s">
        <v>95</v>
      </c>
      <c r="O11" s="88" t="s">
        <v>95</v>
      </c>
      <c r="P11" s="87" t="s">
        <v>95</v>
      </c>
      <c r="Q11" s="87">
        <v>229762</v>
      </c>
      <c r="R11" s="88">
        <v>60.62002005171231</v>
      </c>
      <c r="S11" s="87" t="s">
        <v>95</v>
      </c>
      <c r="T11" s="87">
        <v>79268</v>
      </c>
      <c r="U11" s="88">
        <v>7.31340970151457</v>
      </c>
      <c r="V11" s="87" t="s">
        <v>95</v>
      </c>
      <c r="W11" s="87">
        <v>855</v>
      </c>
      <c r="X11" s="88">
        <v>0.9789777411376752</v>
      </c>
    </row>
    <row r="12" spans="1:24" s="34" customFormat="1" ht="24.75" customHeight="1">
      <c r="A12" s="41"/>
      <c r="B12" s="111">
        <v>15</v>
      </c>
      <c r="C12" s="50" t="s">
        <v>110</v>
      </c>
      <c r="D12" s="87">
        <v>19</v>
      </c>
      <c r="E12" s="87">
        <v>19</v>
      </c>
      <c r="F12" s="88">
        <v>2.454780361757106</v>
      </c>
      <c r="G12" s="81" t="s">
        <v>95</v>
      </c>
      <c r="H12" s="75">
        <v>1483</v>
      </c>
      <c r="I12" s="76">
        <v>0.09394400101355631</v>
      </c>
      <c r="J12" s="87" t="s">
        <v>95</v>
      </c>
      <c r="K12" s="87">
        <v>64</v>
      </c>
      <c r="L12" s="88">
        <v>0.3750146490097269</v>
      </c>
      <c r="M12" s="87" t="s">
        <v>95</v>
      </c>
      <c r="N12" s="87" t="s">
        <v>95</v>
      </c>
      <c r="O12" s="88" t="s">
        <v>95</v>
      </c>
      <c r="P12" s="87" t="s">
        <v>95</v>
      </c>
      <c r="Q12" s="87">
        <v>130</v>
      </c>
      <c r="R12" s="88">
        <v>0.03429898158408527</v>
      </c>
      <c r="S12" s="87" t="s">
        <v>95</v>
      </c>
      <c r="T12" s="87">
        <v>664</v>
      </c>
      <c r="U12" s="88">
        <v>0.06126184641728913</v>
      </c>
      <c r="V12" s="87" t="s">
        <v>95</v>
      </c>
      <c r="W12" s="87">
        <v>625</v>
      </c>
      <c r="X12" s="88">
        <v>0.7156270037556105</v>
      </c>
    </row>
    <row r="13" spans="1:24" s="34" customFormat="1" ht="24.75" customHeight="1">
      <c r="A13" s="41"/>
      <c r="B13" s="111">
        <v>16</v>
      </c>
      <c r="C13" s="50" t="s">
        <v>25</v>
      </c>
      <c r="D13" s="87">
        <v>68</v>
      </c>
      <c r="E13" s="87">
        <v>70</v>
      </c>
      <c r="F13" s="88">
        <v>9.043927648578812</v>
      </c>
      <c r="G13" s="81" t="s">
        <v>95</v>
      </c>
      <c r="H13" s="75">
        <v>385026</v>
      </c>
      <c r="I13" s="76">
        <v>24.390345876092738</v>
      </c>
      <c r="J13" s="87" t="s">
        <v>95</v>
      </c>
      <c r="K13" s="87">
        <v>4015</v>
      </c>
      <c r="L13" s="88">
        <v>23.526309621469586</v>
      </c>
      <c r="M13" s="87" t="s">
        <v>95</v>
      </c>
      <c r="N13" s="87">
        <v>5215</v>
      </c>
      <c r="O13" s="88">
        <v>46.12595082257209</v>
      </c>
      <c r="P13" s="87" t="s">
        <v>95</v>
      </c>
      <c r="Q13" s="87">
        <v>17023</v>
      </c>
      <c r="R13" s="88">
        <v>4.491319719276028</v>
      </c>
      <c r="S13" s="87" t="s">
        <v>95</v>
      </c>
      <c r="T13" s="87">
        <v>339005</v>
      </c>
      <c r="U13" s="88">
        <v>31.277217235983585</v>
      </c>
      <c r="V13" s="87" t="s">
        <v>95</v>
      </c>
      <c r="W13" s="87">
        <v>19768</v>
      </c>
      <c r="X13" s="88">
        <v>22.634423376385453</v>
      </c>
    </row>
    <row r="14" spans="1:24" s="34" customFormat="1" ht="24.75" customHeight="1">
      <c r="A14" s="41"/>
      <c r="B14" s="111">
        <v>17</v>
      </c>
      <c r="C14" s="50" t="s">
        <v>26</v>
      </c>
      <c r="D14" s="87" t="s">
        <v>95</v>
      </c>
      <c r="E14" s="87" t="s">
        <v>95</v>
      </c>
      <c r="F14" s="88" t="s">
        <v>95</v>
      </c>
      <c r="G14" s="81" t="s">
        <v>95</v>
      </c>
      <c r="H14" s="75" t="s">
        <v>95</v>
      </c>
      <c r="I14" s="76" t="s">
        <v>95</v>
      </c>
      <c r="J14" s="87" t="s">
        <v>95</v>
      </c>
      <c r="K14" s="87" t="s">
        <v>95</v>
      </c>
      <c r="L14" s="88" t="s">
        <v>95</v>
      </c>
      <c r="M14" s="87" t="s">
        <v>95</v>
      </c>
      <c r="N14" s="87" t="s">
        <v>95</v>
      </c>
      <c r="O14" s="88" t="s">
        <v>95</v>
      </c>
      <c r="P14" s="87" t="s">
        <v>95</v>
      </c>
      <c r="Q14" s="87" t="s">
        <v>95</v>
      </c>
      <c r="R14" s="88" t="s">
        <v>95</v>
      </c>
      <c r="S14" s="87" t="s">
        <v>95</v>
      </c>
      <c r="T14" s="87" t="s">
        <v>95</v>
      </c>
      <c r="U14" s="88" t="s">
        <v>95</v>
      </c>
      <c r="V14" s="87" t="s">
        <v>95</v>
      </c>
      <c r="W14" s="87" t="s">
        <v>95</v>
      </c>
      <c r="X14" s="88" t="s">
        <v>95</v>
      </c>
    </row>
    <row r="15" spans="1:24" s="34" customFormat="1" ht="24.75" customHeight="1">
      <c r="A15" s="41"/>
      <c r="B15" s="111">
        <v>18</v>
      </c>
      <c r="C15" s="50" t="s">
        <v>27</v>
      </c>
      <c r="D15" s="87">
        <v>73</v>
      </c>
      <c r="E15" s="87">
        <v>70</v>
      </c>
      <c r="F15" s="88">
        <v>9.043927648578812</v>
      </c>
      <c r="G15" s="81" t="s">
        <v>95</v>
      </c>
      <c r="H15" s="75">
        <v>24543</v>
      </c>
      <c r="I15" s="76">
        <v>1.5547320410490308</v>
      </c>
      <c r="J15" s="87" t="s">
        <v>95</v>
      </c>
      <c r="K15" s="87">
        <v>95</v>
      </c>
      <c r="L15" s="88">
        <v>0.5566623696238134</v>
      </c>
      <c r="M15" s="87" t="s">
        <v>95</v>
      </c>
      <c r="N15" s="87" t="s">
        <v>95</v>
      </c>
      <c r="O15" s="88" t="s">
        <v>95</v>
      </c>
      <c r="P15" s="87" t="s">
        <v>95</v>
      </c>
      <c r="Q15" s="87">
        <v>316</v>
      </c>
      <c r="R15" s="88">
        <v>0.08337290908131498</v>
      </c>
      <c r="S15" s="87" t="s">
        <v>95</v>
      </c>
      <c r="T15" s="87">
        <v>22273</v>
      </c>
      <c r="U15" s="88">
        <v>2.054947447669097</v>
      </c>
      <c r="V15" s="87" t="s">
        <v>95</v>
      </c>
      <c r="W15" s="87">
        <v>1859</v>
      </c>
      <c r="X15" s="88">
        <v>2.128560959970688</v>
      </c>
    </row>
    <row r="16" spans="1:24" s="34" customFormat="1" ht="24.75" customHeight="1">
      <c r="A16" s="41"/>
      <c r="B16" s="111">
        <v>19</v>
      </c>
      <c r="C16" s="50" t="s">
        <v>28</v>
      </c>
      <c r="D16" s="87">
        <v>4</v>
      </c>
      <c r="E16" s="87">
        <v>5</v>
      </c>
      <c r="F16" s="88">
        <v>0.6459948320413437</v>
      </c>
      <c r="G16" s="81" t="s">
        <v>95</v>
      </c>
      <c r="H16" s="75">
        <v>1597</v>
      </c>
      <c r="I16" s="76">
        <v>0.10116558976308121</v>
      </c>
      <c r="J16" s="87" t="s">
        <v>95</v>
      </c>
      <c r="K16" s="87">
        <v>241</v>
      </c>
      <c r="L16" s="88">
        <v>1.412164537677253</v>
      </c>
      <c r="M16" s="87" t="s">
        <v>95</v>
      </c>
      <c r="N16" s="87" t="s">
        <v>95</v>
      </c>
      <c r="O16" s="88" t="s">
        <v>95</v>
      </c>
      <c r="P16" s="87" t="s">
        <v>95</v>
      </c>
      <c r="Q16" s="87">
        <v>364</v>
      </c>
      <c r="R16" s="88">
        <v>0.09603714843543877</v>
      </c>
      <c r="S16" s="87" t="s">
        <v>95</v>
      </c>
      <c r="T16" s="87">
        <v>895</v>
      </c>
      <c r="U16" s="88">
        <v>0.0825743261196894</v>
      </c>
      <c r="V16" s="87" t="s">
        <v>95</v>
      </c>
      <c r="W16" s="87">
        <v>97</v>
      </c>
      <c r="X16" s="88">
        <v>0.11106531098287076</v>
      </c>
    </row>
    <row r="17" spans="1:24" s="34" customFormat="1" ht="24.75" customHeight="1">
      <c r="A17" s="41">
        <f>'第１表中分類用地'!A17+2</f>
        <v>125</v>
      </c>
      <c r="B17" s="111">
        <v>20</v>
      </c>
      <c r="C17" s="50" t="s">
        <v>29</v>
      </c>
      <c r="D17" s="87">
        <v>1</v>
      </c>
      <c r="E17" s="87">
        <v>1</v>
      </c>
      <c r="F17" s="88">
        <v>0.12919896640826875</v>
      </c>
      <c r="G17" s="81" t="s">
        <v>95</v>
      </c>
      <c r="H17" s="75" t="s">
        <v>96</v>
      </c>
      <c r="I17" s="76" t="s">
        <v>96</v>
      </c>
      <c r="J17" s="75" t="s">
        <v>95</v>
      </c>
      <c r="K17" s="87" t="s">
        <v>95</v>
      </c>
      <c r="L17" s="88" t="s">
        <v>95</v>
      </c>
      <c r="M17" s="87" t="s">
        <v>95</v>
      </c>
      <c r="N17" s="87" t="s">
        <v>95</v>
      </c>
      <c r="O17" s="88" t="s">
        <v>95</v>
      </c>
      <c r="P17" s="87" t="s">
        <v>95</v>
      </c>
      <c r="Q17" s="87" t="s">
        <v>95</v>
      </c>
      <c r="R17" s="88" t="s">
        <v>95</v>
      </c>
      <c r="S17" s="87" t="s">
        <v>95</v>
      </c>
      <c r="T17" s="87" t="s">
        <v>95</v>
      </c>
      <c r="U17" s="88" t="s">
        <v>95</v>
      </c>
      <c r="V17" s="87" t="s">
        <v>95</v>
      </c>
      <c r="W17" s="87" t="s">
        <v>96</v>
      </c>
      <c r="X17" s="88" t="s">
        <v>96</v>
      </c>
    </row>
    <row r="18" spans="1:24" s="34" customFormat="1" ht="24.75" customHeight="1">
      <c r="A18" s="41"/>
      <c r="B18" s="111">
        <v>21</v>
      </c>
      <c r="C18" s="50" t="s">
        <v>30</v>
      </c>
      <c r="D18" s="87">
        <v>26</v>
      </c>
      <c r="E18" s="87">
        <v>22</v>
      </c>
      <c r="F18" s="88">
        <v>2.842377260981912</v>
      </c>
      <c r="G18" s="81" t="s">
        <v>95</v>
      </c>
      <c r="H18" s="75">
        <v>11481</v>
      </c>
      <c r="I18" s="76">
        <v>0.7272900038008362</v>
      </c>
      <c r="J18" s="87" t="s">
        <v>95</v>
      </c>
      <c r="K18" s="87">
        <v>159</v>
      </c>
      <c r="L18" s="88">
        <v>0.9316770186335404</v>
      </c>
      <c r="M18" s="87" t="s">
        <v>95</v>
      </c>
      <c r="N18" s="87">
        <v>31</v>
      </c>
      <c r="O18" s="88">
        <v>0.27419069520608524</v>
      </c>
      <c r="P18" s="87" t="s">
        <v>95</v>
      </c>
      <c r="Q18" s="87">
        <v>4398</v>
      </c>
      <c r="R18" s="88">
        <v>1.1603609308215925</v>
      </c>
      <c r="S18" s="87" t="s">
        <v>95</v>
      </c>
      <c r="T18" s="87">
        <v>5679</v>
      </c>
      <c r="U18" s="88">
        <v>0.5239548581382304</v>
      </c>
      <c r="V18" s="87" t="s">
        <v>95</v>
      </c>
      <c r="W18" s="87">
        <v>1214</v>
      </c>
      <c r="X18" s="88">
        <v>1.3900338920948978</v>
      </c>
    </row>
    <row r="19" spans="1:24" s="34" customFormat="1" ht="24.75" customHeight="1">
      <c r="A19" s="43"/>
      <c r="B19" s="111">
        <v>22</v>
      </c>
      <c r="C19" s="50" t="s">
        <v>31</v>
      </c>
      <c r="D19" s="87">
        <v>24</v>
      </c>
      <c r="E19" s="87">
        <v>25</v>
      </c>
      <c r="F19" s="88">
        <v>3.229974160206718</v>
      </c>
      <c r="G19" s="81" t="s">
        <v>95</v>
      </c>
      <c r="H19" s="75">
        <v>261219</v>
      </c>
      <c r="I19" s="76">
        <v>16.547510452299505</v>
      </c>
      <c r="J19" s="87" t="s">
        <v>95</v>
      </c>
      <c r="K19" s="87">
        <v>240</v>
      </c>
      <c r="L19" s="88">
        <v>1.406304933786476</v>
      </c>
      <c r="M19" s="87" t="s">
        <v>95</v>
      </c>
      <c r="N19" s="87" t="s">
        <v>95</v>
      </c>
      <c r="O19" s="88" t="s">
        <v>95</v>
      </c>
      <c r="P19" s="87" t="s">
        <v>95</v>
      </c>
      <c r="Q19" s="87">
        <v>7885</v>
      </c>
      <c r="R19" s="88">
        <v>2.0803651522347106</v>
      </c>
      <c r="S19" s="87" t="s">
        <v>95</v>
      </c>
      <c r="T19" s="87">
        <v>244421</v>
      </c>
      <c r="U19" s="88">
        <v>22.55072554692805</v>
      </c>
      <c r="V19" s="87" t="s">
        <v>95</v>
      </c>
      <c r="W19" s="87">
        <v>8673</v>
      </c>
      <c r="X19" s="88">
        <v>9.930612805715857</v>
      </c>
    </row>
    <row r="20" spans="1:24" s="34" customFormat="1" ht="24.75" customHeight="1">
      <c r="A20" s="41"/>
      <c r="B20" s="111">
        <v>23</v>
      </c>
      <c r="C20" s="50" t="s">
        <v>32</v>
      </c>
      <c r="D20" s="87">
        <v>24</v>
      </c>
      <c r="E20" s="87">
        <v>25</v>
      </c>
      <c r="F20" s="88">
        <v>3.229974160206718</v>
      </c>
      <c r="G20" s="81" t="s">
        <v>95</v>
      </c>
      <c r="H20" s="75">
        <v>177423</v>
      </c>
      <c r="I20" s="76">
        <v>11.239262637780312</v>
      </c>
      <c r="J20" s="87" t="s">
        <v>95</v>
      </c>
      <c r="K20" s="87">
        <v>532</v>
      </c>
      <c r="L20" s="88">
        <v>3.1173092698933553</v>
      </c>
      <c r="M20" s="87" t="s">
        <v>95</v>
      </c>
      <c r="N20" s="87" t="s">
        <v>95</v>
      </c>
      <c r="O20" s="88" t="s">
        <v>95</v>
      </c>
      <c r="P20" s="87" t="s">
        <v>95</v>
      </c>
      <c r="Q20" s="87">
        <v>30502</v>
      </c>
      <c r="R20" s="88">
        <v>8.047596432905916</v>
      </c>
      <c r="S20" s="87" t="s">
        <v>95</v>
      </c>
      <c r="T20" s="87">
        <v>133192</v>
      </c>
      <c r="U20" s="88">
        <v>12.28853591568008</v>
      </c>
      <c r="V20" s="87" t="s">
        <v>95</v>
      </c>
      <c r="W20" s="87">
        <v>13197</v>
      </c>
      <c r="X20" s="88">
        <v>15.110607309700466</v>
      </c>
    </row>
    <row r="21" spans="1:24" s="34" customFormat="1" ht="24.75" customHeight="1">
      <c r="A21" s="41"/>
      <c r="B21" s="111">
        <v>24</v>
      </c>
      <c r="C21" s="50" t="s">
        <v>33</v>
      </c>
      <c r="D21" s="87">
        <v>117</v>
      </c>
      <c r="E21" s="87">
        <v>118</v>
      </c>
      <c r="F21" s="88">
        <v>15.245478036175712</v>
      </c>
      <c r="G21" s="81" t="s">
        <v>95</v>
      </c>
      <c r="H21" s="75">
        <v>70264</v>
      </c>
      <c r="I21" s="76">
        <v>4.4510325604966425</v>
      </c>
      <c r="J21" s="87" t="s">
        <v>95</v>
      </c>
      <c r="K21" s="87">
        <v>374</v>
      </c>
      <c r="L21" s="88">
        <v>2.1914918551505917</v>
      </c>
      <c r="M21" s="87" t="s">
        <v>95</v>
      </c>
      <c r="N21" s="87" t="s">
        <v>95</v>
      </c>
      <c r="O21" s="88" t="s">
        <v>95</v>
      </c>
      <c r="P21" s="87" t="s">
        <v>95</v>
      </c>
      <c r="Q21" s="87">
        <v>18032</v>
      </c>
      <c r="R21" s="88">
        <v>4.7575325840325045</v>
      </c>
      <c r="S21" s="87" t="s">
        <v>95</v>
      </c>
      <c r="T21" s="87">
        <v>44826</v>
      </c>
      <c r="U21" s="88">
        <v>4.135728204068377</v>
      </c>
      <c r="V21" s="87" t="s">
        <v>95</v>
      </c>
      <c r="W21" s="87">
        <v>7032</v>
      </c>
      <c r="X21" s="88">
        <v>8.051662544655125</v>
      </c>
    </row>
    <row r="22" spans="1:24" s="34" customFormat="1" ht="24.75" customHeight="1">
      <c r="A22" s="41"/>
      <c r="B22" s="111">
        <v>25</v>
      </c>
      <c r="C22" s="50" t="s">
        <v>111</v>
      </c>
      <c r="D22" s="87">
        <v>27</v>
      </c>
      <c r="E22" s="87">
        <v>23</v>
      </c>
      <c r="F22" s="88">
        <v>2.9715762273901807</v>
      </c>
      <c r="G22" s="81" t="s">
        <v>95</v>
      </c>
      <c r="H22" s="75">
        <v>11500</v>
      </c>
      <c r="I22" s="76">
        <v>0.728493601925757</v>
      </c>
      <c r="J22" s="87" t="s">
        <v>95</v>
      </c>
      <c r="K22" s="87">
        <v>765</v>
      </c>
      <c r="L22" s="88">
        <v>4.482596976444393</v>
      </c>
      <c r="M22" s="87" t="s">
        <v>95</v>
      </c>
      <c r="N22" s="87" t="s">
        <v>95</v>
      </c>
      <c r="O22" s="88" t="s">
        <v>95</v>
      </c>
      <c r="P22" s="87" t="s">
        <v>95</v>
      </c>
      <c r="Q22" s="87">
        <v>3771</v>
      </c>
      <c r="R22" s="88">
        <v>0.9949343042583505</v>
      </c>
      <c r="S22" s="87" t="s">
        <v>95</v>
      </c>
      <c r="T22" s="87">
        <v>4526</v>
      </c>
      <c r="U22" s="88">
        <v>0.4175769832600159</v>
      </c>
      <c r="V22" s="87" t="s">
        <v>95</v>
      </c>
      <c r="W22" s="87">
        <v>2438</v>
      </c>
      <c r="X22" s="88">
        <v>2.7915178162498853</v>
      </c>
    </row>
    <row r="23" spans="1:24" s="34" customFormat="1" ht="24.75" customHeight="1">
      <c r="A23" s="41"/>
      <c r="B23" s="111">
        <v>26</v>
      </c>
      <c r="C23" s="50" t="s">
        <v>112</v>
      </c>
      <c r="D23" s="87">
        <v>83</v>
      </c>
      <c r="E23" s="87">
        <v>86</v>
      </c>
      <c r="F23" s="88">
        <v>11.11111111111111</v>
      </c>
      <c r="G23" s="81" t="s">
        <v>95</v>
      </c>
      <c r="H23" s="75">
        <v>11176</v>
      </c>
      <c r="I23" s="76">
        <v>0.7079690865323705</v>
      </c>
      <c r="J23" s="87" t="s">
        <v>95</v>
      </c>
      <c r="K23" s="87">
        <v>8</v>
      </c>
      <c r="L23" s="88">
        <v>0.046876831126215865</v>
      </c>
      <c r="M23" s="87" t="s">
        <v>95</v>
      </c>
      <c r="N23" s="87" t="s">
        <v>95</v>
      </c>
      <c r="O23" s="88" t="s">
        <v>95</v>
      </c>
      <c r="P23" s="87" t="s">
        <v>95</v>
      </c>
      <c r="Q23" s="87">
        <v>1086</v>
      </c>
      <c r="R23" s="88">
        <v>0.2865284153870508</v>
      </c>
      <c r="S23" s="87" t="s">
        <v>95</v>
      </c>
      <c r="T23" s="87">
        <v>4099</v>
      </c>
      <c r="U23" s="88">
        <v>0.37818118744648815</v>
      </c>
      <c r="V23" s="87" t="s">
        <v>95</v>
      </c>
      <c r="W23" s="87">
        <v>5983</v>
      </c>
      <c r="X23" s="88">
        <v>6.850554181551709</v>
      </c>
    </row>
    <row r="24" spans="1:24" s="34" customFormat="1" ht="24.75" customHeight="1">
      <c r="A24" s="41"/>
      <c r="B24" s="111">
        <v>27</v>
      </c>
      <c r="C24" s="50" t="s">
        <v>113</v>
      </c>
      <c r="D24" s="87">
        <v>6</v>
      </c>
      <c r="E24" s="87">
        <v>5</v>
      </c>
      <c r="F24" s="88">
        <v>0.6459948320413437</v>
      </c>
      <c r="G24" s="81" t="s">
        <v>95</v>
      </c>
      <c r="H24" s="75">
        <v>2187</v>
      </c>
      <c r="I24" s="76">
        <v>0.13854047890535917</v>
      </c>
      <c r="J24" s="87" t="s">
        <v>95</v>
      </c>
      <c r="K24" s="87">
        <v>35</v>
      </c>
      <c r="L24" s="88">
        <v>0.20508613617719443</v>
      </c>
      <c r="M24" s="87" t="s">
        <v>95</v>
      </c>
      <c r="N24" s="87" t="s">
        <v>95</v>
      </c>
      <c r="O24" s="88" t="s">
        <v>95</v>
      </c>
      <c r="P24" s="87" t="s">
        <v>95</v>
      </c>
      <c r="Q24" s="87">
        <v>298</v>
      </c>
      <c r="R24" s="88">
        <v>0.07862381932351854</v>
      </c>
      <c r="S24" s="87" t="s">
        <v>95</v>
      </c>
      <c r="T24" s="87">
        <v>1780</v>
      </c>
      <c r="U24" s="88">
        <v>0.16422603407044375</v>
      </c>
      <c r="V24" s="87" t="s">
        <v>95</v>
      </c>
      <c r="W24" s="87">
        <v>74</v>
      </c>
      <c r="X24" s="88">
        <v>0.08473023724466429</v>
      </c>
    </row>
    <row r="25" spans="1:24" s="34" customFormat="1" ht="24.75" customHeight="1">
      <c r="A25" s="41"/>
      <c r="B25" s="111">
        <v>28</v>
      </c>
      <c r="C25" s="51" t="s">
        <v>34</v>
      </c>
      <c r="D25" s="87">
        <v>62</v>
      </c>
      <c r="E25" s="87">
        <v>55</v>
      </c>
      <c r="F25" s="88">
        <v>7.10594315245478</v>
      </c>
      <c r="G25" s="81" t="s">
        <v>95</v>
      </c>
      <c r="H25" s="75">
        <v>146707</v>
      </c>
      <c r="I25" s="76">
        <v>9.293487900671481</v>
      </c>
      <c r="J25" s="87" t="s">
        <v>95</v>
      </c>
      <c r="K25" s="87">
        <v>609</v>
      </c>
      <c r="L25" s="88">
        <v>3.5684987694831833</v>
      </c>
      <c r="M25" s="87" t="s">
        <v>95</v>
      </c>
      <c r="N25" s="87" t="s">
        <v>95</v>
      </c>
      <c r="O25" s="88" t="s">
        <v>95</v>
      </c>
      <c r="P25" s="87" t="s">
        <v>95</v>
      </c>
      <c r="Q25" s="87">
        <v>31527</v>
      </c>
      <c r="R25" s="88">
        <v>8.318030710780434</v>
      </c>
      <c r="S25" s="87" t="s">
        <v>95</v>
      </c>
      <c r="T25" s="87">
        <v>108499</v>
      </c>
      <c r="U25" s="88">
        <v>10.010314871128694</v>
      </c>
      <c r="V25" s="87" t="s">
        <v>95</v>
      </c>
      <c r="W25" s="87">
        <v>6072</v>
      </c>
      <c r="X25" s="88">
        <v>6.952459466886507</v>
      </c>
    </row>
    <row r="26" spans="1:24" s="34" customFormat="1" ht="24.75" customHeight="1">
      <c r="A26" s="41"/>
      <c r="B26" s="112">
        <v>29</v>
      </c>
      <c r="C26" s="50" t="s">
        <v>35</v>
      </c>
      <c r="D26" s="87">
        <v>19</v>
      </c>
      <c r="E26" s="87">
        <v>24</v>
      </c>
      <c r="F26" s="88">
        <v>3.10077519379845</v>
      </c>
      <c r="G26" s="81" t="s">
        <v>95</v>
      </c>
      <c r="H26" s="75">
        <v>1539</v>
      </c>
      <c r="I26" s="76">
        <v>0.0974914481185861</v>
      </c>
      <c r="J26" s="87" t="s">
        <v>95</v>
      </c>
      <c r="K26" s="87" t="s">
        <v>95</v>
      </c>
      <c r="L26" s="88" t="s">
        <v>95</v>
      </c>
      <c r="M26" s="87" t="s">
        <v>95</v>
      </c>
      <c r="N26" s="87" t="s">
        <v>95</v>
      </c>
      <c r="O26" s="88" t="s">
        <v>95</v>
      </c>
      <c r="P26" s="87" t="s">
        <v>95</v>
      </c>
      <c r="Q26" s="87">
        <v>140</v>
      </c>
      <c r="R26" s="88">
        <v>0.03693736478286106</v>
      </c>
      <c r="S26" s="87" t="s">
        <v>95</v>
      </c>
      <c r="T26" s="87">
        <v>1211</v>
      </c>
      <c r="U26" s="88">
        <v>0.11172906025803786</v>
      </c>
      <c r="V26" s="87" t="s">
        <v>95</v>
      </c>
      <c r="W26" s="87">
        <v>188</v>
      </c>
      <c r="X26" s="88">
        <v>0.21526060272968767</v>
      </c>
    </row>
    <row r="27" spans="1:24" s="34" customFormat="1" ht="24.75" customHeight="1">
      <c r="A27" s="41"/>
      <c r="B27" s="112">
        <v>30</v>
      </c>
      <c r="C27" s="51" t="s">
        <v>36</v>
      </c>
      <c r="D27" s="87">
        <v>4</v>
      </c>
      <c r="E27" s="87">
        <v>5</v>
      </c>
      <c r="F27" s="88">
        <v>0.6459948320413437</v>
      </c>
      <c r="G27" s="81" t="s">
        <v>95</v>
      </c>
      <c r="H27" s="75" t="s">
        <v>96</v>
      </c>
      <c r="I27" s="76" t="s">
        <v>96</v>
      </c>
      <c r="J27" s="87" t="s">
        <v>95</v>
      </c>
      <c r="K27" s="87" t="s">
        <v>95</v>
      </c>
      <c r="L27" s="88" t="s">
        <v>95</v>
      </c>
      <c r="M27" s="87" t="s">
        <v>95</v>
      </c>
      <c r="N27" s="87" t="s">
        <v>95</v>
      </c>
      <c r="O27" s="88" t="s">
        <v>95</v>
      </c>
      <c r="P27" s="87" t="s">
        <v>95</v>
      </c>
      <c r="Q27" s="87" t="s">
        <v>95</v>
      </c>
      <c r="R27" s="88" t="s">
        <v>95</v>
      </c>
      <c r="S27" s="87" t="s">
        <v>95</v>
      </c>
      <c r="T27" s="87">
        <v>20</v>
      </c>
      <c r="U27" s="88">
        <v>0.0018452363378701545</v>
      </c>
      <c r="V27" s="87" t="s">
        <v>95</v>
      </c>
      <c r="W27" s="87" t="s">
        <v>96</v>
      </c>
      <c r="X27" s="88" t="s">
        <v>96</v>
      </c>
    </row>
    <row r="28" spans="1:24" s="34" customFormat="1" ht="24.75" customHeight="1">
      <c r="A28" s="41"/>
      <c r="B28" s="111">
        <v>31</v>
      </c>
      <c r="C28" s="50" t="s">
        <v>37</v>
      </c>
      <c r="D28" s="87">
        <v>32</v>
      </c>
      <c r="E28" s="87">
        <v>30</v>
      </c>
      <c r="F28" s="88">
        <v>3.875968992248062</v>
      </c>
      <c r="G28" s="81" t="s">
        <v>95</v>
      </c>
      <c r="H28" s="75">
        <v>9281</v>
      </c>
      <c r="I28" s="76">
        <v>0.5879260103889523</v>
      </c>
      <c r="J28" s="87" t="s">
        <v>95</v>
      </c>
      <c r="K28" s="87">
        <v>215</v>
      </c>
      <c r="L28" s="88">
        <v>1.2598148365170516</v>
      </c>
      <c r="M28" s="87" t="s">
        <v>95</v>
      </c>
      <c r="N28" s="87" t="s">
        <v>95</v>
      </c>
      <c r="O28" s="88" t="s">
        <v>95</v>
      </c>
      <c r="P28" s="87" t="s">
        <v>95</v>
      </c>
      <c r="Q28" s="87">
        <v>2776</v>
      </c>
      <c r="R28" s="88">
        <v>0.7324151759801594</v>
      </c>
      <c r="S28" s="87" t="s">
        <v>95</v>
      </c>
      <c r="T28" s="87">
        <v>4320</v>
      </c>
      <c r="U28" s="88">
        <v>0.3985710489799533</v>
      </c>
      <c r="V28" s="87" t="s">
        <v>95</v>
      </c>
      <c r="W28" s="87">
        <v>1970</v>
      </c>
      <c r="X28" s="88">
        <v>2.2556563158376846</v>
      </c>
    </row>
    <row r="29" spans="1:24" s="34" customFormat="1" ht="24.75" customHeight="1">
      <c r="A29" s="41"/>
      <c r="B29" s="113">
        <v>32</v>
      </c>
      <c r="C29" s="52" t="s">
        <v>38</v>
      </c>
      <c r="D29" s="89">
        <v>9</v>
      </c>
      <c r="E29" s="89">
        <v>12</v>
      </c>
      <c r="F29" s="90">
        <v>1.550387596899225</v>
      </c>
      <c r="G29" s="82" t="s">
        <v>95</v>
      </c>
      <c r="H29" s="77">
        <v>24281</v>
      </c>
      <c r="I29" s="78">
        <v>1.53813505637907</v>
      </c>
      <c r="J29" s="89" t="s">
        <v>95</v>
      </c>
      <c r="K29" s="89">
        <v>320</v>
      </c>
      <c r="L29" s="90">
        <v>1.875073245048635</v>
      </c>
      <c r="M29" s="89" t="s">
        <v>95</v>
      </c>
      <c r="N29" s="89" t="s">
        <v>95</v>
      </c>
      <c r="O29" s="90" t="s">
        <v>95</v>
      </c>
      <c r="P29" s="89" t="s">
        <v>95</v>
      </c>
      <c r="Q29" s="89">
        <v>3396</v>
      </c>
      <c r="R29" s="90">
        <v>0.8959949343042584</v>
      </c>
      <c r="S29" s="89" t="s">
        <v>95</v>
      </c>
      <c r="T29" s="89">
        <v>17587</v>
      </c>
      <c r="U29" s="90">
        <v>1.6226085737061202</v>
      </c>
      <c r="V29" s="89" t="s">
        <v>95</v>
      </c>
      <c r="W29" s="89">
        <v>2978</v>
      </c>
      <c r="X29" s="90">
        <v>3.409819547494733</v>
      </c>
    </row>
    <row r="30" spans="1:15" s="1" customFormat="1" ht="16.5" customHeight="1">
      <c r="A30" s="44"/>
      <c r="B30" s="115" t="s">
        <v>104</v>
      </c>
      <c r="C30" s="91"/>
      <c r="D30" s="92"/>
      <c r="E30" s="92"/>
      <c r="F30" s="93"/>
      <c r="G30" s="93"/>
      <c r="H30" s="93"/>
      <c r="I30" s="93"/>
      <c r="J30" s="93"/>
      <c r="K30" s="93"/>
      <c r="L30" s="93"/>
      <c r="M30" s="93"/>
      <c r="N30" s="93"/>
      <c r="O30" s="93"/>
    </row>
  </sheetData>
  <sheetProtection/>
  <mergeCells count="8">
    <mergeCell ref="B3:C4"/>
    <mergeCell ref="P3:R3"/>
    <mergeCell ref="S3:U3"/>
    <mergeCell ref="V3:X3"/>
    <mergeCell ref="D3:F3"/>
    <mergeCell ref="G3:I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9" r:id="rId1"/>
  <ignoredErrors>
    <ignoredError sqref="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8" customWidth="1"/>
    <col min="2" max="2" width="0.875" style="0" customWidth="1"/>
    <col min="3" max="3" width="13.875" style="0" customWidth="1"/>
    <col min="4" max="5" width="10.75390625" style="0" customWidth="1"/>
    <col min="6" max="6" width="9.75390625" style="0" customWidth="1"/>
    <col min="7" max="8" width="15.75390625" style="0" customWidth="1"/>
    <col min="9" max="9" width="9.75390625" style="0" customWidth="1"/>
    <col min="10" max="11" width="15.75390625" style="0" customWidth="1"/>
    <col min="12" max="12" width="9.75390625" style="0" customWidth="1"/>
    <col min="13" max="14" width="15.75390625" style="0" customWidth="1"/>
    <col min="15" max="15" width="9.75390625" style="0" customWidth="1"/>
  </cols>
  <sheetData>
    <row r="1" spans="4:15" ht="36" customHeight="1">
      <c r="D1" s="109" t="s">
        <v>98</v>
      </c>
      <c r="E1" s="107"/>
      <c r="F1" s="107"/>
      <c r="G1" s="53"/>
      <c r="H1" s="53"/>
      <c r="I1" s="53"/>
      <c r="J1" s="53"/>
      <c r="K1" s="53"/>
      <c r="L1" s="53"/>
      <c r="M1" s="53"/>
      <c r="N1" s="53"/>
      <c r="O1" s="53"/>
    </row>
    <row r="2" spans="2:15" ht="19.5" customHeight="1">
      <c r="B2" s="3"/>
      <c r="C2" s="3"/>
      <c r="D2" s="3"/>
      <c r="E2" s="3"/>
      <c r="F2" s="27"/>
      <c r="G2" s="27"/>
      <c r="H2" s="27"/>
      <c r="I2" s="27"/>
      <c r="J2" s="27"/>
      <c r="K2" s="27"/>
      <c r="L2" s="27"/>
      <c r="M2" s="17"/>
      <c r="N2" s="1"/>
      <c r="O2" s="102" t="s">
        <v>97</v>
      </c>
    </row>
    <row r="3" spans="1:15" ht="30" customHeight="1">
      <c r="A3" s="39"/>
      <c r="B3" s="122" t="s">
        <v>84</v>
      </c>
      <c r="C3" s="132"/>
      <c r="D3" s="54"/>
      <c r="E3" s="55" t="s">
        <v>0</v>
      </c>
      <c r="F3" s="56"/>
      <c r="G3" s="61"/>
      <c r="H3" s="64" t="s">
        <v>52</v>
      </c>
      <c r="I3" s="64"/>
      <c r="J3" s="65"/>
      <c r="K3" s="64" t="s">
        <v>53</v>
      </c>
      <c r="L3" s="66"/>
      <c r="M3" s="65"/>
      <c r="N3" s="64" t="s">
        <v>54</v>
      </c>
      <c r="O3" s="56"/>
    </row>
    <row r="4" spans="2:15" ht="30" customHeight="1">
      <c r="B4" s="124"/>
      <c r="C4" s="133"/>
      <c r="D4" s="36" t="s">
        <v>101</v>
      </c>
      <c r="E4" s="18" t="s">
        <v>102</v>
      </c>
      <c r="F4" s="19" t="s">
        <v>103</v>
      </c>
      <c r="G4" s="18" t="s">
        <v>101</v>
      </c>
      <c r="H4" s="18" t="s">
        <v>102</v>
      </c>
      <c r="I4" s="19" t="s">
        <v>103</v>
      </c>
      <c r="J4" s="18" t="s">
        <v>101</v>
      </c>
      <c r="K4" s="18" t="s">
        <v>102</v>
      </c>
      <c r="L4" s="19" t="s">
        <v>103</v>
      </c>
      <c r="M4" s="18" t="s">
        <v>101</v>
      </c>
      <c r="N4" s="18" t="s">
        <v>102</v>
      </c>
      <c r="O4" s="19" t="s">
        <v>103</v>
      </c>
    </row>
    <row r="5" spans="2:15" ht="30" customHeight="1">
      <c r="B5" s="68" t="s">
        <v>61</v>
      </c>
      <c r="C5" s="95"/>
      <c r="D5" s="79">
        <v>762</v>
      </c>
      <c r="E5" s="70">
        <v>774</v>
      </c>
      <c r="F5" s="71">
        <v>100</v>
      </c>
      <c r="G5" s="70">
        <v>27103981</v>
      </c>
      <c r="H5" s="70">
        <v>27921466</v>
      </c>
      <c r="I5" s="71">
        <v>100</v>
      </c>
      <c r="J5" s="70" t="s">
        <v>95</v>
      </c>
      <c r="K5" s="70">
        <v>8313086</v>
      </c>
      <c r="L5" s="71">
        <v>100</v>
      </c>
      <c r="M5" s="70" t="s">
        <v>95</v>
      </c>
      <c r="N5" s="70">
        <v>11211546</v>
      </c>
      <c r="O5" s="71">
        <v>100</v>
      </c>
    </row>
    <row r="6" spans="2:15" ht="30" customHeight="1">
      <c r="B6" s="14"/>
      <c r="C6" s="12" t="s">
        <v>116</v>
      </c>
      <c r="D6" s="101">
        <v>253</v>
      </c>
      <c r="E6" s="74">
        <v>254</v>
      </c>
      <c r="F6" s="73">
        <v>32.81653746770026</v>
      </c>
      <c r="G6" s="101">
        <v>7812726</v>
      </c>
      <c r="H6" s="74">
        <v>7834182</v>
      </c>
      <c r="I6" s="73">
        <v>28.05791787580208</v>
      </c>
      <c r="J6" s="101" t="s">
        <v>95</v>
      </c>
      <c r="K6" s="74">
        <v>2279679</v>
      </c>
      <c r="L6" s="73">
        <v>27.422776571780926</v>
      </c>
      <c r="M6" s="101" t="s">
        <v>95</v>
      </c>
      <c r="N6" s="74">
        <v>3041373</v>
      </c>
      <c r="O6" s="73">
        <v>27.12715088534623</v>
      </c>
    </row>
    <row r="7" spans="2:15" ht="30" customHeight="1">
      <c r="B7" s="4"/>
      <c r="C7" s="8" t="s">
        <v>5</v>
      </c>
      <c r="D7" s="81">
        <v>123</v>
      </c>
      <c r="E7" s="75">
        <v>126</v>
      </c>
      <c r="F7" s="76">
        <v>16.27906976744186</v>
      </c>
      <c r="G7" s="81">
        <v>4384357</v>
      </c>
      <c r="H7" s="75">
        <v>4476357</v>
      </c>
      <c r="I7" s="76">
        <v>16.03195548543189</v>
      </c>
      <c r="J7" s="81" t="s">
        <v>95</v>
      </c>
      <c r="K7" s="75">
        <v>1347769</v>
      </c>
      <c r="L7" s="76">
        <v>16.212619477291586</v>
      </c>
      <c r="M7" s="81" t="s">
        <v>95</v>
      </c>
      <c r="N7" s="75">
        <v>1717770</v>
      </c>
      <c r="O7" s="76">
        <v>15.321437382498363</v>
      </c>
    </row>
    <row r="8" spans="2:15" ht="30" customHeight="1">
      <c r="B8" s="4"/>
      <c r="C8" s="8" t="s">
        <v>6</v>
      </c>
      <c r="D8" s="81">
        <v>28</v>
      </c>
      <c r="E8" s="75">
        <v>28</v>
      </c>
      <c r="F8" s="76">
        <v>3.6175710594315245</v>
      </c>
      <c r="G8" s="81">
        <v>864478</v>
      </c>
      <c r="H8" s="75">
        <v>876891</v>
      </c>
      <c r="I8" s="76">
        <v>3.140562175352827</v>
      </c>
      <c r="J8" s="81" t="s">
        <v>95</v>
      </c>
      <c r="K8" s="75">
        <v>220628</v>
      </c>
      <c r="L8" s="76">
        <v>2.653984332653361</v>
      </c>
      <c r="M8" s="81" t="s">
        <v>95</v>
      </c>
      <c r="N8" s="75">
        <v>377200</v>
      </c>
      <c r="O8" s="76">
        <v>3.364388818455546</v>
      </c>
    </row>
    <row r="9" spans="2:15" ht="30" customHeight="1">
      <c r="B9" s="4"/>
      <c r="C9" s="8" t="s">
        <v>7</v>
      </c>
      <c r="D9" s="81">
        <v>31</v>
      </c>
      <c r="E9" s="75">
        <v>33</v>
      </c>
      <c r="F9" s="76">
        <v>4.263565891472868</v>
      </c>
      <c r="G9" s="81">
        <v>900447</v>
      </c>
      <c r="H9" s="75">
        <v>1064512</v>
      </c>
      <c r="I9" s="76">
        <v>3.8125218783283086</v>
      </c>
      <c r="J9" s="81" t="s">
        <v>95</v>
      </c>
      <c r="K9" s="75">
        <v>261925</v>
      </c>
      <c r="L9" s="76">
        <v>3.1507553272033992</v>
      </c>
      <c r="M9" s="81" t="s">
        <v>95</v>
      </c>
      <c r="N9" s="75">
        <v>313845</v>
      </c>
      <c r="O9" s="76">
        <v>2.799301719852017</v>
      </c>
    </row>
    <row r="10" spans="2:15" ht="30" customHeight="1">
      <c r="B10" s="4"/>
      <c r="C10" s="8" t="s">
        <v>8</v>
      </c>
      <c r="D10" s="81">
        <v>39</v>
      </c>
      <c r="E10" s="75">
        <v>39</v>
      </c>
      <c r="F10" s="76">
        <v>5.038759689922481</v>
      </c>
      <c r="G10" s="81">
        <v>2292156</v>
      </c>
      <c r="H10" s="75">
        <v>2326074</v>
      </c>
      <c r="I10" s="76">
        <v>8.330773176451409</v>
      </c>
      <c r="J10" s="81" t="s">
        <v>95</v>
      </c>
      <c r="K10" s="75">
        <v>520913</v>
      </c>
      <c r="L10" s="76">
        <v>6.266180814200648</v>
      </c>
      <c r="M10" s="81" t="s">
        <v>95</v>
      </c>
      <c r="N10" s="75">
        <v>735457</v>
      </c>
      <c r="O10" s="76">
        <v>6.55981788773823</v>
      </c>
    </row>
    <row r="11" spans="1:15" ht="30" customHeight="1">
      <c r="A11" s="38">
        <f>'第１表中分類用地'!A17+3</f>
        <v>126</v>
      </c>
      <c r="B11" s="4"/>
      <c r="C11" s="8" t="s">
        <v>9</v>
      </c>
      <c r="D11" s="81">
        <v>24</v>
      </c>
      <c r="E11" s="75">
        <v>24</v>
      </c>
      <c r="F11" s="76">
        <v>3.10077519379845</v>
      </c>
      <c r="G11" s="81">
        <v>2217408</v>
      </c>
      <c r="H11" s="75">
        <v>2434135</v>
      </c>
      <c r="I11" s="76">
        <v>8.71779082086879</v>
      </c>
      <c r="J11" s="81" t="s">
        <v>95</v>
      </c>
      <c r="K11" s="75">
        <v>712806</v>
      </c>
      <c r="L11" s="76">
        <v>8.574505304047138</v>
      </c>
      <c r="M11" s="81" t="s">
        <v>95</v>
      </c>
      <c r="N11" s="75">
        <v>1375638</v>
      </c>
      <c r="O11" s="76">
        <v>12.269833259391701</v>
      </c>
    </row>
    <row r="12" spans="2:15" ht="30" customHeight="1">
      <c r="B12" s="4"/>
      <c r="C12" s="8" t="s">
        <v>10</v>
      </c>
      <c r="D12" s="81">
        <v>42</v>
      </c>
      <c r="E12" s="75">
        <v>43</v>
      </c>
      <c r="F12" s="76">
        <v>5.555555555555555</v>
      </c>
      <c r="G12" s="81">
        <v>998010</v>
      </c>
      <c r="H12" s="75">
        <v>1014365</v>
      </c>
      <c r="I12" s="76">
        <v>3.6329217097698234</v>
      </c>
      <c r="J12" s="81" t="s">
        <v>95</v>
      </c>
      <c r="K12" s="75">
        <v>341313</v>
      </c>
      <c r="L12" s="76">
        <v>4.105731613987874</v>
      </c>
      <c r="M12" s="81" t="s">
        <v>95</v>
      </c>
      <c r="N12" s="75">
        <v>453693</v>
      </c>
      <c r="O12" s="76">
        <v>4.046658685608568</v>
      </c>
    </row>
    <row r="13" spans="2:15" ht="30" customHeight="1">
      <c r="B13" s="4"/>
      <c r="C13" s="8" t="s">
        <v>11</v>
      </c>
      <c r="D13" s="81">
        <v>28</v>
      </c>
      <c r="E13" s="75">
        <v>30</v>
      </c>
      <c r="F13" s="76">
        <v>3.875968992248062</v>
      </c>
      <c r="G13" s="81">
        <v>706500</v>
      </c>
      <c r="H13" s="75">
        <v>700439</v>
      </c>
      <c r="I13" s="76">
        <v>2.508603953674925</v>
      </c>
      <c r="J13" s="81" t="s">
        <v>95</v>
      </c>
      <c r="K13" s="75">
        <v>244410</v>
      </c>
      <c r="L13" s="76">
        <v>2.9400634132739634</v>
      </c>
      <c r="M13" s="81" t="s">
        <v>95</v>
      </c>
      <c r="N13" s="75">
        <v>354633</v>
      </c>
      <c r="O13" s="76">
        <v>3.1631052488211706</v>
      </c>
    </row>
    <row r="14" spans="2:15" ht="30" customHeight="1">
      <c r="B14" s="4"/>
      <c r="C14" s="15" t="s">
        <v>1</v>
      </c>
      <c r="D14" s="81">
        <v>51</v>
      </c>
      <c r="E14" s="75">
        <v>57</v>
      </c>
      <c r="F14" s="76">
        <v>7.3643410852713185</v>
      </c>
      <c r="G14" s="81">
        <v>1528376</v>
      </c>
      <c r="H14" s="75">
        <v>1541907</v>
      </c>
      <c r="I14" s="76">
        <v>5.522299581261242</v>
      </c>
      <c r="J14" s="81" t="s">
        <v>95</v>
      </c>
      <c r="K14" s="75">
        <v>558549</v>
      </c>
      <c r="L14" s="76">
        <v>6.718912808071516</v>
      </c>
      <c r="M14" s="81" t="s">
        <v>95</v>
      </c>
      <c r="N14" s="75">
        <v>658379</v>
      </c>
      <c r="O14" s="76">
        <v>5.87233018532859</v>
      </c>
    </row>
    <row r="15" spans="2:15" ht="30" customHeight="1">
      <c r="B15" s="4"/>
      <c r="C15" s="15" t="s">
        <v>117</v>
      </c>
      <c r="D15" s="81">
        <v>70</v>
      </c>
      <c r="E15" s="75">
        <v>70</v>
      </c>
      <c r="F15" s="76">
        <v>9.043927648578812</v>
      </c>
      <c r="G15" s="81">
        <v>3187844</v>
      </c>
      <c r="H15" s="75">
        <v>3416566</v>
      </c>
      <c r="I15" s="76">
        <v>12.236341745093183</v>
      </c>
      <c r="J15" s="81" t="s">
        <v>95</v>
      </c>
      <c r="K15" s="75">
        <v>1176693</v>
      </c>
      <c r="L15" s="76">
        <v>14.154707409498709</v>
      </c>
      <c r="M15" s="81" t="s">
        <v>95</v>
      </c>
      <c r="N15" s="75">
        <v>1361552</v>
      </c>
      <c r="O15" s="76">
        <v>12.144194921913535</v>
      </c>
    </row>
    <row r="16" spans="2:15" ht="30" customHeight="1">
      <c r="B16" s="4"/>
      <c r="C16" s="15" t="s">
        <v>12</v>
      </c>
      <c r="D16" s="81">
        <v>3</v>
      </c>
      <c r="E16" s="75">
        <v>3</v>
      </c>
      <c r="F16" s="76">
        <v>0.3875968992248062</v>
      </c>
      <c r="G16" s="81">
        <v>37476</v>
      </c>
      <c r="H16" s="75">
        <v>39490</v>
      </c>
      <c r="I16" s="76">
        <v>0.14143240186600517</v>
      </c>
      <c r="J16" s="81" t="s">
        <v>95</v>
      </c>
      <c r="K16" s="75">
        <v>21464</v>
      </c>
      <c r="L16" s="76">
        <v>0.2581953320343372</v>
      </c>
      <c r="M16" s="81" t="s">
        <v>95</v>
      </c>
      <c r="N16" s="75">
        <v>36925</v>
      </c>
      <c r="O16" s="76">
        <v>0.32934797752245765</v>
      </c>
    </row>
    <row r="17" spans="2:15" ht="30" customHeight="1">
      <c r="B17" s="4"/>
      <c r="C17" s="8" t="s">
        <v>13</v>
      </c>
      <c r="D17" s="81">
        <v>26</v>
      </c>
      <c r="E17" s="75">
        <v>25</v>
      </c>
      <c r="F17" s="76">
        <v>3.229974160206718</v>
      </c>
      <c r="G17" s="81">
        <v>744355</v>
      </c>
      <c r="H17" s="75">
        <v>758591</v>
      </c>
      <c r="I17" s="76">
        <v>2.716873820307286</v>
      </c>
      <c r="J17" s="81" t="s">
        <v>95</v>
      </c>
      <c r="K17" s="75">
        <v>191423</v>
      </c>
      <c r="L17" s="76">
        <v>2.302670753075332</v>
      </c>
      <c r="M17" s="81" t="s">
        <v>95</v>
      </c>
      <c r="N17" s="75">
        <v>251191</v>
      </c>
      <c r="O17" s="76">
        <v>2.240467104179923</v>
      </c>
    </row>
    <row r="18" spans="2:15" ht="30" customHeight="1">
      <c r="B18" s="4"/>
      <c r="C18" s="8" t="s">
        <v>14</v>
      </c>
      <c r="D18" s="81">
        <v>17</v>
      </c>
      <c r="E18" s="75">
        <v>16</v>
      </c>
      <c r="F18" s="76">
        <v>2.0671834625323</v>
      </c>
      <c r="G18" s="81">
        <v>557170</v>
      </c>
      <c r="H18" s="75">
        <v>539836</v>
      </c>
      <c r="I18" s="76">
        <v>1.933408510856844</v>
      </c>
      <c r="J18" s="81" t="s">
        <v>95</v>
      </c>
      <c r="K18" s="75">
        <v>150571</v>
      </c>
      <c r="L18" s="76">
        <v>1.8112527646171348</v>
      </c>
      <c r="M18" s="81" t="s">
        <v>95</v>
      </c>
      <c r="N18" s="75">
        <v>171368</v>
      </c>
      <c r="O18" s="76">
        <v>1.5284957132584571</v>
      </c>
    </row>
    <row r="19" spans="1:15" ht="30" customHeight="1">
      <c r="A19" s="34"/>
      <c r="B19" s="4"/>
      <c r="C19" s="8" t="s">
        <v>15</v>
      </c>
      <c r="D19" s="81">
        <v>20</v>
      </c>
      <c r="E19" s="75">
        <v>20</v>
      </c>
      <c r="F19" s="76">
        <v>2.5839793281653747</v>
      </c>
      <c r="G19" s="81">
        <v>728120</v>
      </c>
      <c r="H19" s="75">
        <v>745347</v>
      </c>
      <c r="I19" s="76">
        <v>2.6694407807956786</v>
      </c>
      <c r="J19" s="81" t="s">
        <v>95</v>
      </c>
      <c r="K19" s="75">
        <v>240413</v>
      </c>
      <c r="L19" s="76">
        <v>2.8919825922647737</v>
      </c>
      <c r="M19" s="81" t="s">
        <v>95</v>
      </c>
      <c r="N19" s="75">
        <v>315831</v>
      </c>
      <c r="O19" s="76">
        <v>2.8170156015949988</v>
      </c>
    </row>
    <row r="20" spans="2:15" ht="30" customHeight="1">
      <c r="B20" s="9"/>
      <c r="C20" s="10" t="s">
        <v>16</v>
      </c>
      <c r="D20" s="82">
        <v>7</v>
      </c>
      <c r="E20" s="77">
        <v>6</v>
      </c>
      <c r="F20" s="78">
        <v>0.7751937984496124</v>
      </c>
      <c r="G20" s="82">
        <v>144558</v>
      </c>
      <c r="H20" s="77">
        <v>152774</v>
      </c>
      <c r="I20" s="78">
        <v>0.5471560841397082</v>
      </c>
      <c r="J20" s="82" t="s">
        <v>95</v>
      </c>
      <c r="K20" s="77">
        <v>44530</v>
      </c>
      <c r="L20" s="78">
        <v>0.5356614859993029</v>
      </c>
      <c r="M20" s="82" t="s">
        <v>95</v>
      </c>
      <c r="N20" s="77">
        <v>46691</v>
      </c>
      <c r="O20" s="78">
        <v>0.4164546084902118</v>
      </c>
    </row>
    <row r="21" spans="1:3" s="17" customFormat="1" ht="15.75" customHeight="1">
      <c r="A21" s="116"/>
      <c r="C21" s="17" t="s">
        <v>105</v>
      </c>
    </row>
    <row r="30" ht="12">
      <c r="A30" s="40"/>
    </row>
  </sheetData>
  <sheetProtection/>
  <mergeCells count="1">
    <mergeCell ref="B3:C4"/>
  </mergeCells>
  <printOptions/>
  <pageMargins left="0.52" right="0.48" top="0.984" bottom="0.984" header="0.512" footer="0.51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Normal="9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8" customWidth="1"/>
    <col min="2" max="2" width="0.875" style="67" customWidth="1"/>
    <col min="3" max="3" width="11.75390625" style="67" customWidth="1"/>
    <col min="4" max="6" width="6.75390625" style="67" customWidth="1"/>
    <col min="7" max="8" width="11.75390625" style="67" customWidth="1"/>
    <col min="9" max="9" width="6.75390625" style="67" customWidth="1"/>
    <col min="10" max="11" width="9.75390625" style="67" customWidth="1"/>
    <col min="12" max="12" width="6.75390625" style="67" customWidth="1"/>
    <col min="13" max="14" width="9.75390625" style="67" customWidth="1"/>
    <col min="15" max="15" width="6.75390625" style="67" customWidth="1"/>
    <col min="16" max="17" width="9.75390625" style="67" customWidth="1"/>
    <col min="18" max="18" width="6.75390625" style="67" customWidth="1"/>
    <col min="19" max="20" width="9.75390625" style="67" customWidth="1"/>
    <col min="21" max="21" width="6.75390625" style="67" customWidth="1"/>
    <col min="22" max="23" width="9.75390625" style="67" customWidth="1"/>
    <col min="24" max="24" width="6.75390625" style="67" customWidth="1"/>
    <col min="25" max="16384" width="9.125" style="67" customWidth="1"/>
  </cols>
  <sheetData>
    <row r="1" spans="2:24" ht="36" customHeight="1">
      <c r="B1" s="6"/>
      <c r="D1" s="108" t="s">
        <v>99</v>
      </c>
      <c r="E1" s="1"/>
      <c r="F1" s="1"/>
      <c r="G1" s="1"/>
      <c r="H1" s="1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14.25">
      <c r="B2" s="1"/>
      <c r="C2" s="1"/>
      <c r="D2" s="1"/>
      <c r="E2" s="1"/>
      <c r="F2" s="1"/>
      <c r="G2" s="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03" t="s">
        <v>115</v>
      </c>
    </row>
    <row r="3" spans="1:24" ht="24.75" customHeight="1">
      <c r="A3" s="39"/>
      <c r="B3" s="122" t="s">
        <v>83</v>
      </c>
      <c r="C3" s="132"/>
      <c r="D3" s="54"/>
      <c r="E3" s="55" t="s">
        <v>0</v>
      </c>
      <c r="F3" s="56"/>
      <c r="G3" s="57"/>
      <c r="H3" s="58" t="s">
        <v>55</v>
      </c>
      <c r="I3" s="37"/>
      <c r="J3" s="57"/>
      <c r="K3" s="58" t="s">
        <v>56</v>
      </c>
      <c r="L3" s="60"/>
      <c r="M3" s="57"/>
      <c r="N3" s="58" t="s">
        <v>57</v>
      </c>
      <c r="O3" s="37"/>
      <c r="P3" s="57"/>
      <c r="Q3" s="58" t="s">
        <v>58</v>
      </c>
      <c r="R3" s="37"/>
      <c r="S3" s="57"/>
      <c r="T3" s="58" t="s">
        <v>59</v>
      </c>
      <c r="U3" s="37"/>
      <c r="V3" s="57"/>
      <c r="W3" s="58" t="s">
        <v>60</v>
      </c>
      <c r="X3" s="37"/>
    </row>
    <row r="4" spans="2:24" ht="24.75" customHeight="1">
      <c r="B4" s="124"/>
      <c r="C4" s="133"/>
      <c r="D4" s="32" t="s">
        <v>101</v>
      </c>
      <c r="E4" s="33" t="s">
        <v>102</v>
      </c>
      <c r="F4" s="94" t="s">
        <v>103</v>
      </c>
      <c r="G4" s="33" t="s">
        <v>101</v>
      </c>
      <c r="H4" s="33" t="s">
        <v>102</v>
      </c>
      <c r="I4" s="94" t="s">
        <v>103</v>
      </c>
      <c r="J4" s="33" t="s">
        <v>101</v>
      </c>
      <c r="K4" s="33" t="s">
        <v>102</v>
      </c>
      <c r="L4" s="94" t="s">
        <v>103</v>
      </c>
      <c r="M4" s="33" t="s">
        <v>101</v>
      </c>
      <c r="N4" s="33" t="s">
        <v>102</v>
      </c>
      <c r="O4" s="94" t="s">
        <v>103</v>
      </c>
      <c r="P4" s="33" t="s">
        <v>101</v>
      </c>
      <c r="Q4" s="33" t="s">
        <v>102</v>
      </c>
      <c r="R4" s="94" t="s">
        <v>103</v>
      </c>
      <c r="S4" s="33" t="s">
        <v>101</v>
      </c>
      <c r="T4" s="33" t="s">
        <v>102</v>
      </c>
      <c r="U4" s="94" t="s">
        <v>103</v>
      </c>
      <c r="V4" s="33" t="s">
        <v>101</v>
      </c>
      <c r="W4" s="33" t="s">
        <v>102</v>
      </c>
      <c r="X4" s="94" t="s">
        <v>103</v>
      </c>
    </row>
    <row r="5" spans="2:24" ht="33.75" customHeight="1">
      <c r="B5" s="68" t="s">
        <v>61</v>
      </c>
      <c r="C5" s="69"/>
      <c r="D5" s="79">
        <v>762</v>
      </c>
      <c r="E5" s="70">
        <v>774</v>
      </c>
      <c r="F5" s="71">
        <v>100</v>
      </c>
      <c r="G5" s="79">
        <v>1492073</v>
      </c>
      <c r="H5" s="70">
        <v>1578600</v>
      </c>
      <c r="I5" s="71">
        <v>100</v>
      </c>
      <c r="J5" s="79">
        <v>283711</v>
      </c>
      <c r="K5" s="70">
        <v>294708</v>
      </c>
      <c r="L5" s="71">
        <v>100</v>
      </c>
      <c r="M5" s="79">
        <v>20844</v>
      </c>
      <c r="N5" s="70">
        <v>31536</v>
      </c>
      <c r="O5" s="71">
        <v>100</v>
      </c>
      <c r="P5" s="79">
        <v>300772</v>
      </c>
      <c r="Q5" s="70">
        <v>316934</v>
      </c>
      <c r="R5" s="71">
        <v>100</v>
      </c>
      <c r="S5" s="79">
        <v>153844</v>
      </c>
      <c r="T5" s="70">
        <v>155213</v>
      </c>
      <c r="U5" s="71">
        <v>100</v>
      </c>
      <c r="V5" s="79">
        <v>732902</v>
      </c>
      <c r="W5" s="70">
        <v>780209</v>
      </c>
      <c r="X5" s="71">
        <v>100</v>
      </c>
    </row>
    <row r="6" spans="2:24" ht="33.75" customHeight="1">
      <c r="B6" s="13"/>
      <c r="C6" s="12" t="s">
        <v>2</v>
      </c>
      <c r="D6" s="101">
        <v>253</v>
      </c>
      <c r="E6" s="74">
        <v>254</v>
      </c>
      <c r="F6" s="73">
        <v>32.81653746770026</v>
      </c>
      <c r="G6" s="101">
        <v>404039</v>
      </c>
      <c r="H6" s="74">
        <v>439634</v>
      </c>
      <c r="I6" s="73">
        <v>27.84961358165463</v>
      </c>
      <c r="J6" s="101">
        <v>64173</v>
      </c>
      <c r="K6" s="74">
        <v>74220</v>
      </c>
      <c r="L6" s="73">
        <v>25.184250173052646</v>
      </c>
      <c r="M6" s="101">
        <v>6896</v>
      </c>
      <c r="N6" s="74">
        <v>12501</v>
      </c>
      <c r="O6" s="73">
        <v>39.64041095890411</v>
      </c>
      <c r="P6" s="101">
        <v>111729</v>
      </c>
      <c r="Q6" s="74">
        <v>115484</v>
      </c>
      <c r="R6" s="73">
        <v>36.43787034524538</v>
      </c>
      <c r="S6" s="101">
        <v>69860</v>
      </c>
      <c r="T6" s="74">
        <v>69576</v>
      </c>
      <c r="U6" s="73">
        <v>44.82614214015578</v>
      </c>
      <c r="V6" s="101">
        <v>151381</v>
      </c>
      <c r="W6" s="74">
        <v>167853</v>
      </c>
      <c r="X6" s="73">
        <v>21.513850775881846</v>
      </c>
    </row>
    <row r="7" spans="2:24" ht="33.75" customHeight="1">
      <c r="B7" s="4"/>
      <c r="C7" s="8" t="s">
        <v>3</v>
      </c>
      <c r="D7" s="81">
        <v>123</v>
      </c>
      <c r="E7" s="75">
        <v>126</v>
      </c>
      <c r="F7" s="76">
        <v>16.27906976744186</v>
      </c>
      <c r="G7" s="81">
        <v>393115</v>
      </c>
      <c r="H7" s="75">
        <v>416429</v>
      </c>
      <c r="I7" s="76">
        <v>26.37964018750792</v>
      </c>
      <c r="J7" s="81">
        <v>144960</v>
      </c>
      <c r="K7" s="75">
        <v>143323</v>
      </c>
      <c r="L7" s="76">
        <v>48.632205437246355</v>
      </c>
      <c r="M7" s="81">
        <v>3694</v>
      </c>
      <c r="N7" s="75">
        <v>10795</v>
      </c>
      <c r="O7" s="76">
        <v>34.230720446473875</v>
      </c>
      <c r="P7" s="81">
        <v>27893</v>
      </c>
      <c r="Q7" s="75">
        <v>30895</v>
      </c>
      <c r="R7" s="76">
        <v>9.748086352363583</v>
      </c>
      <c r="S7" s="81">
        <v>46129</v>
      </c>
      <c r="T7" s="75">
        <v>48002</v>
      </c>
      <c r="U7" s="76">
        <v>30.926533215645595</v>
      </c>
      <c r="V7" s="81">
        <v>170439</v>
      </c>
      <c r="W7" s="75">
        <v>183414</v>
      </c>
      <c r="X7" s="76">
        <v>23.50831636138522</v>
      </c>
    </row>
    <row r="8" spans="2:24" ht="33.75" customHeight="1">
      <c r="B8" s="4"/>
      <c r="C8" s="8" t="s">
        <v>65</v>
      </c>
      <c r="D8" s="81">
        <v>28</v>
      </c>
      <c r="E8" s="75">
        <v>28</v>
      </c>
      <c r="F8" s="76">
        <v>3.6175710594315245</v>
      </c>
      <c r="G8" s="81">
        <v>32216</v>
      </c>
      <c r="H8" s="75">
        <v>31858</v>
      </c>
      <c r="I8" s="76">
        <v>2.0181173191435446</v>
      </c>
      <c r="J8" s="81" t="s">
        <v>95</v>
      </c>
      <c r="K8" s="75" t="s">
        <v>95</v>
      </c>
      <c r="L8" s="76" t="s">
        <v>95</v>
      </c>
      <c r="M8" s="81">
        <v>53</v>
      </c>
      <c r="N8" s="75">
        <v>51</v>
      </c>
      <c r="O8" s="76">
        <v>0.1617199391171994</v>
      </c>
      <c r="P8" s="81">
        <v>26568</v>
      </c>
      <c r="Q8" s="75">
        <v>26530</v>
      </c>
      <c r="R8" s="76">
        <v>8.370827995734127</v>
      </c>
      <c r="S8" s="81" t="s">
        <v>95</v>
      </c>
      <c r="T8" s="75" t="s">
        <v>95</v>
      </c>
      <c r="U8" s="76" t="s">
        <v>95</v>
      </c>
      <c r="V8" s="81">
        <v>5595</v>
      </c>
      <c r="W8" s="75">
        <v>5277</v>
      </c>
      <c r="X8" s="76">
        <v>0.6763572324851418</v>
      </c>
    </row>
    <row r="9" spans="2:24" ht="33.75" customHeight="1">
      <c r="B9" s="4"/>
      <c r="C9" s="8" t="s">
        <v>66</v>
      </c>
      <c r="D9" s="81">
        <v>31</v>
      </c>
      <c r="E9" s="75">
        <v>33</v>
      </c>
      <c r="F9" s="76">
        <v>4.263565891472868</v>
      </c>
      <c r="G9" s="81">
        <v>5498</v>
      </c>
      <c r="H9" s="75">
        <v>6637</v>
      </c>
      <c r="I9" s="76">
        <v>0.4204358292157608</v>
      </c>
      <c r="J9" s="81" t="s">
        <v>95</v>
      </c>
      <c r="K9" s="75" t="s">
        <v>95</v>
      </c>
      <c r="L9" s="76" t="s">
        <v>95</v>
      </c>
      <c r="M9" s="81">
        <v>825</v>
      </c>
      <c r="N9" s="75">
        <v>903</v>
      </c>
      <c r="O9" s="76">
        <v>2.863394216133942</v>
      </c>
      <c r="P9" s="81">
        <v>53</v>
      </c>
      <c r="Q9" s="75">
        <v>3153</v>
      </c>
      <c r="R9" s="76">
        <v>0.99484435245193</v>
      </c>
      <c r="S9" s="81">
        <v>1900</v>
      </c>
      <c r="T9" s="75" t="s">
        <v>95</v>
      </c>
      <c r="U9" s="76" t="s">
        <v>95</v>
      </c>
      <c r="V9" s="81">
        <v>2720</v>
      </c>
      <c r="W9" s="75">
        <v>2581</v>
      </c>
      <c r="X9" s="76">
        <v>0.3308087961046335</v>
      </c>
    </row>
    <row r="10" spans="2:24" ht="33.75" customHeight="1">
      <c r="B10" s="4"/>
      <c r="C10" s="8" t="s">
        <v>67</v>
      </c>
      <c r="D10" s="81">
        <v>39</v>
      </c>
      <c r="E10" s="75">
        <v>39</v>
      </c>
      <c r="F10" s="76">
        <v>5.038759689922481</v>
      </c>
      <c r="G10" s="81">
        <v>21145</v>
      </c>
      <c r="H10" s="75">
        <v>21379</v>
      </c>
      <c r="I10" s="76">
        <v>1.3543012796148486</v>
      </c>
      <c r="J10" s="81" t="s">
        <v>95</v>
      </c>
      <c r="K10" s="75" t="s">
        <v>95</v>
      </c>
      <c r="L10" s="76" t="s">
        <v>95</v>
      </c>
      <c r="M10" s="81">
        <v>1112</v>
      </c>
      <c r="N10" s="75">
        <v>1018</v>
      </c>
      <c r="O10" s="76">
        <v>3.228056823947235</v>
      </c>
      <c r="P10" s="81">
        <v>12912</v>
      </c>
      <c r="Q10" s="75">
        <v>13370</v>
      </c>
      <c r="R10" s="76">
        <v>4.218543923971552</v>
      </c>
      <c r="S10" s="81">
        <v>7021</v>
      </c>
      <c r="T10" s="75">
        <v>6991</v>
      </c>
      <c r="U10" s="76">
        <v>4.504133030094129</v>
      </c>
      <c r="V10" s="81">
        <v>100</v>
      </c>
      <c r="W10" s="75" t="s">
        <v>95</v>
      </c>
      <c r="X10" s="76" t="s">
        <v>95</v>
      </c>
    </row>
    <row r="11" spans="1:24" ht="33.75" customHeight="1">
      <c r="A11" s="38">
        <f>'第１表中分類用地'!A17+4</f>
        <v>127</v>
      </c>
      <c r="B11" s="4"/>
      <c r="C11" s="8" t="s">
        <v>68</v>
      </c>
      <c r="D11" s="81">
        <v>24</v>
      </c>
      <c r="E11" s="75">
        <v>24</v>
      </c>
      <c r="F11" s="76">
        <v>3.10077519379845</v>
      </c>
      <c r="G11" s="81">
        <v>88546</v>
      </c>
      <c r="H11" s="75">
        <v>99683</v>
      </c>
      <c r="I11" s="76">
        <v>6.314645888762193</v>
      </c>
      <c r="J11" s="81" t="s">
        <v>95</v>
      </c>
      <c r="K11" s="75" t="s">
        <v>95</v>
      </c>
      <c r="L11" s="76" t="s">
        <v>95</v>
      </c>
      <c r="M11" s="81">
        <v>85</v>
      </c>
      <c r="N11" s="75">
        <v>41</v>
      </c>
      <c r="O11" s="76">
        <v>0.13001014713343478</v>
      </c>
      <c r="P11" s="81">
        <v>19858</v>
      </c>
      <c r="Q11" s="75">
        <v>29999</v>
      </c>
      <c r="R11" s="76">
        <v>9.46537764960528</v>
      </c>
      <c r="S11" s="81">
        <v>18547</v>
      </c>
      <c r="T11" s="75">
        <v>20374</v>
      </c>
      <c r="U11" s="76">
        <v>13.126477807915574</v>
      </c>
      <c r="V11" s="81">
        <v>50056</v>
      </c>
      <c r="W11" s="75">
        <v>49269</v>
      </c>
      <c r="X11" s="76">
        <v>6.314846406539785</v>
      </c>
    </row>
    <row r="12" spans="2:24" ht="33.75" customHeight="1">
      <c r="B12" s="4"/>
      <c r="C12" s="8" t="s">
        <v>69</v>
      </c>
      <c r="D12" s="81">
        <v>42</v>
      </c>
      <c r="E12" s="75">
        <v>43</v>
      </c>
      <c r="F12" s="76">
        <v>5.555555555555555</v>
      </c>
      <c r="G12" s="81">
        <v>27249</v>
      </c>
      <c r="H12" s="75">
        <v>26804</v>
      </c>
      <c r="I12" s="76">
        <v>1.697960217914608</v>
      </c>
      <c r="J12" s="81">
        <v>4485</v>
      </c>
      <c r="K12" s="75">
        <v>3950</v>
      </c>
      <c r="L12" s="76">
        <v>1.3403097303093232</v>
      </c>
      <c r="M12" s="81">
        <v>2667</v>
      </c>
      <c r="N12" s="75">
        <v>2099</v>
      </c>
      <c r="O12" s="76">
        <v>6.655885337392187</v>
      </c>
      <c r="P12" s="81">
        <v>17420</v>
      </c>
      <c r="Q12" s="75">
        <v>18116</v>
      </c>
      <c r="R12" s="76">
        <v>5.716016583894438</v>
      </c>
      <c r="S12" s="81" t="s">
        <v>95</v>
      </c>
      <c r="T12" s="75" t="s">
        <v>95</v>
      </c>
      <c r="U12" s="76" t="s">
        <v>95</v>
      </c>
      <c r="V12" s="81">
        <v>2677</v>
      </c>
      <c r="W12" s="75">
        <v>2639</v>
      </c>
      <c r="X12" s="76">
        <v>0.3382427016350747</v>
      </c>
    </row>
    <row r="13" spans="2:24" ht="33.75" customHeight="1">
      <c r="B13" s="4"/>
      <c r="C13" s="8" t="s">
        <v>70</v>
      </c>
      <c r="D13" s="81">
        <v>28</v>
      </c>
      <c r="E13" s="75">
        <v>30</v>
      </c>
      <c r="F13" s="76">
        <v>3.875968992248062</v>
      </c>
      <c r="G13" s="81">
        <v>20946</v>
      </c>
      <c r="H13" s="75">
        <v>19986</v>
      </c>
      <c r="I13" s="76">
        <v>1.266058532877233</v>
      </c>
      <c r="J13" s="81" t="s">
        <v>95</v>
      </c>
      <c r="K13" s="75" t="s">
        <v>95</v>
      </c>
      <c r="L13" s="76" t="s">
        <v>95</v>
      </c>
      <c r="M13" s="81">
        <v>251</v>
      </c>
      <c r="N13" s="75">
        <v>80</v>
      </c>
      <c r="O13" s="76">
        <v>0.2536783358701167</v>
      </c>
      <c r="P13" s="81">
        <v>10987</v>
      </c>
      <c r="Q13" s="75">
        <v>11954</v>
      </c>
      <c r="R13" s="76">
        <v>3.7717632062195916</v>
      </c>
      <c r="S13" s="81">
        <v>15</v>
      </c>
      <c r="T13" s="75">
        <v>15</v>
      </c>
      <c r="U13" s="76">
        <v>0.00966413895743269</v>
      </c>
      <c r="V13" s="81">
        <v>9693</v>
      </c>
      <c r="W13" s="75">
        <v>7937</v>
      </c>
      <c r="X13" s="76">
        <v>1.0172915206053763</v>
      </c>
    </row>
    <row r="14" spans="2:24" ht="33.75" customHeight="1">
      <c r="B14" s="4"/>
      <c r="C14" s="8" t="s">
        <v>1</v>
      </c>
      <c r="D14" s="81">
        <v>51</v>
      </c>
      <c r="E14" s="75">
        <v>57</v>
      </c>
      <c r="F14" s="76">
        <v>7.3643410852713185</v>
      </c>
      <c r="G14" s="81">
        <v>25039</v>
      </c>
      <c r="H14" s="75">
        <v>22946</v>
      </c>
      <c r="I14" s="76">
        <v>1.4535664512859496</v>
      </c>
      <c r="J14" s="81" t="s">
        <v>95</v>
      </c>
      <c r="K14" s="75" t="s">
        <v>95</v>
      </c>
      <c r="L14" s="76" t="s">
        <v>95</v>
      </c>
      <c r="M14" s="81">
        <v>1132</v>
      </c>
      <c r="N14" s="75">
        <v>1369</v>
      </c>
      <c r="O14" s="76">
        <v>4.341070522577372</v>
      </c>
      <c r="P14" s="81">
        <v>12734</v>
      </c>
      <c r="Q14" s="75">
        <v>10217</v>
      </c>
      <c r="R14" s="76">
        <v>3.2236995715196226</v>
      </c>
      <c r="S14" s="81">
        <v>17</v>
      </c>
      <c r="T14" s="75">
        <v>53</v>
      </c>
      <c r="U14" s="76">
        <v>0.03414662431626217</v>
      </c>
      <c r="V14" s="81">
        <v>11156</v>
      </c>
      <c r="W14" s="75">
        <v>11307</v>
      </c>
      <c r="X14" s="76">
        <v>1.4492270660810116</v>
      </c>
    </row>
    <row r="15" spans="2:24" ht="33.75" customHeight="1">
      <c r="B15" s="4"/>
      <c r="C15" s="8" t="s">
        <v>4</v>
      </c>
      <c r="D15" s="81">
        <v>70</v>
      </c>
      <c r="E15" s="75">
        <v>70</v>
      </c>
      <c r="F15" s="76">
        <v>9.043927648578812</v>
      </c>
      <c r="G15" s="81">
        <v>308166</v>
      </c>
      <c r="H15" s="75">
        <v>329490</v>
      </c>
      <c r="I15" s="76">
        <v>20.87229190421893</v>
      </c>
      <c r="J15" s="81">
        <v>70093</v>
      </c>
      <c r="K15" s="75">
        <v>73215</v>
      </c>
      <c r="L15" s="76">
        <v>24.84323465939167</v>
      </c>
      <c r="M15" s="81">
        <v>2768</v>
      </c>
      <c r="N15" s="75">
        <v>2351</v>
      </c>
      <c r="O15" s="76">
        <v>7.454972095383054</v>
      </c>
      <c r="P15" s="81">
        <v>7671</v>
      </c>
      <c r="Q15" s="75">
        <v>8469</v>
      </c>
      <c r="R15" s="76">
        <v>2.6721651826563257</v>
      </c>
      <c r="S15" s="81">
        <v>1730</v>
      </c>
      <c r="T15" s="75">
        <v>1329</v>
      </c>
      <c r="U15" s="76">
        <v>0.8562427116285363</v>
      </c>
      <c r="V15" s="81">
        <v>225904</v>
      </c>
      <c r="W15" s="75">
        <v>244126</v>
      </c>
      <c r="X15" s="76">
        <v>31.289821060767053</v>
      </c>
    </row>
    <row r="16" spans="2:24" ht="33.75" customHeight="1">
      <c r="B16" s="4"/>
      <c r="C16" s="8" t="s">
        <v>71</v>
      </c>
      <c r="D16" s="81">
        <v>3</v>
      </c>
      <c r="E16" s="75">
        <v>3</v>
      </c>
      <c r="F16" s="76">
        <v>0.3875968992248062</v>
      </c>
      <c r="G16" s="81">
        <v>641</v>
      </c>
      <c r="H16" s="75">
        <v>431</v>
      </c>
      <c r="I16" s="76">
        <v>0.02730267325478272</v>
      </c>
      <c r="J16" s="81" t="s">
        <v>95</v>
      </c>
      <c r="K16" s="75" t="s">
        <v>95</v>
      </c>
      <c r="L16" s="76" t="s">
        <v>95</v>
      </c>
      <c r="M16" s="81">
        <v>82</v>
      </c>
      <c r="N16" s="75">
        <v>33</v>
      </c>
      <c r="O16" s="76">
        <v>0.10464231354642313</v>
      </c>
      <c r="P16" s="81">
        <v>559</v>
      </c>
      <c r="Q16" s="75">
        <v>398</v>
      </c>
      <c r="R16" s="76">
        <v>0.12557819609129978</v>
      </c>
      <c r="S16" s="81" t="s">
        <v>95</v>
      </c>
      <c r="T16" s="75" t="s">
        <v>95</v>
      </c>
      <c r="U16" s="76" t="s">
        <v>95</v>
      </c>
      <c r="V16" s="81" t="s">
        <v>95</v>
      </c>
      <c r="W16" s="75" t="s">
        <v>95</v>
      </c>
      <c r="X16" s="76" t="s">
        <v>95</v>
      </c>
    </row>
    <row r="17" spans="2:24" ht="33.75" customHeight="1">
      <c r="B17" s="4"/>
      <c r="C17" s="8" t="s">
        <v>72</v>
      </c>
      <c r="D17" s="81">
        <v>26</v>
      </c>
      <c r="E17" s="75">
        <v>25</v>
      </c>
      <c r="F17" s="76">
        <v>3.229974160206718</v>
      </c>
      <c r="G17" s="81">
        <v>11003</v>
      </c>
      <c r="H17" s="75">
        <v>10265</v>
      </c>
      <c r="I17" s="76">
        <v>0.650259723805904</v>
      </c>
      <c r="J17" s="81" t="s">
        <v>95</v>
      </c>
      <c r="K17" s="75" t="s">
        <v>95</v>
      </c>
      <c r="L17" s="76" t="s">
        <v>95</v>
      </c>
      <c r="M17" s="81">
        <v>384</v>
      </c>
      <c r="N17" s="75">
        <v>177</v>
      </c>
      <c r="O17" s="76">
        <v>0.5612633181126332</v>
      </c>
      <c r="P17" s="81">
        <v>9666</v>
      </c>
      <c r="Q17" s="75">
        <v>9170</v>
      </c>
      <c r="R17" s="76">
        <v>2.893346879792007</v>
      </c>
      <c r="S17" s="81" t="s">
        <v>95</v>
      </c>
      <c r="T17" s="75">
        <v>3</v>
      </c>
      <c r="U17" s="76">
        <v>0.0019328277914865378</v>
      </c>
      <c r="V17" s="81">
        <v>953</v>
      </c>
      <c r="W17" s="75">
        <v>915</v>
      </c>
      <c r="X17" s="76">
        <v>0.11727626828196035</v>
      </c>
    </row>
    <row r="18" spans="2:24" ht="33.75" customHeight="1">
      <c r="B18" s="4"/>
      <c r="C18" s="8" t="s">
        <v>73</v>
      </c>
      <c r="D18" s="81">
        <v>17</v>
      </c>
      <c r="E18" s="75">
        <v>16</v>
      </c>
      <c r="F18" s="76">
        <v>2.0671834625323</v>
      </c>
      <c r="G18" s="81">
        <v>25224</v>
      </c>
      <c r="H18" s="75">
        <v>24572</v>
      </c>
      <c r="I18" s="76">
        <v>1.5565691118712783</v>
      </c>
      <c r="J18" s="81" t="s">
        <v>95</v>
      </c>
      <c r="K18" s="75" t="s">
        <v>95</v>
      </c>
      <c r="L18" s="76" t="s">
        <v>95</v>
      </c>
      <c r="M18" s="81">
        <v>146</v>
      </c>
      <c r="N18" s="75">
        <v>118</v>
      </c>
      <c r="O18" s="76">
        <v>0.3741755454084221</v>
      </c>
      <c r="P18" s="81">
        <v>6296</v>
      </c>
      <c r="Q18" s="75">
        <v>5731</v>
      </c>
      <c r="R18" s="76">
        <v>1.8082629190935653</v>
      </c>
      <c r="S18" s="81">
        <v>7700</v>
      </c>
      <c r="T18" s="75">
        <v>7900</v>
      </c>
      <c r="U18" s="76">
        <v>5.0897798509145495</v>
      </c>
      <c r="V18" s="81">
        <v>11082</v>
      </c>
      <c r="W18" s="75">
        <v>10823</v>
      </c>
      <c r="X18" s="76">
        <v>1.38719240613733</v>
      </c>
    </row>
    <row r="19" spans="1:24" ht="33.75" customHeight="1">
      <c r="A19" s="34"/>
      <c r="B19" s="4"/>
      <c r="C19" s="8" t="s">
        <v>74</v>
      </c>
      <c r="D19" s="81">
        <v>20</v>
      </c>
      <c r="E19" s="75">
        <v>20</v>
      </c>
      <c r="F19" s="76">
        <v>2.5839793281653747</v>
      </c>
      <c r="G19" s="81">
        <v>118508</v>
      </c>
      <c r="H19" s="75">
        <v>120536</v>
      </c>
      <c r="I19" s="76">
        <v>7.6356265044976555</v>
      </c>
      <c r="J19" s="81" t="s">
        <v>95</v>
      </c>
      <c r="K19" s="75" t="s">
        <v>95</v>
      </c>
      <c r="L19" s="76" t="s">
        <v>95</v>
      </c>
      <c r="M19" s="81">
        <v>749</v>
      </c>
      <c r="N19" s="75" t="s">
        <v>95</v>
      </c>
      <c r="O19" s="76" t="s">
        <v>95</v>
      </c>
      <c r="P19" s="81">
        <v>26613</v>
      </c>
      <c r="Q19" s="75">
        <v>26460</v>
      </c>
      <c r="R19" s="76">
        <v>8.348741378331136</v>
      </c>
      <c r="S19" s="81" t="s">
        <v>95</v>
      </c>
      <c r="T19" s="75">
        <v>8</v>
      </c>
      <c r="U19" s="76">
        <v>0.005154207443964101</v>
      </c>
      <c r="V19" s="81">
        <v>91146</v>
      </c>
      <c r="W19" s="75">
        <v>94068</v>
      </c>
      <c r="X19" s="76">
        <v>12.056769404095569</v>
      </c>
    </row>
    <row r="20" spans="2:24" ht="33.75" customHeight="1">
      <c r="B20" s="9"/>
      <c r="C20" s="10" t="s">
        <v>75</v>
      </c>
      <c r="D20" s="82">
        <v>7</v>
      </c>
      <c r="E20" s="77">
        <v>6</v>
      </c>
      <c r="F20" s="78">
        <v>0.7751937984496124</v>
      </c>
      <c r="G20" s="82">
        <v>10738</v>
      </c>
      <c r="H20" s="77">
        <v>7950</v>
      </c>
      <c r="I20" s="78">
        <v>0.5036107943747624</v>
      </c>
      <c r="J20" s="82" t="s">
        <v>95</v>
      </c>
      <c r="K20" s="77" t="s">
        <v>95</v>
      </c>
      <c r="L20" s="78" t="s">
        <v>95</v>
      </c>
      <c r="M20" s="82" t="s">
        <v>95</v>
      </c>
      <c r="N20" s="77" t="s">
        <v>95</v>
      </c>
      <c r="O20" s="78" t="s">
        <v>95</v>
      </c>
      <c r="P20" s="82">
        <v>9813</v>
      </c>
      <c r="Q20" s="77">
        <v>6988</v>
      </c>
      <c r="R20" s="78">
        <v>2.2048754630301577</v>
      </c>
      <c r="S20" s="82">
        <v>925</v>
      </c>
      <c r="T20" s="77">
        <v>962</v>
      </c>
      <c r="U20" s="78">
        <v>0.6197934451366831</v>
      </c>
      <c r="V20" s="82" t="s">
        <v>95</v>
      </c>
      <c r="W20" s="77" t="s">
        <v>95</v>
      </c>
      <c r="X20" s="78" t="s">
        <v>95</v>
      </c>
    </row>
    <row r="21" spans="1:5" s="17" customFormat="1" ht="15.75" customHeight="1">
      <c r="A21" s="116"/>
      <c r="B21" s="117"/>
      <c r="C21" s="118"/>
      <c r="D21" s="118"/>
      <c r="E21" s="118"/>
    </row>
    <row r="30" ht="12">
      <c r="A30" s="40"/>
    </row>
  </sheetData>
  <sheetProtection/>
  <mergeCells count="1">
    <mergeCell ref="B3:C4"/>
  </mergeCells>
  <printOptions verticalCentered="1"/>
  <pageMargins left="0.5118110236220472" right="0.2755905511811024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125" style="38" customWidth="1"/>
    <col min="2" max="2" width="0.875" style="0" customWidth="1"/>
    <col min="3" max="3" width="11.75390625" style="0" customWidth="1"/>
    <col min="4" max="6" width="6.75390625" style="0" customWidth="1"/>
    <col min="7" max="8" width="11.75390625" style="0" customWidth="1"/>
    <col min="9" max="9" width="6.75390625" style="0" customWidth="1"/>
    <col min="10" max="11" width="9.75390625" style="0" customWidth="1"/>
    <col min="12" max="12" width="6.75390625" style="0" customWidth="1"/>
    <col min="13" max="14" width="9.75390625" style="0" customWidth="1"/>
    <col min="15" max="15" width="6.75390625" style="0" customWidth="1"/>
    <col min="16" max="17" width="9.75390625" style="0" customWidth="1"/>
    <col min="18" max="18" width="6.75390625" style="0" customWidth="1"/>
    <col min="19" max="20" width="10.75390625" style="0" customWidth="1"/>
    <col min="21" max="21" width="6.75390625" style="0" customWidth="1"/>
    <col min="22" max="23" width="9.75390625" style="0" customWidth="1"/>
    <col min="24" max="24" width="6.75390625" style="0" customWidth="1"/>
  </cols>
  <sheetData>
    <row r="1" spans="2:24" ht="36" customHeight="1">
      <c r="B1" s="5"/>
      <c r="D1" s="108" t="s">
        <v>100</v>
      </c>
      <c r="E1" s="1"/>
      <c r="F1" s="1"/>
      <c r="G1" s="1"/>
      <c r="H1" s="1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7"/>
    </row>
    <row r="2" spans="2:24" ht="12">
      <c r="B2" s="1"/>
      <c r="C2" s="1"/>
      <c r="D2" s="1"/>
      <c r="E2" s="1"/>
      <c r="F2" s="1"/>
      <c r="G2" s="1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03" t="s">
        <v>115</v>
      </c>
    </row>
    <row r="3" spans="1:24" ht="24.75" customHeight="1">
      <c r="A3" s="39"/>
      <c r="B3" s="122" t="s">
        <v>84</v>
      </c>
      <c r="C3" s="132"/>
      <c r="D3" s="61"/>
      <c r="E3" s="62" t="s">
        <v>76</v>
      </c>
      <c r="F3" s="56"/>
      <c r="G3" s="134" t="s">
        <v>77</v>
      </c>
      <c r="H3" s="120"/>
      <c r="I3" s="121"/>
      <c r="J3" s="134" t="s">
        <v>78</v>
      </c>
      <c r="K3" s="120"/>
      <c r="L3" s="121"/>
      <c r="M3" s="134" t="s">
        <v>79</v>
      </c>
      <c r="N3" s="120"/>
      <c r="O3" s="121"/>
      <c r="P3" s="134" t="s">
        <v>80</v>
      </c>
      <c r="Q3" s="120"/>
      <c r="R3" s="121"/>
      <c r="S3" s="134" t="s">
        <v>81</v>
      </c>
      <c r="T3" s="120"/>
      <c r="U3" s="121"/>
      <c r="V3" s="63"/>
      <c r="W3" s="59" t="s">
        <v>82</v>
      </c>
      <c r="X3" s="37"/>
    </row>
    <row r="4" spans="2:24" ht="24.75" customHeight="1">
      <c r="B4" s="124"/>
      <c r="C4" s="133"/>
      <c r="D4" s="32" t="s">
        <v>101</v>
      </c>
      <c r="E4" s="33" t="s">
        <v>102</v>
      </c>
      <c r="F4" s="94" t="s">
        <v>103</v>
      </c>
      <c r="G4" s="33" t="s">
        <v>101</v>
      </c>
      <c r="H4" s="33" t="s">
        <v>102</v>
      </c>
      <c r="I4" s="94" t="s">
        <v>103</v>
      </c>
      <c r="J4" s="33" t="s">
        <v>101</v>
      </c>
      <c r="K4" s="33" t="s">
        <v>102</v>
      </c>
      <c r="L4" s="94" t="s">
        <v>103</v>
      </c>
      <c r="M4" s="33" t="s">
        <v>101</v>
      </c>
      <c r="N4" s="33" t="s">
        <v>102</v>
      </c>
      <c r="O4" s="94" t="s">
        <v>103</v>
      </c>
      <c r="P4" s="33" t="s">
        <v>101</v>
      </c>
      <c r="Q4" s="33" t="s">
        <v>102</v>
      </c>
      <c r="R4" s="94" t="s">
        <v>103</v>
      </c>
      <c r="S4" s="33" t="s">
        <v>101</v>
      </c>
      <c r="T4" s="33" t="s">
        <v>102</v>
      </c>
      <c r="U4" s="94" t="s">
        <v>103</v>
      </c>
      <c r="V4" s="33" t="s">
        <v>101</v>
      </c>
      <c r="W4" s="33" t="s">
        <v>102</v>
      </c>
      <c r="X4" s="94" t="s">
        <v>103</v>
      </c>
    </row>
    <row r="5" spans="2:24" ht="33.75" customHeight="1">
      <c r="B5" s="68" t="s">
        <v>61</v>
      </c>
      <c r="C5" s="69"/>
      <c r="D5" s="79">
        <v>762</v>
      </c>
      <c r="E5" s="70">
        <v>774</v>
      </c>
      <c r="F5" s="71">
        <v>100</v>
      </c>
      <c r="G5" s="79" t="s">
        <v>95</v>
      </c>
      <c r="H5" s="70">
        <v>1578600</v>
      </c>
      <c r="I5" s="71">
        <v>100</v>
      </c>
      <c r="J5" s="79" t="s">
        <v>95</v>
      </c>
      <c r="K5" s="70">
        <v>17066</v>
      </c>
      <c r="L5" s="71">
        <v>100</v>
      </c>
      <c r="M5" s="79" t="s">
        <v>95</v>
      </c>
      <c r="N5" s="70">
        <v>11306</v>
      </c>
      <c r="O5" s="71">
        <v>100</v>
      </c>
      <c r="P5" s="79" t="s">
        <v>95</v>
      </c>
      <c r="Q5" s="70">
        <v>379020</v>
      </c>
      <c r="R5" s="71">
        <v>100</v>
      </c>
      <c r="S5" s="79" t="s">
        <v>95</v>
      </c>
      <c r="T5" s="70">
        <v>1083872</v>
      </c>
      <c r="U5" s="71">
        <v>100</v>
      </c>
      <c r="V5" s="79" t="s">
        <v>95</v>
      </c>
      <c r="W5" s="70">
        <v>87336</v>
      </c>
      <c r="X5" s="71">
        <v>100</v>
      </c>
    </row>
    <row r="6" spans="2:24" ht="33.75" customHeight="1">
      <c r="B6" s="14"/>
      <c r="C6" s="12" t="s">
        <v>2</v>
      </c>
      <c r="D6" s="101">
        <v>253</v>
      </c>
      <c r="E6" s="74">
        <v>254</v>
      </c>
      <c r="F6" s="73">
        <v>32.81653746770026</v>
      </c>
      <c r="G6" s="101" t="s">
        <v>95</v>
      </c>
      <c r="H6" s="74">
        <v>439634</v>
      </c>
      <c r="I6" s="73">
        <v>27.84961358165463</v>
      </c>
      <c r="J6" s="101" t="s">
        <v>95</v>
      </c>
      <c r="K6" s="74">
        <v>7304</v>
      </c>
      <c r="L6" s="73">
        <v>42.79854681823509</v>
      </c>
      <c r="M6" s="101" t="s">
        <v>95</v>
      </c>
      <c r="N6" s="74">
        <v>6665</v>
      </c>
      <c r="O6" s="73">
        <v>58.95099946930833</v>
      </c>
      <c r="P6" s="101" t="s">
        <v>95</v>
      </c>
      <c r="Q6" s="74">
        <v>37178</v>
      </c>
      <c r="R6" s="73">
        <v>9.808981056408633</v>
      </c>
      <c r="S6" s="101" t="s">
        <v>95</v>
      </c>
      <c r="T6" s="74">
        <v>362647</v>
      </c>
      <c r="U6" s="73">
        <v>33.45847111097989</v>
      </c>
      <c r="V6" s="101" t="s">
        <v>95</v>
      </c>
      <c r="W6" s="74">
        <v>25840</v>
      </c>
      <c r="X6" s="73">
        <v>29.58688284327196</v>
      </c>
    </row>
    <row r="7" spans="2:24" ht="33.75" customHeight="1">
      <c r="B7" s="4"/>
      <c r="C7" s="8" t="s">
        <v>3</v>
      </c>
      <c r="D7" s="81">
        <v>123</v>
      </c>
      <c r="E7" s="75">
        <v>126</v>
      </c>
      <c r="F7" s="76">
        <v>16.27906976744186</v>
      </c>
      <c r="G7" s="81" t="s">
        <v>95</v>
      </c>
      <c r="H7" s="75">
        <v>416429</v>
      </c>
      <c r="I7" s="76">
        <v>26.37964018750792</v>
      </c>
      <c r="J7" s="81" t="s">
        <v>95</v>
      </c>
      <c r="K7" s="75">
        <v>3845</v>
      </c>
      <c r="L7" s="76">
        <v>22.5301769600375</v>
      </c>
      <c r="M7" s="81" t="s">
        <v>95</v>
      </c>
      <c r="N7" s="75">
        <v>884</v>
      </c>
      <c r="O7" s="76">
        <v>7.81885724394127</v>
      </c>
      <c r="P7" s="81" t="s">
        <v>95</v>
      </c>
      <c r="Q7" s="75">
        <v>223429</v>
      </c>
      <c r="R7" s="76">
        <v>58.949131971927606</v>
      </c>
      <c r="S7" s="81" t="s">
        <v>95</v>
      </c>
      <c r="T7" s="75">
        <v>172104</v>
      </c>
      <c r="U7" s="76">
        <v>15.878627734640252</v>
      </c>
      <c r="V7" s="81" t="s">
        <v>95</v>
      </c>
      <c r="W7" s="75">
        <v>16167</v>
      </c>
      <c r="X7" s="76">
        <v>18.51126683154713</v>
      </c>
    </row>
    <row r="8" spans="2:24" ht="33.75" customHeight="1">
      <c r="B8" s="4"/>
      <c r="C8" s="8" t="s">
        <v>6</v>
      </c>
      <c r="D8" s="81">
        <v>28</v>
      </c>
      <c r="E8" s="75">
        <v>28</v>
      </c>
      <c r="F8" s="76">
        <v>3.6175710594315245</v>
      </c>
      <c r="G8" s="81" t="s">
        <v>95</v>
      </c>
      <c r="H8" s="75">
        <v>31858</v>
      </c>
      <c r="I8" s="76">
        <v>2.0181173191435446</v>
      </c>
      <c r="J8" s="81" t="s">
        <v>95</v>
      </c>
      <c r="K8" s="75">
        <v>350</v>
      </c>
      <c r="L8" s="76">
        <v>2.0508613617719442</v>
      </c>
      <c r="M8" s="81" t="s">
        <v>95</v>
      </c>
      <c r="N8" s="75">
        <v>321</v>
      </c>
      <c r="O8" s="76">
        <v>2.8392004245533347</v>
      </c>
      <c r="P8" s="81" t="s">
        <v>95</v>
      </c>
      <c r="Q8" s="75">
        <v>14043</v>
      </c>
      <c r="R8" s="76">
        <v>3.7050815260408423</v>
      </c>
      <c r="S8" s="81" t="s">
        <v>95</v>
      </c>
      <c r="T8" s="75">
        <v>14040</v>
      </c>
      <c r="U8" s="76">
        <v>1.2953559091848483</v>
      </c>
      <c r="V8" s="81" t="s">
        <v>95</v>
      </c>
      <c r="W8" s="75">
        <v>3104</v>
      </c>
      <c r="X8" s="76">
        <v>3.5540899514518642</v>
      </c>
    </row>
    <row r="9" spans="2:24" ht="33.75" customHeight="1">
      <c r="B9" s="4"/>
      <c r="C9" s="8" t="s">
        <v>7</v>
      </c>
      <c r="D9" s="81">
        <v>31</v>
      </c>
      <c r="E9" s="75">
        <v>33</v>
      </c>
      <c r="F9" s="76">
        <v>4.263565891472868</v>
      </c>
      <c r="G9" s="81" t="s">
        <v>95</v>
      </c>
      <c r="H9" s="75">
        <v>6637</v>
      </c>
      <c r="I9" s="76">
        <v>0.4204358292157608</v>
      </c>
      <c r="J9" s="81" t="s">
        <v>95</v>
      </c>
      <c r="K9" s="75">
        <v>66</v>
      </c>
      <c r="L9" s="76">
        <v>0.3867338567912809</v>
      </c>
      <c r="M9" s="81" t="s">
        <v>95</v>
      </c>
      <c r="N9" s="75">
        <v>13</v>
      </c>
      <c r="O9" s="76">
        <v>0.1149831947638422</v>
      </c>
      <c r="P9" s="81" t="s">
        <v>95</v>
      </c>
      <c r="Q9" s="75">
        <v>514</v>
      </c>
      <c r="R9" s="76">
        <v>0.1356128964170756</v>
      </c>
      <c r="S9" s="81" t="s">
        <v>95</v>
      </c>
      <c r="T9" s="75">
        <v>5805</v>
      </c>
      <c r="U9" s="76">
        <v>0.5355798470668124</v>
      </c>
      <c r="V9" s="81" t="s">
        <v>95</v>
      </c>
      <c r="W9" s="75">
        <v>239</v>
      </c>
      <c r="X9" s="76">
        <v>0.27365576623614546</v>
      </c>
    </row>
    <row r="10" spans="2:24" ht="33.75" customHeight="1">
      <c r="B10" s="4"/>
      <c r="C10" s="8" t="s">
        <v>8</v>
      </c>
      <c r="D10" s="81">
        <v>39</v>
      </c>
      <c r="E10" s="75">
        <v>39</v>
      </c>
      <c r="F10" s="76">
        <v>5.038759689922481</v>
      </c>
      <c r="G10" s="81" t="s">
        <v>95</v>
      </c>
      <c r="H10" s="75">
        <v>21379</v>
      </c>
      <c r="I10" s="76">
        <v>1.3543012796148486</v>
      </c>
      <c r="J10" s="81" t="s">
        <v>95</v>
      </c>
      <c r="K10" s="75">
        <v>351</v>
      </c>
      <c r="L10" s="76">
        <v>2.0567209656627212</v>
      </c>
      <c r="M10" s="81" t="s">
        <v>95</v>
      </c>
      <c r="N10" s="75">
        <v>330</v>
      </c>
      <c r="O10" s="76">
        <v>2.9188041747744564</v>
      </c>
      <c r="P10" s="81" t="s">
        <v>95</v>
      </c>
      <c r="Q10" s="75">
        <v>4846</v>
      </c>
      <c r="R10" s="76">
        <v>1.278560498126748</v>
      </c>
      <c r="S10" s="81" t="s">
        <v>95</v>
      </c>
      <c r="T10" s="75">
        <v>14612</v>
      </c>
      <c r="U10" s="76">
        <v>1.348129668447935</v>
      </c>
      <c r="V10" s="81" t="s">
        <v>95</v>
      </c>
      <c r="W10" s="75">
        <v>1240</v>
      </c>
      <c r="X10" s="76">
        <v>1.4198039754511311</v>
      </c>
    </row>
    <row r="11" spans="1:24" ht="33.75" customHeight="1">
      <c r="A11" s="38">
        <f>'第１表中分類用地'!A17+5</f>
        <v>128</v>
      </c>
      <c r="B11" s="4"/>
      <c r="C11" s="8" t="s">
        <v>9</v>
      </c>
      <c r="D11" s="81">
        <v>24</v>
      </c>
      <c r="E11" s="75">
        <v>24</v>
      </c>
      <c r="F11" s="76">
        <v>3.10077519379845</v>
      </c>
      <c r="G11" s="81" t="s">
        <v>95</v>
      </c>
      <c r="H11" s="75">
        <v>99683</v>
      </c>
      <c r="I11" s="76">
        <v>6.314645888762193</v>
      </c>
      <c r="J11" s="81" t="s">
        <v>95</v>
      </c>
      <c r="K11" s="75">
        <v>470</v>
      </c>
      <c r="L11" s="76">
        <v>2.7540138286651823</v>
      </c>
      <c r="M11" s="81" t="s">
        <v>95</v>
      </c>
      <c r="N11" s="75">
        <v>144</v>
      </c>
      <c r="O11" s="76">
        <v>1.2736600035379444</v>
      </c>
      <c r="P11" s="81" t="s">
        <v>95</v>
      </c>
      <c r="Q11" s="75">
        <v>16883</v>
      </c>
      <c r="R11" s="76">
        <v>4.454382354493166</v>
      </c>
      <c r="S11" s="81" t="s">
        <v>95</v>
      </c>
      <c r="T11" s="75">
        <v>74506</v>
      </c>
      <c r="U11" s="76">
        <v>6.874058929467686</v>
      </c>
      <c r="V11" s="81" t="s">
        <v>95</v>
      </c>
      <c r="W11" s="75">
        <v>7680</v>
      </c>
      <c r="X11" s="76">
        <v>8.793624622148942</v>
      </c>
    </row>
    <row r="12" spans="2:24" ht="33.75" customHeight="1">
      <c r="B12" s="4"/>
      <c r="C12" s="8" t="s">
        <v>10</v>
      </c>
      <c r="D12" s="81">
        <v>42</v>
      </c>
      <c r="E12" s="75">
        <v>43</v>
      </c>
      <c r="F12" s="76">
        <v>5.555555555555555</v>
      </c>
      <c r="G12" s="81" t="s">
        <v>95</v>
      </c>
      <c r="H12" s="75">
        <v>26804</v>
      </c>
      <c r="I12" s="76">
        <v>1.697960217914608</v>
      </c>
      <c r="J12" s="81" t="s">
        <v>95</v>
      </c>
      <c r="K12" s="75">
        <v>901</v>
      </c>
      <c r="L12" s="76">
        <v>5.279503105590062</v>
      </c>
      <c r="M12" s="81" t="s">
        <v>95</v>
      </c>
      <c r="N12" s="75">
        <v>1015</v>
      </c>
      <c r="O12" s="76">
        <v>8.977534052715372</v>
      </c>
      <c r="P12" s="81" t="s">
        <v>95</v>
      </c>
      <c r="Q12" s="75">
        <v>10254</v>
      </c>
      <c r="R12" s="76">
        <v>2.7053981320246954</v>
      </c>
      <c r="S12" s="81" t="s">
        <v>95</v>
      </c>
      <c r="T12" s="75">
        <v>10285</v>
      </c>
      <c r="U12" s="76">
        <v>0.9489127867497269</v>
      </c>
      <c r="V12" s="81" t="s">
        <v>95</v>
      </c>
      <c r="W12" s="75">
        <v>4349</v>
      </c>
      <c r="X12" s="76">
        <v>4.97961894293304</v>
      </c>
    </row>
    <row r="13" spans="2:24" ht="33.75" customHeight="1">
      <c r="B13" s="4"/>
      <c r="C13" s="8" t="s">
        <v>11</v>
      </c>
      <c r="D13" s="81">
        <v>28</v>
      </c>
      <c r="E13" s="75">
        <v>30</v>
      </c>
      <c r="F13" s="76">
        <v>3.875968992248062</v>
      </c>
      <c r="G13" s="81" t="s">
        <v>95</v>
      </c>
      <c r="H13" s="75">
        <v>19986</v>
      </c>
      <c r="I13" s="76">
        <v>1.266058532877233</v>
      </c>
      <c r="J13" s="81" t="s">
        <v>95</v>
      </c>
      <c r="K13" s="75">
        <v>1223</v>
      </c>
      <c r="L13" s="76">
        <v>7.16629555842025</v>
      </c>
      <c r="M13" s="81" t="s">
        <v>95</v>
      </c>
      <c r="N13" s="75">
        <v>184</v>
      </c>
      <c r="O13" s="76">
        <v>1.6274544489651512</v>
      </c>
      <c r="P13" s="81" t="s">
        <v>95</v>
      </c>
      <c r="Q13" s="75">
        <v>6277</v>
      </c>
      <c r="R13" s="76">
        <v>1.6561131338715636</v>
      </c>
      <c r="S13" s="81" t="s">
        <v>95</v>
      </c>
      <c r="T13" s="75">
        <v>11030</v>
      </c>
      <c r="U13" s="76">
        <v>1.0176478403353901</v>
      </c>
      <c r="V13" s="81" t="s">
        <v>95</v>
      </c>
      <c r="W13" s="75">
        <v>1272</v>
      </c>
      <c r="X13" s="76">
        <v>1.4564440780434185</v>
      </c>
    </row>
    <row r="14" spans="2:24" ht="33.75" customHeight="1">
      <c r="B14" s="4"/>
      <c r="C14" s="8" t="s">
        <v>1</v>
      </c>
      <c r="D14" s="81">
        <v>51</v>
      </c>
      <c r="E14" s="75">
        <v>57</v>
      </c>
      <c r="F14" s="76">
        <v>7.3643410852713185</v>
      </c>
      <c r="G14" s="81" t="s">
        <v>95</v>
      </c>
      <c r="H14" s="75">
        <v>22946</v>
      </c>
      <c r="I14" s="76">
        <v>1.4535664512859496</v>
      </c>
      <c r="J14" s="81" t="s">
        <v>95</v>
      </c>
      <c r="K14" s="75">
        <v>264</v>
      </c>
      <c r="L14" s="76">
        <v>1.5469354271651237</v>
      </c>
      <c r="M14" s="81" t="s">
        <v>95</v>
      </c>
      <c r="N14" s="75">
        <v>156</v>
      </c>
      <c r="O14" s="76">
        <v>1.3797983371661064</v>
      </c>
      <c r="P14" s="81" t="s">
        <v>95</v>
      </c>
      <c r="Q14" s="75">
        <v>1116</v>
      </c>
      <c r="R14" s="76">
        <v>0.2944435649833782</v>
      </c>
      <c r="S14" s="81" t="s">
        <v>95</v>
      </c>
      <c r="T14" s="75">
        <v>18169</v>
      </c>
      <c r="U14" s="76">
        <v>1.6763049511381418</v>
      </c>
      <c r="V14" s="81" t="s">
        <v>95</v>
      </c>
      <c r="W14" s="75">
        <v>3241</v>
      </c>
      <c r="X14" s="76">
        <v>3.7109553906750943</v>
      </c>
    </row>
    <row r="15" spans="2:24" ht="33.75" customHeight="1">
      <c r="B15" s="4"/>
      <c r="C15" s="8" t="s">
        <v>4</v>
      </c>
      <c r="D15" s="81">
        <v>70</v>
      </c>
      <c r="E15" s="75">
        <v>70</v>
      </c>
      <c r="F15" s="76">
        <v>9.043927648578812</v>
      </c>
      <c r="G15" s="81" t="s">
        <v>95</v>
      </c>
      <c r="H15" s="75">
        <v>329490</v>
      </c>
      <c r="I15" s="76">
        <v>20.87229190421893</v>
      </c>
      <c r="J15" s="81" t="s">
        <v>95</v>
      </c>
      <c r="K15" s="75">
        <v>1338</v>
      </c>
      <c r="L15" s="76">
        <v>7.840150005859605</v>
      </c>
      <c r="M15" s="81" t="s">
        <v>95</v>
      </c>
      <c r="N15" s="75">
        <v>341</v>
      </c>
      <c r="O15" s="76">
        <v>3.0160976472669376</v>
      </c>
      <c r="P15" s="81" t="s">
        <v>95</v>
      </c>
      <c r="Q15" s="75">
        <v>27082</v>
      </c>
      <c r="R15" s="76">
        <v>7.145269378924595</v>
      </c>
      <c r="S15" s="81" t="s">
        <v>95</v>
      </c>
      <c r="T15" s="75">
        <v>280667</v>
      </c>
      <c r="U15" s="76">
        <v>25.894847362050132</v>
      </c>
      <c r="V15" s="81" t="s">
        <v>95</v>
      </c>
      <c r="W15" s="75">
        <v>20062</v>
      </c>
      <c r="X15" s="76">
        <v>22.971054318952095</v>
      </c>
    </row>
    <row r="16" spans="2:24" ht="33.75" customHeight="1">
      <c r="B16" s="4"/>
      <c r="C16" s="8" t="s">
        <v>12</v>
      </c>
      <c r="D16" s="81">
        <v>3</v>
      </c>
      <c r="E16" s="75">
        <v>3</v>
      </c>
      <c r="F16" s="76">
        <v>0.3875968992248062</v>
      </c>
      <c r="G16" s="81" t="s">
        <v>95</v>
      </c>
      <c r="H16" s="75">
        <v>431</v>
      </c>
      <c r="I16" s="76">
        <v>0.02730267325478272</v>
      </c>
      <c r="J16" s="81" t="s">
        <v>95</v>
      </c>
      <c r="K16" s="75" t="s">
        <v>95</v>
      </c>
      <c r="L16" s="76" t="s">
        <v>95</v>
      </c>
      <c r="M16" s="81" t="s">
        <v>95</v>
      </c>
      <c r="N16" s="75" t="s">
        <v>95</v>
      </c>
      <c r="O16" s="76" t="s">
        <v>95</v>
      </c>
      <c r="P16" s="81" t="s">
        <v>95</v>
      </c>
      <c r="Q16" s="75">
        <v>236</v>
      </c>
      <c r="R16" s="76">
        <v>0.062265843491108655</v>
      </c>
      <c r="S16" s="81" t="s">
        <v>95</v>
      </c>
      <c r="T16" s="75" t="s">
        <v>95</v>
      </c>
      <c r="U16" s="76" t="s">
        <v>95</v>
      </c>
      <c r="V16" s="81" t="s">
        <v>95</v>
      </c>
      <c r="W16" s="75">
        <v>195</v>
      </c>
      <c r="X16" s="76">
        <v>0.22327562517175048</v>
      </c>
    </row>
    <row r="17" spans="2:24" ht="33.75" customHeight="1">
      <c r="B17" s="4"/>
      <c r="C17" s="8" t="s">
        <v>13</v>
      </c>
      <c r="D17" s="81">
        <v>26</v>
      </c>
      <c r="E17" s="75">
        <v>25</v>
      </c>
      <c r="F17" s="76">
        <v>3.229974160206718</v>
      </c>
      <c r="G17" s="81" t="s">
        <v>95</v>
      </c>
      <c r="H17" s="75">
        <v>10265</v>
      </c>
      <c r="I17" s="76">
        <v>0.650259723805904</v>
      </c>
      <c r="J17" s="81" t="s">
        <v>95</v>
      </c>
      <c r="K17" s="75">
        <v>160</v>
      </c>
      <c r="L17" s="76">
        <v>0.9375366225243175</v>
      </c>
      <c r="M17" s="81" t="s">
        <v>95</v>
      </c>
      <c r="N17" s="75">
        <v>776</v>
      </c>
      <c r="O17" s="76">
        <v>6.863612241287812</v>
      </c>
      <c r="P17" s="81" t="s">
        <v>95</v>
      </c>
      <c r="Q17" s="75">
        <v>3399</v>
      </c>
      <c r="R17" s="76">
        <v>0.8967864492638912</v>
      </c>
      <c r="S17" s="81" t="s">
        <v>95</v>
      </c>
      <c r="T17" s="75">
        <v>4197</v>
      </c>
      <c r="U17" s="76">
        <v>0.38722284550205194</v>
      </c>
      <c r="V17" s="81" t="s">
        <v>95</v>
      </c>
      <c r="W17" s="75">
        <v>1733</v>
      </c>
      <c r="X17" s="76">
        <v>1.9842905560135566</v>
      </c>
    </row>
    <row r="18" spans="2:24" ht="33.75" customHeight="1">
      <c r="B18" s="4"/>
      <c r="C18" s="8" t="s">
        <v>14</v>
      </c>
      <c r="D18" s="81">
        <v>17</v>
      </c>
      <c r="E18" s="75">
        <v>16</v>
      </c>
      <c r="F18" s="76">
        <v>2.0671834625323</v>
      </c>
      <c r="G18" s="81" t="s">
        <v>95</v>
      </c>
      <c r="H18" s="75">
        <v>24572</v>
      </c>
      <c r="I18" s="76">
        <v>1.5565691118712783</v>
      </c>
      <c r="J18" s="81" t="s">
        <v>95</v>
      </c>
      <c r="K18" s="75">
        <v>392</v>
      </c>
      <c r="L18" s="76">
        <v>2.2969647251845777</v>
      </c>
      <c r="M18" s="81" t="s">
        <v>95</v>
      </c>
      <c r="N18" s="75">
        <v>21</v>
      </c>
      <c r="O18" s="76">
        <v>0.18574208384928356</v>
      </c>
      <c r="P18" s="81" t="s">
        <v>95</v>
      </c>
      <c r="Q18" s="75">
        <v>13651</v>
      </c>
      <c r="R18" s="76">
        <v>3.601656904648831</v>
      </c>
      <c r="S18" s="81" t="s">
        <v>95</v>
      </c>
      <c r="T18" s="75">
        <v>9564</v>
      </c>
      <c r="U18" s="76">
        <v>0.8823920167695078</v>
      </c>
      <c r="V18" s="81" t="s">
        <v>95</v>
      </c>
      <c r="W18" s="75">
        <v>944</v>
      </c>
      <c r="X18" s="76">
        <v>1.080883026472474</v>
      </c>
    </row>
    <row r="19" spans="1:24" ht="33.75" customHeight="1">
      <c r="A19" s="34"/>
      <c r="B19" s="4"/>
      <c r="C19" s="8" t="s">
        <v>15</v>
      </c>
      <c r="D19" s="81">
        <v>20</v>
      </c>
      <c r="E19" s="75">
        <v>20</v>
      </c>
      <c r="F19" s="76">
        <v>2.5839793281653747</v>
      </c>
      <c r="G19" s="81" t="s">
        <v>95</v>
      </c>
      <c r="H19" s="75">
        <v>120536</v>
      </c>
      <c r="I19" s="76">
        <v>7.6356265044976555</v>
      </c>
      <c r="J19" s="81" t="s">
        <v>95</v>
      </c>
      <c r="K19" s="75">
        <v>328</v>
      </c>
      <c r="L19" s="76">
        <v>1.9219500761748505</v>
      </c>
      <c r="M19" s="81" t="s">
        <v>95</v>
      </c>
      <c r="N19" s="75">
        <v>347</v>
      </c>
      <c r="O19" s="76">
        <v>3.0691668140810187</v>
      </c>
      <c r="P19" s="81" t="s">
        <v>95</v>
      </c>
      <c r="Q19" s="75">
        <v>20077</v>
      </c>
      <c r="R19" s="76">
        <v>5.297081948182154</v>
      </c>
      <c r="S19" s="81" t="s">
        <v>95</v>
      </c>
      <c r="T19" s="75">
        <v>98701</v>
      </c>
      <c r="U19" s="76">
        <v>9.106333589206105</v>
      </c>
      <c r="V19" s="81" t="s">
        <v>95</v>
      </c>
      <c r="W19" s="75">
        <v>1083</v>
      </c>
      <c r="X19" s="76">
        <v>1.240038472107722</v>
      </c>
    </row>
    <row r="20" spans="2:24" ht="33.75" customHeight="1">
      <c r="B20" s="11"/>
      <c r="C20" s="10" t="s">
        <v>16</v>
      </c>
      <c r="D20" s="82">
        <v>7</v>
      </c>
      <c r="E20" s="77">
        <v>6</v>
      </c>
      <c r="F20" s="78">
        <v>0.7751937984496124</v>
      </c>
      <c r="G20" s="82" t="s">
        <v>95</v>
      </c>
      <c r="H20" s="77">
        <v>7950</v>
      </c>
      <c r="I20" s="78">
        <v>0.5036107943747624</v>
      </c>
      <c r="J20" s="82" t="s">
        <v>95</v>
      </c>
      <c r="K20" s="77">
        <v>74</v>
      </c>
      <c r="L20" s="78">
        <v>0.43361068791749674</v>
      </c>
      <c r="M20" s="82" t="s">
        <v>95</v>
      </c>
      <c r="N20" s="77">
        <v>109</v>
      </c>
      <c r="O20" s="78">
        <v>0.9640898637891385</v>
      </c>
      <c r="P20" s="82" t="s">
        <v>95</v>
      </c>
      <c r="Q20" s="77">
        <v>35</v>
      </c>
      <c r="R20" s="78">
        <v>0.009234341195715265</v>
      </c>
      <c r="S20" s="82" t="s">
        <v>95</v>
      </c>
      <c r="T20" s="77">
        <v>7545</v>
      </c>
      <c r="U20" s="78">
        <v>0.6961154084615158</v>
      </c>
      <c r="V20" s="82" t="s">
        <v>95</v>
      </c>
      <c r="W20" s="77">
        <v>187</v>
      </c>
      <c r="X20" s="78">
        <v>0.21411559952367867</v>
      </c>
    </row>
    <row r="21" spans="1:3" s="17" customFormat="1" ht="15.75" customHeight="1">
      <c r="A21" s="116"/>
      <c r="C21" s="17" t="s">
        <v>104</v>
      </c>
    </row>
    <row r="30" ht="12">
      <c r="A30" s="40"/>
    </row>
  </sheetData>
  <sheetProtection/>
  <mergeCells count="6">
    <mergeCell ref="M3:O3"/>
    <mergeCell ref="P3:R3"/>
    <mergeCell ref="S3:U3"/>
    <mergeCell ref="B3:C4"/>
    <mergeCell ref="G3:I3"/>
    <mergeCell ref="J3:L3"/>
  </mergeCells>
  <printOptions verticalCentered="1"/>
  <pageMargins left="0.4724409448818898" right="0.2755905511811024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商工係</cp:lastModifiedBy>
  <cp:lastPrinted>2014-02-28T03:00:51Z</cp:lastPrinted>
  <dcterms:created xsi:type="dcterms:W3CDTF">2001-12-06T06:26:26Z</dcterms:created>
  <dcterms:modified xsi:type="dcterms:W3CDTF">2014-02-28T03:57:13Z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