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60" windowHeight="9030" tabRatio="961" activeTab="0"/>
  </bookViews>
  <sheets>
    <sheet name="第１表事業所" sheetId="1" r:id="rId1"/>
    <sheet name="第２表従業者" sheetId="2" r:id="rId2"/>
    <sheet name="第３表製造品出荷額等" sheetId="3" r:id="rId3"/>
    <sheet name="第４表従業者規模" sheetId="4" r:id="rId4"/>
    <sheet name="第５表市町村" sheetId="5" r:id="rId5"/>
    <sheet name="第６富山" sheetId="6" r:id="rId6"/>
    <sheet name="高岡" sheetId="7" r:id="rId7"/>
    <sheet name="魚津" sheetId="8" r:id="rId8"/>
    <sheet name="氷見" sheetId="9" r:id="rId9"/>
    <sheet name="滑川" sheetId="10" r:id="rId10"/>
    <sheet name="黒部" sheetId="11" r:id="rId11"/>
    <sheet name="砺波" sheetId="12" r:id="rId12"/>
    <sheet name="小矢部" sheetId="13" r:id="rId13"/>
    <sheet name="南砺" sheetId="14" r:id="rId14"/>
    <sheet name="射水" sheetId="15" r:id="rId15"/>
    <sheet name="舟橋" sheetId="16" r:id="rId16"/>
    <sheet name="上市" sheetId="17" r:id="rId17"/>
    <sheet name="立山" sheetId="18" r:id="rId18"/>
    <sheet name="入善" sheetId="19" r:id="rId19"/>
    <sheet name="第６朝日" sheetId="20" r:id="rId20"/>
  </sheets>
  <definedNames>
    <definedName name="_xlnm.Print_Area" localSheetId="9">'滑川'!$A$1:$M$29</definedName>
    <definedName name="_xlnm.Print_Area" localSheetId="7">'魚津'!$A$1:$M$29</definedName>
    <definedName name="_xlnm.Print_Area" localSheetId="6">'高岡'!$A$1:$M$29</definedName>
    <definedName name="_xlnm.Print_Area" localSheetId="10">'黒部'!$A$1:$M$29</definedName>
    <definedName name="_xlnm.Print_Area" localSheetId="14">'射水'!$A$1:$M$29</definedName>
    <definedName name="_xlnm.Print_Area" localSheetId="15">'舟橋'!$A$1:$M$29</definedName>
    <definedName name="_xlnm.Print_Area" localSheetId="12">'小矢部'!$A$1:$M$29</definedName>
    <definedName name="_xlnm.Print_Area" localSheetId="16">'上市'!$A$1:$M$29</definedName>
    <definedName name="_xlnm.Print_Area" localSheetId="4">'第５表市町村'!$A$1:$L$20</definedName>
    <definedName name="_xlnm.Print_Area" localSheetId="19">'第６朝日'!$A$1:$M$29</definedName>
    <definedName name="_xlnm.Print_Area" localSheetId="5">'第６富山'!$A$1:$M$29</definedName>
    <definedName name="_xlnm.Print_Area" localSheetId="11">'砺波'!$A$1:$M$29</definedName>
    <definedName name="_xlnm.Print_Area" localSheetId="13">'南砺'!$A$1:$M$29</definedName>
    <definedName name="_xlnm.Print_Area" localSheetId="18">'入善'!$A$1:$M$29</definedName>
    <definedName name="_xlnm.Print_Area" localSheetId="8">'氷見'!$A$1:$M$29</definedName>
    <definedName name="_xlnm.Print_Area" localSheetId="17">'立山'!$A$1:$M$29</definedName>
    <definedName name="_xlnm.Print_Titles" localSheetId="9">'滑川'!$2:$2</definedName>
    <definedName name="_xlnm.Print_Titles" localSheetId="7">'魚津'!$2:$2</definedName>
    <definedName name="_xlnm.Print_Titles" localSheetId="6">'高岡'!$2:$2</definedName>
    <definedName name="_xlnm.Print_Titles" localSheetId="10">'黒部'!$2:$2</definedName>
    <definedName name="_xlnm.Print_Titles" localSheetId="14">'射水'!$2:$2</definedName>
    <definedName name="_xlnm.Print_Titles" localSheetId="15">'舟橋'!$2:$2</definedName>
    <definedName name="_xlnm.Print_Titles" localSheetId="12">'小矢部'!$2:$2</definedName>
    <definedName name="_xlnm.Print_Titles" localSheetId="16">'上市'!$2:$2</definedName>
    <definedName name="_xlnm.Print_Titles" localSheetId="19">'第６朝日'!$2:$2</definedName>
    <definedName name="_xlnm.Print_Titles" localSheetId="5">'第６富山'!$2:$2</definedName>
    <definedName name="_xlnm.Print_Titles" localSheetId="11">'砺波'!$2:$2</definedName>
    <definedName name="_xlnm.Print_Titles" localSheetId="13">'南砺'!$2:$2</definedName>
    <definedName name="_xlnm.Print_Titles" localSheetId="18">'入善'!$2:$2</definedName>
    <definedName name="_xlnm.Print_Titles" localSheetId="8">'氷見'!$2:$2</definedName>
    <definedName name="_xlnm.Print_Titles" localSheetId="17">'立山'!$2:$2</definedName>
  </definedNames>
  <calcPr fullCalcOnLoad="1"/>
</workbook>
</file>

<file path=xl/sharedStrings.xml><?xml version="1.0" encoding="utf-8"?>
<sst xmlns="http://schemas.openxmlformats.org/spreadsheetml/2006/main" count="3502" uniqueCount="133">
  <si>
    <t>飲料・飼料</t>
  </si>
  <si>
    <t>木材・木製品</t>
  </si>
  <si>
    <t>家具・装備品</t>
  </si>
  <si>
    <t>パルプ・紙</t>
  </si>
  <si>
    <t>石油・石炭</t>
  </si>
  <si>
    <t>プラスチック</t>
  </si>
  <si>
    <t>ゴム製品</t>
  </si>
  <si>
    <t>なめし革</t>
  </si>
  <si>
    <t>窯業・土石</t>
  </si>
  <si>
    <t>非鉄金属</t>
  </si>
  <si>
    <t>金属製品</t>
  </si>
  <si>
    <t>電気機械</t>
  </si>
  <si>
    <t>輸送機械</t>
  </si>
  <si>
    <t>09</t>
  </si>
  <si>
    <t>10</t>
  </si>
  <si>
    <t>11</t>
  </si>
  <si>
    <t>31</t>
  </si>
  <si>
    <t>32</t>
  </si>
  <si>
    <t>製造品出荷額等</t>
  </si>
  <si>
    <t>有形固定資産投資総額</t>
  </si>
  <si>
    <t>（万円）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</si>
  <si>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</si>
  <si>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</si>
  <si>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</si>
  <si>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</si>
  <si>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</si>
  <si>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</si>
  <si>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</si>
  <si>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</si>
  <si>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</si>
  <si>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</si>
  <si>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</si>
  <si>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電子部品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</si>
  <si>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</si>
  <si>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</si>
  <si>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</si>
  <si>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</si>
  <si>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</si>
  <si>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</si>
  <si>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</si>
  <si>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</si>
  <si>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</si>
  <si>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</si>
  <si>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</si>
  <si>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</si>
  <si>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</si>
  <si>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富山市</t>
  </si>
  <si>
    <t>事業所数</t>
  </si>
  <si>
    <t>従業者数</t>
  </si>
  <si>
    <t>現金給与総額</t>
  </si>
  <si>
    <t>原材料使用額等</t>
  </si>
  <si>
    <t>生産額</t>
  </si>
  <si>
    <t>付加価値額</t>
  </si>
  <si>
    <t>有形固定資産年末現在高</t>
  </si>
  <si>
    <t>（人）</t>
  </si>
  <si>
    <t>合計</t>
  </si>
  <si>
    <t>高岡市</t>
  </si>
  <si>
    <t>項目
　　　産業中分類</t>
  </si>
  <si>
    <t>項目
　　　 産業中分類</t>
  </si>
  <si>
    <t>χ</t>
  </si>
  <si>
    <t>-</t>
  </si>
  <si>
    <t xml:space="preserve">　　　　　　項目
市町村 </t>
  </si>
  <si>
    <t>項目
　　　市町村</t>
  </si>
  <si>
    <t>　　　　  　　 　　　項目
産業中分類</t>
  </si>
  <si>
    <t>製造品出荷額等</t>
  </si>
  <si>
    <t>付加価値額</t>
  </si>
  <si>
    <t>有形固定資産投資総額</t>
  </si>
  <si>
    <t>（万円）</t>
  </si>
  <si>
    <t>南砺市</t>
  </si>
  <si>
    <t>情報通信</t>
  </si>
  <si>
    <t>その他</t>
  </si>
  <si>
    <t>南砺市</t>
  </si>
  <si>
    <t>繊維</t>
  </si>
  <si>
    <t>化学</t>
  </si>
  <si>
    <t>射水市</t>
  </si>
  <si>
    <t>射水市</t>
  </si>
  <si>
    <t>（万円）</t>
  </si>
  <si>
    <t>富山県計</t>
  </si>
  <si>
    <t>食料品</t>
  </si>
  <si>
    <t>印刷･同関連</t>
  </si>
  <si>
    <t>鉄鋼</t>
  </si>
  <si>
    <t>はん用機械</t>
  </si>
  <si>
    <t>生産用機械</t>
  </si>
  <si>
    <t>業務用機械</t>
  </si>
  <si>
    <r>
      <t>第５表　市町村別事業所数、従業者数、現金給与総額、原材料使用額等、製造品出荷額等、生産額、付加価値額</t>
    </r>
    <r>
      <rPr>
        <sz val="9"/>
        <rFont val="ＭＳ Ｐゴシック"/>
        <family val="3"/>
      </rPr>
      <t>(従業者4人以上の事業所)</t>
    </r>
    <r>
      <rPr>
        <sz val="12"/>
        <rFont val="ＭＳ Ｐゴシック"/>
        <family val="3"/>
      </rPr>
      <t>、
　　　有形固定資産年末現在高、同投資総額</t>
    </r>
    <r>
      <rPr>
        <sz val="9"/>
        <rFont val="ＭＳ Ｐゴシック"/>
        <family val="3"/>
      </rPr>
      <t>(従業者30人以上の事業所)</t>
    </r>
  </si>
  <si>
    <r>
      <t>第６表　市町村別産業中分類別事業所数、従業者数、現金給与総額、原材料使用額等、製造品出荷額等、生産額、付加価値額
　　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、有形固定資産年末現在高、同投資総額</t>
    </r>
    <r>
      <rPr>
        <sz val="9"/>
        <rFont val="ＭＳ Ｐゴシック"/>
        <family val="3"/>
      </rPr>
      <t>（従業者30人以上の事業所）</t>
    </r>
  </si>
  <si>
    <t>第４表　市町村別従業者規模別事業所数、従業者数、製造品出荷額等（従業者４人以上の事業所）</t>
  </si>
  <si>
    <t>　　　　項目
市町村　</t>
  </si>
  <si>
    <t>事　　業　　所　　数</t>
  </si>
  <si>
    <t>従　業　者　数　（人）</t>
  </si>
  <si>
    <t>　　　　項目
市町村　</t>
  </si>
  <si>
    <t>製　造　品　出　荷　額　等　　（万円）</t>
  </si>
  <si>
    <t>項目
　　　 市町村　</t>
  </si>
  <si>
    <t>４～９人</t>
  </si>
  <si>
    <t>10～19人</t>
  </si>
  <si>
    <t>20～29人</t>
  </si>
  <si>
    <t>30～99人</t>
  </si>
  <si>
    <t>100～299人</t>
  </si>
  <si>
    <t>300人以上</t>
  </si>
  <si>
    <t>富山県計</t>
  </si>
  <si>
    <t>富山県計</t>
  </si>
  <si>
    <t>富山県</t>
  </si>
  <si>
    <t>南砺市</t>
  </si>
  <si>
    <t>射水市</t>
  </si>
  <si>
    <t>第３表　市町村別産業中分類別製造品出荷額等（従業者４人以上の事業所）</t>
  </si>
  <si>
    <t>（単位：万円）</t>
  </si>
  <si>
    <t xml:space="preserve">   　分類
市町村 </t>
  </si>
  <si>
    <t>合計</t>
  </si>
  <si>
    <t>食料品</t>
  </si>
  <si>
    <t>繊維</t>
  </si>
  <si>
    <t>印刷･同関連</t>
  </si>
  <si>
    <t>化学</t>
  </si>
  <si>
    <t>鉄鋼</t>
  </si>
  <si>
    <t>はん用機械</t>
  </si>
  <si>
    <t>生産用機械</t>
  </si>
  <si>
    <t>業務用機械</t>
  </si>
  <si>
    <t>電子部品</t>
  </si>
  <si>
    <t>情報通信</t>
  </si>
  <si>
    <t>その他</t>
  </si>
  <si>
    <t>第２表　市町村別産業中分類別従業者数（従業者４人以上の事業所）</t>
  </si>
  <si>
    <t>（単位：人）</t>
  </si>
  <si>
    <t xml:space="preserve">   　　 分類
市町村 </t>
  </si>
  <si>
    <t>第１表　市町村別産業中分類別事業所数（従業者４人以上の事業所）</t>
  </si>
  <si>
    <t>分類
　　市町村</t>
  </si>
  <si>
    <t>平成20年</t>
  </si>
  <si>
    <t>平成21年</t>
  </si>
  <si>
    <t>平成21年</t>
  </si>
  <si>
    <t>従業者数４～29人</t>
  </si>
  <si>
    <t>従業者数30～299人</t>
  </si>
  <si>
    <t>従業者数</t>
  </si>
  <si>
    <t>(2008年)</t>
  </si>
  <si>
    <t>(2009年)</t>
  </si>
  <si>
    <t xml:space="preserve">   　 分類
市町村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</si>
</sst>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0;&quot;△ &quot;0.000000"/>
    <numFmt numFmtId="178" formatCode="#,##0.00;&quot;△ &quot;#,##0.00"/>
    <numFmt numFmtId="179" formatCode="#,##0_ "/>
    <numFmt numFmtId="180" formatCode="#,##0_);[Red]\(#,##0\)"/>
    <numFmt numFmtId="181" formatCode="0.0_);[Red]\(0.0\)"/>
    <numFmt numFmtId="182" formatCode="&quot;¥&quot;#,##0;[Red]&quot;¥&quot;&quot;¥&quot;\!\-#,##0"/>
    <numFmt numFmtId="183" formatCode="&quot;¥&quot;#,##0.00;[Red]&quot;¥&quot;&quot;¥&quot;\!\-#,##0.00"/>
    <numFmt numFmtId="184" formatCode="0;&quot;▲ &quot;0"/>
    <numFmt numFmtId="185" formatCode="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;&quot;▲ &quot;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dddd\,\ mmmm\ dd\,\ yyyy"/>
    <numFmt numFmtId="196" formatCode="[$-FFFF]g/&quot;標&quot;&quot;準&quot;"/>
    <numFmt numFmtId="197" formatCode="#,###;&quot;△ &quot;#,###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6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9" fontId="9" fillId="0" borderId="0" xfId="0" applyNumberFormat="1" applyFont="1" applyAlignment="1">
      <alignment horizontal="right"/>
    </xf>
    <xf numFmtId="0" fontId="10" fillId="0" borderId="0" xfId="61" applyFont="1" applyFill="1" applyBorder="1" applyAlignment="1">
      <alignment horizontal="distributed" vertical="center"/>
      <protection/>
    </xf>
    <xf numFmtId="0" fontId="11" fillId="0" borderId="0" xfId="0" applyFont="1" applyAlignment="1">
      <alignment/>
    </xf>
    <xf numFmtId="0" fontId="2" fillId="0" borderId="12" xfId="61" applyFont="1" applyBorder="1" applyAlignment="1">
      <alignment horizontal="left" vertical="distributed"/>
      <protection/>
    </xf>
    <xf numFmtId="0" fontId="2" fillId="0" borderId="13" xfId="61" applyFont="1" applyBorder="1" applyAlignment="1">
      <alignment horizontal="left" vertical="distributed"/>
      <protection/>
    </xf>
    <xf numFmtId="0" fontId="2" fillId="0" borderId="14" xfId="61" applyFont="1" applyBorder="1" applyAlignment="1">
      <alignment horizontal="left" vertical="distributed"/>
      <protection/>
    </xf>
    <xf numFmtId="0" fontId="0" fillId="0" borderId="0" xfId="0" applyFont="1" applyBorder="1" applyAlignment="1">
      <alignment/>
    </xf>
    <xf numFmtId="0" fontId="2" fillId="0" borderId="11" xfId="6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0" fontId="7" fillId="0" borderId="16" xfId="0" applyNumberFormat="1" applyFont="1" applyBorder="1" applyAlignment="1">
      <alignment horizontal="right"/>
    </xf>
    <xf numFmtId="190" fontId="7" fillId="0" borderId="17" xfId="0" applyNumberFormat="1" applyFont="1" applyBorder="1" applyAlignment="1">
      <alignment horizontal="right"/>
    </xf>
    <xf numFmtId="190" fontId="7" fillId="0" borderId="18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 horizontal="right"/>
    </xf>
    <xf numFmtId="190" fontId="0" fillId="0" borderId="20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22" xfId="0" applyNumberFormat="1" applyFont="1" applyBorder="1" applyAlignment="1">
      <alignment horizontal="right"/>
    </xf>
    <xf numFmtId="190" fontId="0" fillId="0" borderId="23" xfId="0" applyNumberFormat="1" applyFont="1" applyBorder="1" applyAlignment="1">
      <alignment horizontal="right"/>
    </xf>
    <xf numFmtId="190" fontId="0" fillId="0" borderId="24" xfId="0" applyNumberFormat="1" applyFont="1" applyBorder="1" applyAlignment="1">
      <alignment horizontal="right"/>
    </xf>
    <xf numFmtId="190" fontId="0" fillId="0" borderId="25" xfId="0" applyNumberFormat="1" applyFont="1" applyBorder="1" applyAlignment="1">
      <alignment horizontal="right"/>
    </xf>
    <xf numFmtId="190" fontId="0" fillId="0" borderId="26" xfId="0" applyNumberFormat="1" applyFont="1" applyBorder="1" applyAlignment="1">
      <alignment horizontal="right"/>
    </xf>
    <xf numFmtId="190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90" fontId="0" fillId="0" borderId="19" xfId="0" applyNumberFormat="1" applyFont="1" applyBorder="1" applyAlignment="1">
      <alignment horizontal="right"/>
    </xf>
    <xf numFmtId="190" fontId="0" fillId="0" borderId="20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22" xfId="0" applyNumberFormat="1" applyFont="1" applyBorder="1" applyAlignment="1">
      <alignment horizontal="right"/>
    </xf>
    <xf numFmtId="190" fontId="0" fillId="0" borderId="23" xfId="0" applyNumberFormat="1" applyFont="1" applyBorder="1" applyAlignment="1">
      <alignment horizontal="right"/>
    </xf>
    <xf numFmtId="190" fontId="0" fillId="0" borderId="24" xfId="0" applyNumberFormat="1" applyFont="1" applyBorder="1" applyAlignment="1">
      <alignment horizontal="right"/>
    </xf>
    <xf numFmtId="190" fontId="0" fillId="0" borderId="25" xfId="0" applyNumberFormat="1" applyFont="1" applyBorder="1" applyAlignment="1">
      <alignment horizontal="right"/>
    </xf>
    <xf numFmtId="190" fontId="0" fillId="0" borderId="26" xfId="0" applyNumberFormat="1" applyFont="1" applyBorder="1" applyAlignment="1">
      <alignment horizontal="right"/>
    </xf>
    <xf numFmtId="190" fontId="0" fillId="0" borderId="27" xfId="0" applyNumberFormat="1" applyFont="1" applyBorder="1" applyAlignment="1">
      <alignment horizontal="right"/>
    </xf>
    <xf numFmtId="179" fontId="11" fillId="0" borderId="0" xfId="0" applyNumberFormat="1" applyFont="1" applyAlignment="1">
      <alignment/>
    </xf>
    <xf numFmtId="179" fontId="0" fillId="0" borderId="19" xfId="0" applyNumberFormat="1" applyFont="1" applyBorder="1" applyAlignment="1">
      <alignment horizontal="right"/>
    </xf>
    <xf numFmtId="179" fontId="0" fillId="0" borderId="20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179" fontId="0" fillId="0" borderId="22" xfId="0" applyNumberFormat="1" applyFont="1" applyBorder="1" applyAlignment="1">
      <alignment horizontal="right"/>
    </xf>
    <xf numFmtId="179" fontId="0" fillId="0" borderId="23" xfId="0" applyNumberFormat="1" applyFont="1" applyBorder="1" applyAlignment="1">
      <alignment horizontal="right"/>
    </xf>
    <xf numFmtId="179" fontId="0" fillId="0" borderId="24" xfId="0" applyNumberFormat="1" applyFont="1" applyBorder="1" applyAlignment="1">
      <alignment horizontal="right"/>
    </xf>
    <xf numFmtId="179" fontId="0" fillId="0" borderId="25" xfId="0" applyNumberFormat="1" applyFont="1" applyBorder="1" applyAlignment="1">
      <alignment horizontal="right"/>
    </xf>
    <xf numFmtId="179" fontId="0" fillId="0" borderId="26" xfId="0" applyNumberFormat="1" applyFont="1" applyBorder="1" applyAlignment="1">
      <alignment horizontal="right"/>
    </xf>
    <xf numFmtId="179" fontId="0" fillId="0" borderId="27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179" fontId="8" fillId="0" borderId="0" xfId="0" applyNumberFormat="1" applyFont="1" applyFill="1" applyAlignment="1">
      <alignment horizontal="right"/>
    </xf>
    <xf numFmtId="0" fontId="12" fillId="0" borderId="16" xfId="61" applyFont="1" applyBorder="1" applyAlignment="1">
      <alignment horizontal="centerContinuous"/>
      <protection/>
    </xf>
    <xf numFmtId="0" fontId="12" fillId="0" borderId="28" xfId="61" applyFont="1" applyBorder="1" applyAlignment="1">
      <alignment horizontal="centerContinuous"/>
      <protection/>
    </xf>
    <xf numFmtId="0" fontId="12" fillId="0" borderId="29" xfId="61" applyFont="1" applyBorder="1" applyAlignment="1">
      <alignment horizontal="centerContinuous"/>
      <protection/>
    </xf>
    <xf numFmtId="49" fontId="2" fillId="0" borderId="19" xfId="61" applyNumberFormat="1" applyFont="1" applyBorder="1" applyAlignment="1">
      <alignment horizontal="center"/>
      <protection/>
    </xf>
    <xf numFmtId="0" fontId="2" fillId="0" borderId="30" xfId="61" applyFont="1" applyBorder="1" applyAlignment="1">
      <alignment horizontal="distributed"/>
      <protection/>
    </xf>
    <xf numFmtId="0" fontId="2" fillId="0" borderId="31" xfId="61" applyFont="1" applyBorder="1" applyAlignment="1">
      <alignment horizontal="distributed"/>
      <protection/>
    </xf>
    <xf numFmtId="49" fontId="2" fillId="0" borderId="22" xfId="61" applyNumberFormat="1" applyFont="1" applyBorder="1" applyAlignment="1">
      <alignment horizontal="center"/>
      <protection/>
    </xf>
    <xf numFmtId="0" fontId="2" fillId="0" borderId="32" xfId="61" applyFont="1" applyBorder="1" applyAlignment="1">
      <alignment horizontal="distributed"/>
      <protection/>
    </xf>
    <xf numFmtId="0" fontId="2" fillId="0" borderId="33" xfId="61" applyFont="1" applyBorder="1" applyAlignment="1">
      <alignment horizontal="distributed"/>
      <protection/>
    </xf>
    <xf numFmtId="49" fontId="2" fillId="0" borderId="25" xfId="61" applyNumberFormat="1" applyFont="1" applyBorder="1" applyAlignment="1">
      <alignment horizontal="center"/>
      <protection/>
    </xf>
    <xf numFmtId="0" fontId="2" fillId="0" borderId="34" xfId="61" applyFont="1" applyBorder="1" applyAlignment="1">
      <alignment horizontal="distributed"/>
      <protection/>
    </xf>
    <xf numFmtId="0" fontId="2" fillId="0" borderId="35" xfId="61" applyFont="1" applyBorder="1" applyAlignment="1">
      <alignment horizontal="distributed"/>
      <protection/>
    </xf>
    <xf numFmtId="0" fontId="12" fillId="0" borderId="16" xfId="61" applyFont="1" applyFill="1" applyBorder="1" applyAlignment="1">
      <alignment horizontal="centerContinuous"/>
      <protection/>
    </xf>
    <xf numFmtId="49" fontId="2" fillId="0" borderId="19" xfId="61" applyNumberFormat="1" applyFont="1" applyFill="1" applyBorder="1" applyAlignment="1">
      <alignment horizontal="center"/>
      <protection/>
    </xf>
    <xf numFmtId="49" fontId="2" fillId="0" borderId="22" xfId="61" applyNumberFormat="1" applyFont="1" applyFill="1" applyBorder="1" applyAlignment="1">
      <alignment horizontal="center"/>
      <protection/>
    </xf>
    <xf numFmtId="49" fontId="2" fillId="0" borderId="25" xfId="61" applyNumberFormat="1" applyFont="1" applyFill="1" applyBorder="1" applyAlignment="1">
      <alignment horizontal="center"/>
      <protection/>
    </xf>
    <xf numFmtId="0" fontId="12" fillId="0" borderId="28" xfId="61" applyFont="1" applyFill="1" applyBorder="1" applyAlignment="1">
      <alignment horizontal="centerContinuous"/>
      <protection/>
    </xf>
    <xf numFmtId="190" fontId="7" fillId="0" borderId="16" xfId="0" applyNumberFormat="1" applyFont="1" applyFill="1" applyBorder="1" applyAlignment="1">
      <alignment horizontal="right"/>
    </xf>
    <xf numFmtId="190" fontId="7" fillId="0" borderId="17" xfId="0" applyNumberFormat="1" applyFont="1" applyFill="1" applyBorder="1" applyAlignment="1">
      <alignment horizontal="right"/>
    </xf>
    <xf numFmtId="190" fontId="7" fillId="0" borderId="18" xfId="0" applyNumberFormat="1" applyFont="1" applyFill="1" applyBorder="1" applyAlignment="1">
      <alignment horizontal="right"/>
    </xf>
    <xf numFmtId="0" fontId="12" fillId="0" borderId="29" xfId="61" applyFont="1" applyFill="1" applyBorder="1" applyAlignment="1">
      <alignment horizontal="centerContinuous"/>
      <protection/>
    </xf>
    <xf numFmtId="0" fontId="2" fillId="0" borderId="30" xfId="61" applyFont="1" applyFill="1" applyBorder="1" applyAlignment="1">
      <alignment horizontal="distributed"/>
      <protection/>
    </xf>
    <xf numFmtId="190" fontId="0" fillId="0" borderId="19" xfId="0" applyNumberFormat="1" applyFont="1" applyFill="1" applyBorder="1" applyAlignment="1">
      <alignment horizontal="right"/>
    </xf>
    <xf numFmtId="190" fontId="0" fillId="0" borderId="20" xfId="0" applyNumberFormat="1" applyFont="1" applyFill="1" applyBorder="1" applyAlignment="1">
      <alignment horizontal="right"/>
    </xf>
    <xf numFmtId="190" fontId="0" fillId="0" borderId="21" xfId="0" applyNumberFormat="1" applyFont="1" applyFill="1" applyBorder="1" applyAlignment="1">
      <alignment horizontal="right"/>
    </xf>
    <xf numFmtId="0" fontId="2" fillId="0" borderId="31" xfId="61" applyFont="1" applyFill="1" applyBorder="1" applyAlignment="1">
      <alignment horizontal="distributed"/>
      <protection/>
    </xf>
    <xf numFmtId="0" fontId="2" fillId="0" borderId="32" xfId="61" applyFont="1" applyFill="1" applyBorder="1" applyAlignment="1">
      <alignment horizontal="distributed"/>
      <protection/>
    </xf>
    <xf numFmtId="190" fontId="0" fillId="0" borderId="22" xfId="0" applyNumberFormat="1" applyFont="1" applyFill="1" applyBorder="1" applyAlignment="1">
      <alignment horizontal="right"/>
    </xf>
    <xf numFmtId="190" fontId="0" fillId="0" borderId="23" xfId="0" applyNumberFormat="1" applyFont="1" applyFill="1" applyBorder="1" applyAlignment="1">
      <alignment horizontal="right"/>
    </xf>
    <xf numFmtId="190" fontId="0" fillId="0" borderId="24" xfId="0" applyNumberFormat="1" applyFont="1" applyFill="1" applyBorder="1" applyAlignment="1">
      <alignment horizontal="right"/>
    </xf>
    <xf numFmtId="0" fontId="2" fillId="0" borderId="33" xfId="61" applyFont="1" applyFill="1" applyBorder="1" applyAlignment="1">
      <alignment horizontal="distributed"/>
      <protection/>
    </xf>
    <xf numFmtId="0" fontId="2" fillId="0" borderId="34" xfId="61" applyFont="1" applyFill="1" applyBorder="1" applyAlignment="1">
      <alignment horizontal="distributed"/>
      <protection/>
    </xf>
    <xf numFmtId="190" fontId="0" fillId="0" borderId="25" xfId="0" applyNumberFormat="1" applyFont="1" applyFill="1" applyBorder="1" applyAlignment="1">
      <alignment horizontal="right"/>
    </xf>
    <xf numFmtId="190" fontId="0" fillId="0" borderId="26" xfId="0" applyNumberFormat="1" applyFont="1" applyFill="1" applyBorder="1" applyAlignment="1">
      <alignment horizontal="right"/>
    </xf>
    <xf numFmtId="190" fontId="0" fillId="0" borderId="27" xfId="0" applyNumberFormat="1" applyFont="1" applyFill="1" applyBorder="1" applyAlignment="1">
      <alignment horizontal="right"/>
    </xf>
    <xf numFmtId="0" fontId="2" fillId="0" borderId="35" xfId="61" applyFont="1" applyFill="1" applyBorder="1" applyAlignment="1">
      <alignment horizontal="distributed"/>
      <protection/>
    </xf>
    <xf numFmtId="0" fontId="3" fillId="0" borderId="32" xfId="61" applyFont="1" applyBorder="1" applyAlignment="1">
      <alignment horizontal="distributed"/>
      <protection/>
    </xf>
    <xf numFmtId="0" fontId="3" fillId="0" borderId="33" xfId="61" applyFont="1" applyBorder="1" applyAlignment="1">
      <alignment horizontal="distributed"/>
      <protection/>
    </xf>
    <xf numFmtId="0" fontId="3" fillId="0" borderId="36" xfId="63" applyFont="1" applyBorder="1" applyAlignment="1">
      <alignment horizontal="distributed"/>
      <protection/>
    </xf>
    <xf numFmtId="179" fontId="7" fillId="0" borderId="16" xfId="0" applyNumberFormat="1" applyFont="1" applyBorder="1" applyAlignment="1">
      <alignment/>
    </xf>
    <xf numFmtId="179" fontId="7" fillId="0" borderId="17" xfId="0" applyNumberFormat="1" applyFont="1" applyBorder="1" applyAlignment="1">
      <alignment/>
    </xf>
    <xf numFmtId="179" fontId="7" fillId="0" borderId="18" xfId="0" applyNumberFormat="1" applyFont="1" applyBorder="1" applyAlignment="1">
      <alignment/>
    </xf>
    <xf numFmtId="0" fontId="3" fillId="0" borderId="31" xfId="63" applyFont="1" applyBorder="1" applyAlignment="1">
      <alignment horizontal="distributed"/>
      <protection/>
    </xf>
    <xf numFmtId="0" fontId="3" fillId="0" borderId="35" xfId="63" applyFont="1" applyBorder="1" applyAlignment="1">
      <alignment horizontal="distributed"/>
      <protection/>
    </xf>
    <xf numFmtId="0" fontId="3" fillId="0" borderId="0" xfId="0" applyFont="1" applyAlignment="1">
      <alignment horizontal="left" textRotation="180"/>
    </xf>
    <xf numFmtId="0" fontId="17" fillId="0" borderId="37" xfId="63" applyFont="1" applyBorder="1" applyAlignment="1">
      <alignment horizontal="left" textRotation="180" wrapText="1"/>
      <protection/>
    </xf>
    <xf numFmtId="0" fontId="3" fillId="0" borderId="37" xfId="63" applyFont="1" applyBorder="1" applyAlignment="1">
      <alignment horizontal="left" textRotation="180"/>
      <protection/>
    </xf>
    <xf numFmtId="0" fontId="19" fillId="0" borderId="37" xfId="63" applyFont="1" applyBorder="1" applyAlignment="1">
      <alignment horizontal="left" textRotation="180"/>
      <protection/>
    </xf>
    <xf numFmtId="0" fontId="3" fillId="0" borderId="0" xfId="0" applyFont="1" applyAlignment="1">
      <alignment horizontal="left"/>
    </xf>
    <xf numFmtId="0" fontId="17" fillId="0" borderId="37" xfId="63" applyFont="1" applyBorder="1" applyAlignment="1">
      <alignment horizontal="left" wrapText="1"/>
      <protection/>
    </xf>
    <xf numFmtId="0" fontId="3" fillId="0" borderId="37" xfId="63" applyFont="1" applyBorder="1" applyAlignment="1">
      <alignment horizontal="left"/>
      <protection/>
    </xf>
    <xf numFmtId="0" fontId="19" fillId="0" borderId="37" xfId="63" applyFont="1" applyBorder="1" applyAlignment="1">
      <alignment horizontal="left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" fillId="0" borderId="38" xfId="0" applyFont="1" applyBorder="1" applyAlignment="1">
      <alignment vertical="justify" wrapText="1"/>
    </xf>
    <xf numFmtId="0" fontId="2" fillId="0" borderId="3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2" fillId="0" borderId="38" xfId="0" applyFont="1" applyBorder="1" applyAlignment="1">
      <alignment vertical="justify" wrapText="1"/>
    </xf>
    <xf numFmtId="0" fontId="2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Continuous" vertical="center" shrinkToFit="1"/>
    </xf>
    <xf numFmtId="0" fontId="2" fillId="0" borderId="42" xfId="0" applyFont="1" applyBorder="1" applyAlignment="1">
      <alignment horizontal="centerContinuous" vertical="center" shrinkToFit="1"/>
    </xf>
    <xf numFmtId="0" fontId="2" fillId="0" borderId="4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Continuous" vertical="center"/>
    </xf>
    <xf numFmtId="0" fontId="22" fillId="0" borderId="42" xfId="0" applyFont="1" applyBorder="1" applyAlignment="1">
      <alignment horizontal="centerContinuous" vertical="center"/>
    </xf>
    <xf numFmtId="0" fontId="22" fillId="0" borderId="43" xfId="0" applyFont="1" applyBorder="1" applyAlignment="1">
      <alignment horizontal="centerContinuous" vertical="center"/>
    </xf>
    <xf numFmtId="0" fontId="2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distributed" vertical="center"/>
    </xf>
    <xf numFmtId="190" fontId="2" fillId="0" borderId="48" xfId="0" applyNumberFormat="1" applyFont="1" applyFill="1" applyBorder="1" applyAlignment="1">
      <alignment horizontal="right" vertical="center"/>
    </xf>
    <xf numFmtId="190" fontId="2" fillId="0" borderId="49" xfId="0" applyNumberFormat="1" applyFont="1" applyFill="1" applyBorder="1" applyAlignment="1">
      <alignment horizontal="right" vertical="center"/>
    </xf>
    <xf numFmtId="190" fontId="2" fillId="0" borderId="29" xfId="0" applyNumberFormat="1" applyFont="1" applyFill="1" applyBorder="1" applyAlignment="1">
      <alignment horizontal="right" vertical="center"/>
    </xf>
    <xf numFmtId="190" fontId="2" fillId="0" borderId="16" xfId="0" applyNumberFormat="1" applyFont="1" applyBorder="1" applyAlignment="1">
      <alignment horizontal="right" vertical="center"/>
    </xf>
    <xf numFmtId="190" fontId="2" fillId="0" borderId="49" xfId="0" applyNumberFormat="1" applyFont="1" applyBorder="1" applyAlignment="1">
      <alignment horizontal="right" vertical="center"/>
    </xf>
    <xf numFmtId="190" fontId="2" fillId="0" borderId="29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distributed" vertical="center"/>
    </xf>
    <xf numFmtId="190" fontId="22" fillId="0" borderId="48" xfId="0" applyNumberFormat="1" applyFont="1" applyFill="1" applyBorder="1" applyAlignment="1">
      <alignment horizontal="right" vertical="center"/>
    </xf>
    <xf numFmtId="190" fontId="22" fillId="0" borderId="50" xfId="0" applyNumberFormat="1" applyFont="1" applyFill="1" applyBorder="1" applyAlignment="1">
      <alignment horizontal="right" vertical="center"/>
    </xf>
    <xf numFmtId="190" fontId="22" fillId="0" borderId="51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197" fontId="2" fillId="0" borderId="31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97" fontId="2" fillId="0" borderId="52" xfId="0" applyNumberFormat="1" applyFont="1" applyFill="1" applyBorder="1" applyAlignment="1">
      <alignment horizontal="right" vertical="center"/>
    </xf>
    <xf numFmtId="197" fontId="2" fillId="0" borderId="53" xfId="0" applyNumberFormat="1" applyFont="1" applyFill="1" applyBorder="1" applyAlignment="1">
      <alignment horizontal="right" vertical="center"/>
    </xf>
    <xf numFmtId="190" fontId="2" fillId="0" borderId="19" xfId="0" applyNumberFormat="1" applyFont="1" applyBorder="1" applyAlignment="1">
      <alignment horizontal="right" vertical="center"/>
    </xf>
    <xf numFmtId="190" fontId="2" fillId="0" borderId="52" xfId="0" applyNumberFormat="1" applyFont="1" applyBorder="1" applyAlignment="1">
      <alignment horizontal="right" vertical="center"/>
    </xf>
    <xf numFmtId="190" fontId="2" fillId="0" borderId="53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 horizontal="distributed" vertical="center"/>
    </xf>
    <xf numFmtId="197" fontId="22" fillId="0" borderId="31" xfId="0" applyNumberFormat="1" applyFont="1" applyFill="1" applyBorder="1" applyAlignment="1">
      <alignment horizontal="right" vertical="center"/>
    </xf>
    <xf numFmtId="176" fontId="22" fillId="0" borderId="52" xfId="0" applyNumberFormat="1" applyFont="1" applyFill="1" applyBorder="1" applyAlignment="1">
      <alignment horizontal="right" vertical="center"/>
    </xf>
    <xf numFmtId="197" fontId="22" fillId="0" borderId="52" xfId="0" applyNumberFormat="1" applyFont="1" applyFill="1" applyBorder="1" applyAlignment="1">
      <alignment horizontal="right" vertical="center"/>
    </xf>
    <xf numFmtId="197" fontId="22" fillId="0" borderId="5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0" fontId="2" fillId="0" borderId="23" xfId="0" applyNumberFormat="1" applyFont="1" applyBorder="1" applyAlignment="1">
      <alignment horizontal="right" vertical="center"/>
    </xf>
    <xf numFmtId="190" fontId="2" fillId="0" borderId="24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horizontal="distributed" vertical="center"/>
    </xf>
    <xf numFmtId="190" fontId="2" fillId="0" borderId="22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197" fontId="2" fillId="0" borderId="35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97" fontId="2" fillId="0" borderId="54" xfId="0" applyNumberFormat="1" applyFont="1" applyFill="1" applyBorder="1" applyAlignment="1">
      <alignment horizontal="right" vertical="center"/>
    </xf>
    <xf numFmtId="197" fontId="2" fillId="0" borderId="55" xfId="0" applyNumberFormat="1" applyFont="1" applyFill="1" applyBorder="1" applyAlignment="1">
      <alignment horizontal="right" vertical="center"/>
    </xf>
    <xf numFmtId="190" fontId="2" fillId="0" borderId="25" xfId="0" applyNumberFormat="1" applyFont="1" applyBorder="1" applyAlignment="1">
      <alignment horizontal="right" vertical="center"/>
    </xf>
    <xf numFmtId="190" fontId="2" fillId="0" borderId="26" xfId="0" applyNumberFormat="1" applyFont="1" applyBorder="1" applyAlignment="1">
      <alignment horizontal="right" vertical="center"/>
    </xf>
    <xf numFmtId="190" fontId="2" fillId="0" borderId="27" xfId="0" applyNumberFormat="1" applyFont="1" applyBorder="1" applyAlignment="1">
      <alignment horizontal="right" vertical="center"/>
    </xf>
    <xf numFmtId="0" fontId="22" fillId="0" borderId="35" xfId="0" applyFont="1" applyBorder="1" applyAlignment="1">
      <alignment horizontal="distributed" vertical="center"/>
    </xf>
    <xf numFmtId="197" fontId="22" fillId="0" borderId="35" xfId="0" applyNumberFormat="1" applyFont="1" applyFill="1" applyBorder="1" applyAlignment="1">
      <alignment horizontal="right" vertical="center"/>
    </xf>
    <xf numFmtId="176" fontId="22" fillId="0" borderId="54" xfId="0" applyNumberFormat="1" applyFont="1" applyFill="1" applyBorder="1" applyAlignment="1">
      <alignment horizontal="right" vertical="center"/>
    </xf>
    <xf numFmtId="197" fontId="22" fillId="0" borderId="54" xfId="0" applyNumberFormat="1" applyFont="1" applyFill="1" applyBorder="1" applyAlignment="1">
      <alignment horizontal="right" vertical="center"/>
    </xf>
    <xf numFmtId="197" fontId="22" fillId="0" borderId="26" xfId="0" applyNumberFormat="1" applyFont="1" applyFill="1" applyBorder="1" applyAlignment="1">
      <alignment horizontal="right" vertical="center"/>
    </xf>
    <xf numFmtId="197" fontId="22" fillId="0" borderId="55" xfId="0" applyNumberFormat="1" applyFont="1" applyFill="1" applyBorder="1" applyAlignment="1">
      <alignment horizontal="right" vertical="center"/>
    </xf>
    <xf numFmtId="0" fontId="24" fillId="0" borderId="0" xfId="62" applyFont="1" applyFill="1" applyBorder="1" applyAlignment="1">
      <alignment vertical="top"/>
      <protection/>
    </xf>
    <xf numFmtId="0" fontId="0" fillId="0" borderId="0" xfId="64" applyFont="1" applyAlignment="1">
      <alignment vertical="top"/>
      <protection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6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5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62" applyFont="1" applyFill="1" applyBorder="1" applyAlignment="1">
      <alignment horizontal="distributed"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190" fontId="0" fillId="0" borderId="50" xfId="0" applyNumberFormat="1" applyFont="1" applyBorder="1" applyAlignment="1">
      <alignment horizontal="right" vertical="center" shrinkToFit="1"/>
    </xf>
    <xf numFmtId="190" fontId="0" fillId="0" borderId="11" xfId="0" applyNumberFormat="1" applyFont="1" applyBorder="1" applyAlignment="1">
      <alignment horizontal="right" vertical="center" shrinkToFit="1"/>
    </xf>
    <xf numFmtId="190" fontId="0" fillId="0" borderId="11" xfId="0" applyNumberFormat="1" applyFont="1" applyFill="1" applyBorder="1" applyAlignment="1">
      <alignment horizontal="right" vertical="center" shrinkToFit="1"/>
    </xf>
    <xf numFmtId="190" fontId="0" fillId="0" borderId="15" xfId="0" applyNumberFormat="1" applyFont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distributed" vertical="center"/>
    </xf>
    <xf numFmtId="190" fontId="0" fillId="0" borderId="52" xfId="0" applyNumberFormat="1" applyFont="1" applyFill="1" applyBorder="1" applyAlignment="1">
      <alignment horizontal="right" vertical="center" shrinkToFit="1"/>
    </xf>
    <xf numFmtId="190" fontId="0" fillId="0" borderId="20" xfId="0" applyNumberFormat="1" applyFont="1" applyFill="1" applyBorder="1" applyAlignment="1">
      <alignment horizontal="right" vertical="center" shrinkToFit="1"/>
    </xf>
    <xf numFmtId="190" fontId="0" fillId="0" borderId="2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3" fillId="0" borderId="31" xfId="0" applyFont="1" applyBorder="1" applyAlignment="1">
      <alignment horizontal="distributed" vertical="center"/>
    </xf>
    <xf numFmtId="190" fontId="0" fillId="0" borderId="52" xfId="0" applyNumberFormat="1" applyFont="1" applyBorder="1" applyAlignment="1">
      <alignment horizontal="right" vertical="center" shrinkToFit="1"/>
    </xf>
    <xf numFmtId="190" fontId="0" fillId="0" borderId="20" xfId="0" applyNumberFormat="1" applyFont="1" applyBorder="1" applyAlignment="1">
      <alignment horizontal="right" vertical="center" shrinkToFit="1"/>
    </xf>
    <xf numFmtId="190" fontId="0" fillId="0" borderId="21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distributed" vertical="center"/>
    </xf>
    <xf numFmtId="190" fontId="0" fillId="0" borderId="54" xfId="0" applyNumberFormat="1" applyFont="1" applyBorder="1" applyAlignment="1">
      <alignment horizontal="right" vertical="center" shrinkToFit="1"/>
    </xf>
    <xf numFmtId="190" fontId="0" fillId="0" borderId="26" xfId="0" applyNumberFormat="1" applyFont="1" applyBorder="1" applyAlignment="1">
      <alignment horizontal="right" vertical="center" shrinkToFit="1"/>
    </xf>
    <xf numFmtId="190" fontId="0" fillId="0" borderId="26" xfId="0" applyNumberFormat="1" applyFont="1" applyFill="1" applyBorder="1" applyAlignment="1">
      <alignment horizontal="right" vertical="center" shrinkToFit="1"/>
    </xf>
    <xf numFmtId="190" fontId="0" fillId="0" borderId="27" xfId="0" applyNumberFormat="1" applyFont="1" applyBorder="1" applyAlignment="1">
      <alignment horizontal="right" vertical="center" shrinkToFit="1"/>
    </xf>
    <xf numFmtId="0" fontId="2" fillId="0" borderId="36" xfId="0" applyFont="1" applyBorder="1" applyAlignment="1">
      <alignment horizontal="distributed" vertical="center"/>
    </xf>
    <xf numFmtId="190" fontId="5" fillId="0" borderId="10" xfId="0" applyNumberFormat="1" applyFont="1" applyBorder="1" applyAlignment="1">
      <alignment horizontal="right" vertical="center" shrinkToFit="1"/>
    </xf>
    <xf numFmtId="190" fontId="5" fillId="0" borderId="11" xfId="0" applyNumberFormat="1" applyFont="1" applyBorder="1" applyAlignment="1">
      <alignment horizontal="right" vertical="center" shrinkToFit="1"/>
    </xf>
    <xf numFmtId="190" fontId="5" fillId="0" borderId="15" xfId="0" applyNumberFormat="1" applyFont="1" applyBorder="1" applyAlignment="1">
      <alignment horizontal="right" vertical="center" shrinkToFit="1"/>
    </xf>
    <xf numFmtId="190" fontId="5" fillId="0" borderId="19" xfId="0" applyNumberFormat="1" applyFont="1" applyBorder="1" applyAlignment="1">
      <alignment horizontal="right" vertical="center" shrinkToFit="1"/>
    </xf>
    <xf numFmtId="190" fontId="5" fillId="0" borderId="20" xfId="0" applyNumberFormat="1" applyFont="1" applyBorder="1" applyAlignment="1">
      <alignment horizontal="right" vertical="center" shrinkToFit="1"/>
    </xf>
    <xf numFmtId="190" fontId="5" fillId="0" borderId="21" xfId="0" applyNumberFormat="1" applyFont="1" applyBorder="1" applyAlignment="1">
      <alignment horizontal="right" vertical="center" shrinkToFit="1"/>
    </xf>
    <xf numFmtId="190" fontId="5" fillId="0" borderId="25" xfId="0" applyNumberFormat="1" applyFont="1" applyBorder="1" applyAlignment="1">
      <alignment horizontal="right" vertical="center" shrinkToFit="1"/>
    </xf>
    <xf numFmtId="190" fontId="5" fillId="0" borderId="26" xfId="0" applyNumberFormat="1" applyFont="1" applyBorder="1" applyAlignment="1">
      <alignment horizontal="right" vertical="center" shrinkToFit="1"/>
    </xf>
    <xf numFmtId="190" fontId="5" fillId="0" borderId="27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textRotation="180"/>
    </xf>
    <xf numFmtId="176" fontId="27" fillId="0" borderId="10" xfId="0" applyNumberFormat="1" applyFont="1" applyBorder="1" applyAlignment="1">
      <alignment vertical="center" shrinkToFit="1"/>
    </xf>
    <xf numFmtId="176" fontId="27" fillId="0" borderId="11" xfId="0" applyNumberFormat="1" applyFont="1" applyBorder="1" applyAlignment="1">
      <alignment vertical="center" shrinkToFit="1"/>
    </xf>
    <xf numFmtId="176" fontId="27" fillId="0" borderId="15" xfId="0" applyNumberFormat="1" applyFont="1" applyBorder="1" applyAlignment="1">
      <alignment vertical="center" shrinkToFit="1"/>
    </xf>
    <xf numFmtId="176" fontId="27" fillId="0" borderId="19" xfId="0" applyNumberFormat="1" applyFont="1" applyBorder="1" applyAlignment="1">
      <alignment vertical="center" shrinkToFit="1"/>
    </xf>
    <xf numFmtId="176" fontId="27" fillId="0" borderId="20" xfId="0" applyNumberFormat="1" applyFont="1" applyBorder="1" applyAlignment="1">
      <alignment vertical="center" shrinkToFit="1"/>
    </xf>
    <xf numFmtId="176" fontId="27" fillId="0" borderId="21" xfId="0" applyNumberFormat="1" applyFont="1" applyBorder="1" applyAlignment="1">
      <alignment vertical="center" shrinkToFit="1"/>
    </xf>
    <xf numFmtId="176" fontId="27" fillId="0" borderId="20" xfId="0" applyNumberFormat="1" applyFont="1" applyBorder="1" applyAlignment="1">
      <alignment horizontal="right" vertical="center" shrinkToFit="1"/>
    </xf>
    <xf numFmtId="176" fontId="27" fillId="0" borderId="21" xfId="0" applyNumberFormat="1" applyFont="1" applyBorder="1" applyAlignment="1">
      <alignment horizontal="right" vertical="center" shrinkToFit="1"/>
    </xf>
    <xf numFmtId="176" fontId="27" fillId="0" borderId="25" xfId="0" applyNumberFormat="1" applyFont="1" applyBorder="1" applyAlignment="1">
      <alignment vertical="center" shrinkToFit="1"/>
    </xf>
    <xf numFmtId="176" fontId="27" fillId="0" borderId="26" xfId="0" applyNumberFormat="1" applyFont="1" applyBorder="1" applyAlignment="1">
      <alignment horizontal="right" vertical="center" shrinkToFit="1"/>
    </xf>
    <xf numFmtId="176" fontId="27" fillId="0" borderId="27" xfId="0" applyNumberFormat="1" applyFont="1" applyBorder="1" applyAlignment="1">
      <alignment horizontal="right" vertical="center" shrinkToFit="1"/>
    </xf>
    <xf numFmtId="0" fontId="2" fillId="0" borderId="57" xfId="0" applyFont="1" applyBorder="1" applyAlignment="1">
      <alignment horizontal="left" vertical="justify" wrapText="1"/>
    </xf>
    <xf numFmtId="0" fontId="2" fillId="0" borderId="58" xfId="0" applyFont="1" applyBorder="1" applyAlignment="1">
      <alignment horizontal="left" vertical="justify" wrapText="1"/>
    </xf>
    <xf numFmtId="0" fontId="3" fillId="0" borderId="59" xfId="0" applyFont="1" applyBorder="1" applyAlignment="1">
      <alignment vertical="justify" wrapText="1"/>
    </xf>
    <xf numFmtId="0" fontId="3" fillId="0" borderId="60" xfId="0" applyFont="1" applyBorder="1" applyAlignment="1">
      <alignment vertical="justify" wrapText="1"/>
    </xf>
    <xf numFmtId="0" fontId="3" fillId="0" borderId="37" xfId="63" applyFont="1" applyBorder="1" applyAlignment="1">
      <alignment horizontal="left" textRotation="180"/>
      <protection/>
    </xf>
    <xf numFmtId="0" fontId="2" fillId="0" borderId="57" xfId="0" applyFont="1" applyBorder="1" applyAlignment="1">
      <alignment vertical="justify" wrapText="1"/>
    </xf>
    <xf numFmtId="0" fontId="2" fillId="0" borderId="61" xfId="0" applyFont="1" applyBorder="1" applyAlignment="1">
      <alignment vertical="justify"/>
    </xf>
    <xf numFmtId="0" fontId="22" fillId="0" borderId="57" xfId="0" applyFont="1" applyBorder="1" applyAlignment="1">
      <alignment vertical="justify" wrapText="1"/>
    </xf>
    <xf numFmtId="0" fontId="22" fillId="0" borderId="61" xfId="0" applyFont="1" applyBorder="1" applyAlignment="1">
      <alignment vertical="justify"/>
    </xf>
    <xf numFmtId="0" fontId="22" fillId="0" borderId="58" xfId="0" applyFont="1" applyBorder="1" applyAlignment="1">
      <alignment vertical="justify"/>
    </xf>
    <xf numFmtId="0" fontId="22" fillId="0" borderId="59" xfId="0" applyFont="1" applyBorder="1" applyAlignment="1">
      <alignment vertical="justify" wrapText="1"/>
    </xf>
    <xf numFmtId="0" fontId="22" fillId="0" borderId="62" xfId="0" applyFont="1" applyBorder="1" applyAlignment="1">
      <alignment vertical="justify"/>
    </xf>
    <xf numFmtId="0" fontId="22" fillId="0" borderId="60" xfId="0" applyFont="1" applyBorder="1" applyAlignment="1">
      <alignment vertical="justify"/>
    </xf>
    <xf numFmtId="0" fontId="5" fillId="0" borderId="0" xfId="61" applyFont="1" applyBorder="1" applyAlignment="1">
      <alignment horizontal="left" vertical="center" wrapText="1" indent="1"/>
      <protection/>
    </xf>
    <xf numFmtId="0" fontId="5" fillId="0" borderId="0" xfId="0" applyFont="1" applyBorder="1" applyAlignment="1">
      <alignment horizontal="left" vertical="center" wrapText="1" indent="1"/>
    </xf>
    <xf numFmtId="0" fontId="2" fillId="0" borderId="59" xfId="0" applyFont="1" applyBorder="1" applyAlignment="1">
      <alignment vertical="justify" wrapText="1"/>
    </xf>
    <xf numFmtId="0" fontId="2" fillId="0" borderId="60" xfId="0" applyFont="1" applyBorder="1" applyAlignment="1">
      <alignment vertical="justify"/>
    </xf>
    <xf numFmtId="0" fontId="3" fillId="0" borderId="57" xfId="63" applyFont="1" applyBorder="1" applyAlignment="1">
      <alignment horizontal="left" vertical="justify" wrapText="1"/>
      <protection/>
    </xf>
    <xf numFmtId="0" fontId="3" fillId="0" borderId="58" xfId="63" applyFont="1" applyBorder="1" applyAlignment="1">
      <alignment horizontal="left" vertical="justify"/>
      <protection/>
    </xf>
    <xf numFmtId="0" fontId="2" fillId="0" borderId="63" xfId="0" applyFont="1" applyBorder="1" applyAlignment="1">
      <alignment vertical="justify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/>
    </xf>
    <xf numFmtId="0" fontId="5" fillId="0" borderId="0" xfId="6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4" xfId="0" applyFont="1" applyBorder="1" applyAlignment="1">
      <alignment vertical="justify"/>
    </xf>
    <xf numFmtId="0" fontId="0" fillId="0" borderId="65" xfId="0" applyFont="1" applyBorder="1" applyAlignment="1">
      <alignment vertical="justify"/>
    </xf>
    <xf numFmtId="0" fontId="0" fillId="0" borderId="66" xfId="0" applyFont="1" applyBorder="1" applyAlignment="1">
      <alignment vertical="justify"/>
    </xf>
    <xf numFmtId="0" fontId="0" fillId="0" borderId="64" xfId="0" applyFont="1" applyBorder="1" applyAlignment="1">
      <alignment vertical="justify"/>
    </xf>
    <xf numFmtId="0" fontId="0" fillId="0" borderId="65" xfId="0" applyFont="1" applyBorder="1" applyAlignment="1">
      <alignment vertical="justify"/>
    </xf>
    <xf numFmtId="0" fontId="0" fillId="0" borderId="66" xfId="0" applyFont="1" applyBorder="1" applyAlignment="1">
      <alignment vertical="justify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table_1" xfId="62"/>
    <cellStyle name="標準_市町村別" xfId="63"/>
    <cellStyle name="標準_水源原稿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99" customWidth="1"/>
    <col min="2" max="2" width="9.375" style="107" customWidth="1"/>
    <col min="3" max="3" width="9.25390625" style="107" customWidth="1"/>
    <col min="4" max="26" width="6.50390625" style="107" customWidth="1"/>
    <col min="27" max="27" width="6.625" style="107" customWidth="1"/>
    <col min="28" max="28" width="8.50390625" style="107" customWidth="1"/>
    <col min="29" max="16384" width="9.00390625" style="107" customWidth="1"/>
  </cols>
  <sheetData>
    <row r="1" spans="1:3" s="109" customFormat="1" ht="39.75" customHeight="1">
      <c r="A1" s="227"/>
      <c r="C1" s="109" t="s">
        <v>122</v>
      </c>
    </row>
    <row r="2" spans="2:28" ht="19.5" customHeight="1">
      <c r="B2" s="239" t="s">
        <v>121</v>
      </c>
      <c r="C2" s="189" t="s">
        <v>126</v>
      </c>
      <c r="D2" s="190" t="s">
        <v>13</v>
      </c>
      <c r="E2" s="191">
        <v>10</v>
      </c>
      <c r="F2" s="191">
        <v>11</v>
      </c>
      <c r="G2" s="191">
        <v>12</v>
      </c>
      <c r="H2" s="191">
        <v>13</v>
      </c>
      <c r="I2" s="191">
        <v>14</v>
      </c>
      <c r="J2" s="191">
        <v>15</v>
      </c>
      <c r="K2" s="191">
        <v>16</v>
      </c>
      <c r="L2" s="191">
        <v>17</v>
      </c>
      <c r="M2" s="191">
        <v>18</v>
      </c>
      <c r="N2" s="191">
        <v>19</v>
      </c>
      <c r="O2" s="191">
        <v>20</v>
      </c>
      <c r="P2" s="191">
        <v>21</v>
      </c>
      <c r="Q2" s="191">
        <v>22</v>
      </c>
      <c r="R2" s="191">
        <v>23</v>
      </c>
      <c r="S2" s="191">
        <v>24</v>
      </c>
      <c r="T2" s="191">
        <v>25</v>
      </c>
      <c r="U2" s="191">
        <v>26</v>
      </c>
      <c r="V2" s="191">
        <v>27</v>
      </c>
      <c r="W2" s="191">
        <v>28</v>
      </c>
      <c r="X2" s="191">
        <v>29</v>
      </c>
      <c r="Y2" s="191">
        <v>30</v>
      </c>
      <c r="Z2" s="191">
        <v>31</v>
      </c>
      <c r="AA2" s="193">
        <v>32</v>
      </c>
      <c r="AB2" s="241" t="s">
        <v>123</v>
      </c>
    </row>
    <row r="3" spans="1:28" ht="33.75" customHeight="1">
      <c r="A3" s="100"/>
      <c r="B3" s="240"/>
      <c r="C3" s="194" t="s">
        <v>107</v>
      </c>
      <c r="D3" s="195" t="s">
        <v>108</v>
      </c>
      <c r="E3" s="195" t="s">
        <v>0</v>
      </c>
      <c r="F3" s="195" t="s">
        <v>109</v>
      </c>
      <c r="G3" s="195" t="s">
        <v>1</v>
      </c>
      <c r="H3" s="195" t="s">
        <v>2</v>
      </c>
      <c r="I3" s="195" t="s">
        <v>3</v>
      </c>
      <c r="J3" s="195" t="s">
        <v>110</v>
      </c>
      <c r="K3" s="195" t="s">
        <v>111</v>
      </c>
      <c r="L3" s="195" t="s">
        <v>4</v>
      </c>
      <c r="M3" s="195" t="s">
        <v>5</v>
      </c>
      <c r="N3" s="195" t="s">
        <v>6</v>
      </c>
      <c r="O3" s="195" t="s">
        <v>7</v>
      </c>
      <c r="P3" s="195" t="s">
        <v>8</v>
      </c>
      <c r="Q3" s="195" t="s">
        <v>112</v>
      </c>
      <c r="R3" s="195" t="s">
        <v>9</v>
      </c>
      <c r="S3" s="195" t="s">
        <v>10</v>
      </c>
      <c r="T3" s="195" t="s">
        <v>113</v>
      </c>
      <c r="U3" s="195" t="s">
        <v>114</v>
      </c>
      <c r="V3" s="195" t="s">
        <v>115</v>
      </c>
      <c r="W3" s="196" t="s">
        <v>116</v>
      </c>
      <c r="X3" s="195" t="s">
        <v>11</v>
      </c>
      <c r="Y3" s="196" t="s">
        <v>117</v>
      </c>
      <c r="Z3" s="195" t="s">
        <v>12</v>
      </c>
      <c r="AA3" s="197" t="s">
        <v>118</v>
      </c>
      <c r="AB3" s="242"/>
    </row>
    <row r="4" spans="1:28" ht="39.75" customHeight="1">
      <c r="A4" s="101"/>
      <c r="B4" s="217" t="s">
        <v>77</v>
      </c>
      <c r="C4" s="228">
        <v>3040</v>
      </c>
      <c r="D4" s="229">
        <v>395</v>
      </c>
      <c r="E4" s="229">
        <v>41</v>
      </c>
      <c r="F4" s="229">
        <v>185</v>
      </c>
      <c r="G4" s="229">
        <v>105</v>
      </c>
      <c r="H4" s="229">
        <v>98</v>
      </c>
      <c r="I4" s="229">
        <v>84</v>
      </c>
      <c r="J4" s="229">
        <v>144</v>
      </c>
      <c r="K4" s="229">
        <v>114</v>
      </c>
      <c r="L4" s="229">
        <v>14</v>
      </c>
      <c r="M4" s="229">
        <v>234</v>
      </c>
      <c r="N4" s="229">
        <v>10</v>
      </c>
      <c r="O4" s="229">
        <v>3</v>
      </c>
      <c r="P4" s="229">
        <v>172</v>
      </c>
      <c r="Q4" s="229">
        <v>58</v>
      </c>
      <c r="R4" s="229">
        <v>94</v>
      </c>
      <c r="S4" s="229">
        <v>493</v>
      </c>
      <c r="T4" s="229">
        <v>99</v>
      </c>
      <c r="U4" s="229">
        <v>320</v>
      </c>
      <c r="V4" s="229">
        <v>11</v>
      </c>
      <c r="W4" s="229">
        <v>87</v>
      </c>
      <c r="X4" s="229">
        <v>90</v>
      </c>
      <c r="Y4" s="229">
        <v>18</v>
      </c>
      <c r="Z4" s="229">
        <v>71</v>
      </c>
      <c r="AA4" s="230">
        <v>100</v>
      </c>
      <c r="AB4" s="217" t="s">
        <v>77</v>
      </c>
    </row>
    <row r="5" spans="1:28" ht="39.75" customHeight="1">
      <c r="A5" s="101"/>
      <c r="B5" s="148" t="s">
        <v>33</v>
      </c>
      <c r="C5" s="231">
        <v>846</v>
      </c>
      <c r="D5" s="232">
        <v>99</v>
      </c>
      <c r="E5" s="232">
        <v>11</v>
      </c>
      <c r="F5" s="232">
        <v>19</v>
      </c>
      <c r="G5" s="232">
        <v>22</v>
      </c>
      <c r="H5" s="232">
        <v>24</v>
      </c>
      <c r="I5" s="232">
        <v>21</v>
      </c>
      <c r="J5" s="232">
        <v>75</v>
      </c>
      <c r="K5" s="232">
        <v>61</v>
      </c>
      <c r="L5" s="232">
        <v>6</v>
      </c>
      <c r="M5" s="232">
        <v>54</v>
      </c>
      <c r="N5" s="232">
        <v>2</v>
      </c>
      <c r="O5" s="232">
        <v>1</v>
      </c>
      <c r="P5" s="232">
        <v>42</v>
      </c>
      <c r="Q5" s="232">
        <v>12</v>
      </c>
      <c r="R5" s="232">
        <v>8</v>
      </c>
      <c r="S5" s="232">
        <v>113</v>
      </c>
      <c r="T5" s="232">
        <v>50</v>
      </c>
      <c r="U5" s="232">
        <v>94</v>
      </c>
      <c r="V5" s="232">
        <v>6</v>
      </c>
      <c r="W5" s="232">
        <v>39</v>
      </c>
      <c r="X5" s="232">
        <v>35</v>
      </c>
      <c r="Y5" s="232">
        <v>4</v>
      </c>
      <c r="Z5" s="232">
        <v>30</v>
      </c>
      <c r="AA5" s="233">
        <v>18</v>
      </c>
      <c r="AB5" s="148" t="s">
        <v>33</v>
      </c>
    </row>
    <row r="6" spans="1:28" ht="39.75" customHeight="1">
      <c r="A6" s="102"/>
      <c r="B6" s="148" t="s">
        <v>34</v>
      </c>
      <c r="C6" s="231">
        <v>581</v>
      </c>
      <c r="D6" s="234">
        <v>49</v>
      </c>
      <c r="E6" s="234">
        <v>3</v>
      </c>
      <c r="F6" s="234">
        <v>24</v>
      </c>
      <c r="G6" s="234">
        <v>23</v>
      </c>
      <c r="H6" s="234">
        <v>14</v>
      </c>
      <c r="I6" s="234">
        <v>29</v>
      </c>
      <c r="J6" s="234">
        <v>24</v>
      </c>
      <c r="K6" s="234">
        <v>16</v>
      </c>
      <c r="L6" s="234">
        <v>1</v>
      </c>
      <c r="M6" s="234">
        <v>30</v>
      </c>
      <c r="N6" s="234" t="s">
        <v>60</v>
      </c>
      <c r="O6" s="234" t="s">
        <v>60</v>
      </c>
      <c r="P6" s="234">
        <v>19</v>
      </c>
      <c r="Q6" s="234">
        <v>19</v>
      </c>
      <c r="R6" s="234">
        <v>67</v>
      </c>
      <c r="S6" s="234">
        <v>142</v>
      </c>
      <c r="T6" s="234">
        <v>15</v>
      </c>
      <c r="U6" s="234">
        <v>58</v>
      </c>
      <c r="V6" s="234" t="s">
        <v>60</v>
      </c>
      <c r="W6" s="234" t="s">
        <v>60</v>
      </c>
      <c r="X6" s="234">
        <v>7</v>
      </c>
      <c r="Y6" s="234">
        <v>3</v>
      </c>
      <c r="Z6" s="234">
        <v>4</v>
      </c>
      <c r="AA6" s="235">
        <v>34</v>
      </c>
      <c r="AB6" s="148" t="s">
        <v>34</v>
      </c>
    </row>
    <row r="7" spans="1:28" ht="39.75" customHeight="1">
      <c r="A7" s="101"/>
      <c r="B7" s="148" t="s">
        <v>35</v>
      </c>
      <c r="C7" s="231">
        <v>148</v>
      </c>
      <c r="D7" s="234">
        <v>36</v>
      </c>
      <c r="E7" s="234">
        <v>1</v>
      </c>
      <c r="F7" s="234">
        <v>5</v>
      </c>
      <c r="G7" s="234">
        <v>2</v>
      </c>
      <c r="H7" s="234">
        <v>8</v>
      </c>
      <c r="I7" s="234" t="s">
        <v>60</v>
      </c>
      <c r="J7" s="234">
        <v>6</v>
      </c>
      <c r="K7" s="234">
        <v>3</v>
      </c>
      <c r="L7" s="234">
        <v>1</v>
      </c>
      <c r="M7" s="234">
        <v>10</v>
      </c>
      <c r="N7" s="234" t="s">
        <v>60</v>
      </c>
      <c r="O7" s="234">
        <v>1</v>
      </c>
      <c r="P7" s="234">
        <v>5</v>
      </c>
      <c r="Q7" s="234">
        <v>2</v>
      </c>
      <c r="R7" s="234" t="s">
        <v>60</v>
      </c>
      <c r="S7" s="234">
        <v>19</v>
      </c>
      <c r="T7" s="234">
        <v>6</v>
      </c>
      <c r="U7" s="234">
        <v>28</v>
      </c>
      <c r="V7" s="234" t="s">
        <v>60</v>
      </c>
      <c r="W7" s="234">
        <v>3</v>
      </c>
      <c r="X7" s="234">
        <v>3</v>
      </c>
      <c r="Y7" s="234">
        <v>1</v>
      </c>
      <c r="Z7" s="234" t="s">
        <v>60</v>
      </c>
      <c r="AA7" s="235">
        <v>8</v>
      </c>
      <c r="AB7" s="148" t="s">
        <v>35</v>
      </c>
    </row>
    <row r="8" spans="1:28" ht="39.75" customHeight="1">
      <c r="A8" s="101"/>
      <c r="B8" s="148" t="s">
        <v>36</v>
      </c>
      <c r="C8" s="231">
        <v>159</v>
      </c>
      <c r="D8" s="234">
        <v>37</v>
      </c>
      <c r="E8" s="234">
        <v>2</v>
      </c>
      <c r="F8" s="234">
        <v>25</v>
      </c>
      <c r="G8" s="234">
        <v>4</v>
      </c>
      <c r="H8" s="234">
        <v>4</v>
      </c>
      <c r="I8" s="234">
        <v>1</v>
      </c>
      <c r="J8" s="234">
        <v>4</v>
      </c>
      <c r="K8" s="234" t="s">
        <v>60</v>
      </c>
      <c r="L8" s="234">
        <v>1</v>
      </c>
      <c r="M8" s="234">
        <v>27</v>
      </c>
      <c r="N8" s="234" t="s">
        <v>60</v>
      </c>
      <c r="O8" s="234" t="s">
        <v>60</v>
      </c>
      <c r="P8" s="234">
        <v>8</v>
      </c>
      <c r="Q8" s="234">
        <v>2</v>
      </c>
      <c r="R8" s="234">
        <v>2</v>
      </c>
      <c r="S8" s="234">
        <v>23</v>
      </c>
      <c r="T8" s="234">
        <v>1</v>
      </c>
      <c r="U8" s="234">
        <v>6</v>
      </c>
      <c r="V8" s="234" t="s">
        <v>60</v>
      </c>
      <c r="W8" s="234">
        <v>1</v>
      </c>
      <c r="X8" s="234">
        <v>3</v>
      </c>
      <c r="Y8" s="234">
        <v>1</v>
      </c>
      <c r="Z8" s="234">
        <v>4</v>
      </c>
      <c r="AA8" s="235">
        <v>3</v>
      </c>
      <c r="AB8" s="148" t="s">
        <v>36</v>
      </c>
    </row>
    <row r="9" spans="1:28" ht="39.75" customHeight="1">
      <c r="A9" s="101"/>
      <c r="B9" s="148" t="s">
        <v>37</v>
      </c>
      <c r="C9" s="231">
        <v>118</v>
      </c>
      <c r="D9" s="234">
        <v>13</v>
      </c>
      <c r="E9" s="234">
        <v>3</v>
      </c>
      <c r="F9" s="234">
        <v>4</v>
      </c>
      <c r="G9" s="234">
        <v>1</v>
      </c>
      <c r="H9" s="234" t="s">
        <v>60</v>
      </c>
      <c r="I9" s="234">
        <v>5</v>
      </c>
      <c r="J9" s="234">
        <v>2</v>
      </c>
      <c r="K9" s="234">
        <v>6</v>
      </c>
      <c r="L9" s="234" t="s">
        <v>60</v>
      </c>
      <c r="M9" s="234">
        <v>6</v>
      </c>
      <c r="N9" s="234" t="s">
        <v>60</v>
      </c>
      <c r="O9" s="234" t="s">
        <v>60</v>
      </c>
      <c r="P9" s="234">
        <v>4</v>
      </c>
      <c r="Q9" s="234">
        <v>3</v>
      </c>
      <c r="R9" s="234" t="s">
        <v>60</v>
      </c>
      <c r="S9" s="234">
        <v>18</v>
      </c>
      <c r="T9" s="234">
        <v>8</v>
      </c>
      <c r="U9" s="234">
        <v>14</v>
      </c>
      <c r="V9" s="234">
        <v>2</v>
      </c>
      <c r="W9" s="234">
        <v>6</v>
      </c>
      <c r="X9" s="234">
        <v>15</v>
      </c>
      <c r="Y9" s="234" t="s">
        <v>60</v>
      </c>
      <c r="Z9" s="234">
        <v>5</v>
      </c>
      <c r="AA9" s="235">
        <v>3</v>
      </c>
      <c r="AB9" s="148" t="s">
        <v>37</v>
      </c>
    </row>
    <row r="10" spans="1:28" ht="39.75" customHeight="1">
      <c r="A10" s="243">
        <v>135</v>
      </c>
      <c r="B10" s="148" t="s">
        <v>38</v>
      </c>
      <c r="C10" s="231">
        <v>117</v>
      </c>
      <c r="D10" s="234">
        <v>18</v>
      </c>
      <c r="E10" s="234">
        <v>2</v>
      </c>
      <c r="F10" s="234">
        <v>2</v>
      </c>
      <c r="G10" s="234">
        <v>3</v>
      </c>
      <c r="H10" s="234">
        <v>4</v>
      </c>
      <c r="I10" s="234">
        <v>1</v>
      </c>
      <c r="J10" s="234">
        <v>2</v>
      </c>
      <c r="K10" s="234">
        <v>1</v>
      </c>
      <c r="L10" s="234">
        <v>1</v>
      </c>
      <c r="M10" s="234">
        <v>11</v>
      </c>
      <c r="N10" s="234">
        <v>3</v>
      </c>
      <c r="O10" s="234" t="s">
        <v>60</v>
      </c>
      <c r="P10" s="234">
        <v>13</v>
      </c>
      <c r="Q10" s="234" t="s">
        <v>60</v>
      </c>
      <c r="R10" s="234" t="s">
        <v>60</v>
      </c>
      <c r="S10" s="234">
        <v>34</v>
      </c>
      <c r="T10" s="234">
        <v>2</v>
      </c>
      <c r="U10" s="234">
        <v>12</v>
      </c>
      <c r="V10" s="234" t="s">
        <v>60</v>
      </c>
      <c r="W10" s="234" t="s">
        <v>60</v>
      </c>
      <c r="X10" s="234">
        <v>1</v>
      </c>
      <c r="Y10" s="234">
        <v>1</v>
      </c>
      <c r="Z10" s="234">
        <v>1</v>
      </c>
      <c r="AA10" s="235">
        <v>5</v>
      </c>
      <c r="AB10" s="148" t="s">
        <v>38</v>
      </c>
    </row>
    <row r="11" spans="1:28" ht="39.75" customHeight="1">
      <c r="A11" s="243"/>
      <c r="B11" s="148" t="s">
        <v>39</v>
      </c>
      <c r="C11" s="231">
        <v>178</v>
      </c>
      <c r="D11" s="234">
        <v>30</v>
      </c>
      <c r="E11" s="234">
        <v>4</v>
      </c>
      <c r="F11" s="234">
        <v>12</v>
      </c>
      <c r="G11" s="234">
        <v>9</v>
      </c>
      <c r="H11" s="234">
        <v>13</v>
      </c>
      <c r="I11" s="234">
        <v>2</v>
      </c>
      <c r="J11" s="234">
        <v>7</v>
      </c>
      <c r="K11" s="234">
        <v>1</v>
      </c>
      <c r="L11" s="234">
        <v>1</v>
      </c>
      <c r="M11" s="234">
        <v>16</v>
      </c>
      <c r="N11" s="234" t="s">
        <v>60</v>
      </c>
      <c r="O11" s="234">
        <v>1</v>
      </c>
      <c r="P11" s="234">
        <v>19</v>
      </c>
      <c r="Q11" s="234">
        <v>2</v>
      </c>
      <c r="R11" s="234">
        <v>3</v>
      </c>
      <c r="S11" s="234">
        <v>24</v>
      </c>
      <c r="T11" s="234" t="s">
        <v>60</v>
      </c>
      <c r="U11" s="234">
        <v>18</v>
      </c>
      <c r="V11" s="234" t="s">
        <v>60</v>
      </c>
      <c r="W11" s="234">
        <v>6</v>
      </c>
      <c r="X11" s="234">
        <v>4</v>
      </c>
      <c r="Y11" s="234" t="s">
        <v>60</v>
      </c>
      <c r="Z11" s="234">
        <v>4</v>
      </c>
      <c r="AA11" s="235">
        <v>2</v>
      </c>
      <c r="AB11" s="148" t="s">
        <v>39</v>
      </c>
    </row>
    <row r="12" spans="1:28" ht="39.75" customHeight="1">
      <c r="A12" s="101"/>
      <c r="B12" s="148" t="s">
        <v>40</v>
      </c>
      <c r="C12" s="231">
        <v>141</v>
      </c>
      <c r="D12" s="234">
        <v>15</v>
      </c>
      <c r="E12" s="234" t="s">
        <v>60</v>
      </c>
      <c r="F12" s="234">
        <v>30</v>
      </c>
      <c r="G12" s="234">
        <v>7</v>
      </c>
      <c r="H12" s="234">
        <v>3</v>
      </c>
      <c r="I12" s="234">
        <v>5</v>
      </c>
      <c r="J12" s="234">
        <v>4</v>
      </c>
      <c r="K12" s="234">
        <v>4</v>
      </c>
      <c r="L12" s="234">
        <v>1</v>
      </c>
      <c r="M12" s="234">
        <v>16</v>
      </c>
      <c r="N12" s="234">
        <v>1</v>
      </c>
      <c r="O12" s="234" t="s">
        <v>60</v>
      </c>
      <c r="P12" s="234">
        <v>11</v>
      </c>
      <c r="Q12" s="234" t="s">
        <v>60</v>
      </c>
      <c r="R12" s="234" t="s">
        <v>60</v>
      </c>
      <c r="S12" s="234">
        <v>15</v>
      </c>
      <c r="T12" s="234" t="s">
        <v>60</v>
      </c>
      <c r="U12" s="234">
        <v>17</v>
      </c>
      <c r="V12" s="234" t="s">
        <v>60</v>
      </c>
      <c r="W12" s="234">
        <v>2</v>
      </c>
      <c r="X12" s="234">
        <v>2</v>
      </c>
      <c r="Y12" s="234" t="s">
        <v>60</v>
      </c>
      <c r="Z12" s="234">
        <v>7</v>
      </c>
      <c r="AA12" s="235">
        <v>1</v>
      </c>
      <c r="AB12" s="148" t="s">
        <v>40</v>
      </c>
    </row>
    <row r="13" spans="1:28" ht="39.75" customHeight="1">
      <c r="A13" s="101"/>
      <c r="B13" s="148" t="s">
        <v>102</v>
      </c>
      <c r="C13" s="231">
        <v>241</v>
      </c>
      <c r="D13" s="234">
        <v>37</v>
      </c>
      <c r="E13" s="234">
        <v>7</v>
      </c>
      <c r="F13" s="234">
        <v>35</v>
      </c>
      <c r="G13" s="234">
        <v>12</v>
      </c>
      <c r="H13" s="234">
        <v>15</v>
      </c>
      <c r="I13" s="234">
        <v>9</v>
      </c>
      <c r="J13" s="234">
        <v>6</v>
      </c>
      <c r="K13" s="234">
        <v>2</v>
      </c>
      <c r="L13" s="234" t="s">
        <v>60</v>
      </c>
      <c r="M13" s="234">
        <v>20</v>
      </c>
      <c r="N13" s="234" t="s">
        <v>60</v>
      </c>
      <c r="O13" s="234" t="s">
        <v>60</v>
      </c>
      <c r="P13" s="234">
        <v>8</v>
      </c>
      <c r="Q13" s="234">
        <v>1</v>
      </c>
      <c r="R13" s="234">
        <v>2</v>
      </c>
      <c r="S13" s="234">
        <v>21</v>
      </c>
      <c r="T13" s="234">
        <v>7</v>
      </c>
      <c r="U13" s="234">
        <v>30</v>
      </c>
      <c r="V13" s="234">
        <v>2</v>
      </c>
      <c r="W13" s="234">
        <v>10</v>
      </c>
      <c r="X13" s="234">
        <v>5</v>
      </c>
      <c r="Y13" s="234" t="s">
        <v>60</v>
      </c>
      <c r="Z13" s="234">
        <v>1</v>
      </c>
      <c r="AA13" s="235">
        <v>11</v>
      </c>
      <c r="AB13" s="148" t="s">
        <v>102</v>
      </c>
    </row>
    <row r="14" spans="1:28" ht="39.75" customHeight="1">
      <c r="A14" s="101"/>
      <c r="B14" s="148" t="s">
        <v>103</v>
      </c>
      <c r="C14" s="231">
        <v>266</v>
      </c>
      <c r="D14" s="234">
        <v>37</v>
      </c>
      <c r="E14" s="234" t="s">
        <v>60</v>
      </c>
      <c r="F14" s="234">
        <v>18</v>
      </c>
      <c r="G14" s="234">
        <v>18</v>
      </c>
      <c r="H14" s="234">
        <v>7</v>
      </c>
      <c r="I14" s="234">
        <v>9</v>
      </c>
      <c r="J14" s="234">
        <v>7</v>
      </c>
      <c r="K14" s="234">
        <v>10</v>
      </c>
      <c r="L14" s="234">
        <v>1</v>
      </c>
      <c r="M14" s="234">
        <v>18</v>
      </c>
      <c r="N14" s="234">
        <v>2</v>
      </c>
      <c r="O14" s="234" t="s">
        <v>60</v>
      </c>
      <c r="P14" s="234">
        <v>15</v>
      </c>
      <c r="Q14" s="234">
        <v>14</v>
      </c>
      <c r="R14" s="234">
        <v>10</v>
      </c>
      <c r="S14" s="234">
        <v>55</v>
      </c>
      <c r="T14" s="234">
        <v>5</v>
      </c>
      <c r="U14" s="234">
        <v>17</v>
      </c>
      <c r="V14" s="234">
        <v>1</v>
      </c>
      <c r="W14" s="234">
        <v>1</v>
      </c>
      <c r="X14" s="234">
        <v>2</v>
      </c>
      <c r="Y14" s="234">
        <v>4</v>
      </c>
      <c r="Z14" s="234">
        <v>6</v>
      </c>
      <c r="AA14" s="235">
        <v>9</v>
      </c>
      <c r="AB14" s="148" t="s">
        <v>103</v>
      </c>
    </row>
    <row r="15" spans="1:28" ht="39.75" customHeight="1">
      <c r="A15" s="101"/>
      <c r="B15" s="148" t="s">
        <v>41</v>
      </c>
      <c r="C15" s="231">
        <v>4</v>
      </c>
      <c r="D15" s="234" t="s">
        <v>60</v>
      </c>
      <c r="E15" s="234" t="s">
        <v>60</v>
      </c>
      <c r="F15" s="234" t="s">
        <v>60</v>
      </c>
      <c r="G15" s="234" t="s">
        <v>60</v>
      </c>
      <c r="H15" s="234" t="s">
        <v>60</v>
      </c>
      <c r="I15" s="234" t="s">
        <v>60</v>
      </c>
      <c r="J15" s="234" t="s">
        <v>60</v>
      </c>
      <c r="K15" s="234" t="s">
        <v>60</v>
      </c>
      <c r="L15" s="234" t="s">
        <v>60</v>
      </c>
      <c r="M15" s="234" t="s">
        <v>60</v>
      </c>
      <c r="N15" s="234" t="s">
        <v>60</v>
      </c>
      <c r="O15" s="234" t="s">
        <v>60</v>
      </c>
      <c r="P15" s="234">
        <v>1</v>
      </c>
      <c r="Q15" s="234" t="s">
        <v>60</v>
      </c>
      <c r="R15" s="234" t="s">
        <v>60</v>
      </c>
      <c r="S15" s="234" t="s">
        <v>60</v>
      </c>
      <c r="T15" s="234" t="s">
        <v>60</v>
      </c>
      <c r="U15" s="234">
        <v>1</v>
      </c>
      <c r="V15" s="234" t="s">
        <v>60</v>
      </c>
      <c r="W15" s="234">
        <v>2</v>
      </c>
      <c r="X15" s="234" t="s">
        <v>60</v>
      </c>
      <c r="Y15" s="234" t="s">
        <v>60</v>
      </c>
      <c r="Z15" s="234" t="s">
        <v>60</v>
      </c>
      <c r="AA15" s="235" t="s">
        <v>60</v>
      </c>
      <c r="AB15" s="148" t="s">
        <v>41</v>
      </c>
    </row>
    <row r="16" spans="2:28" ht="39.75" customHeight="1">
      <c r="B16" s="148" t="s">
        <v>42</v>
      </c>
      <c r="C16" s="231">
        <v>66</v>
      </c>
      <c r="D16" s="234">
        <v>5</v>
      </c>
      <c r="E16" s="234" t="s">
        <v>60</v>
      </c>
      <c r="F16" s="234">
        <v>3</v>
      </c>
      <c r="G16" s="234">
        <v>1</v>
      </c>
      <c r="H16" s="234">
        <v>1</v>
      </c>
      <c r="I16" s="234">
        <v>1</v>
      </c>
      <c r="J16" s="234">
        <v>2</v>
      </c>
      <c r="K16" s="234">
        <v>9</v>
      </c>
      <c r="L16" s="234" t="s">
        <v>60</v>
      </c>
      <c r="M16" s="234">
        <v>11</v>
      </c>
      <c r="N16" s="234" t="s">
        <v>60</v>
      </c>
      <c r="O16" s="234" t="s">
        <v>60</v>
      </c>
      <c r="P16" s="234">
        <v>8</v>
      </c>
      <c r="Q16" s="234" t="s">
        <v>60</v>
      </c>
      <c r="R16" s="234">
        <v>1</v>
      </c>
      <c r="S16" s="234">
        <v>8</v>
      </c>
      <c r="T16" s="234">
        <v>2</v>
      </c>
      <c r="U16" s="234">
        <v>4</v>
      </c>
      <c r="V16" s="234" t="s">
        <v>60</v>
      </c>
      <c r="W16" s="234">
        <v>2</v>
      </c>
      <c r="X16" s="234">
        <v>6</v>
      </c>
      <c r="Y16" s="234">
        <v>2</v>
      </c>
      <c r="Z16" s="234" t="s">
        <v>60</v>
      </c>
      <c r="AA16" s="235" t="s">
        <v>60</v>
      </c>
      <c r="AB16" s="148" t="s">
        <v>42</v>
      </c>
    </row>
    <row r="17" spans="2:28" ht="39.75" customHeight="1">
      <c r="B17" s="148" t="s">
        <v>43</v>
      </c>
      <c r="C17" s="231">
        <v>77</v>
      </c>
      <c r="D17" s="234">
        <v>10</v>
      </c>
      <c r="E17" s="234">
        <v>3</v>
      </c>
      <c r="F17" s="234">
        <v>3</v>
      </c>
      <c r="G17" s="234">
        <v>1</v>
      </c>
      <c r="H17" s="234">
        <v>4</v>
      </c>
      <c r="I17" s="234">
        <v>1</v>
      </c>
      <c r="J17" s="234">
        <v>1</v>
      </c>
      <c r="K17" s="234">
        <v>1</v>
      </c>
      <c r="L17" s="234">
        <v>1</v>
      </c>
      <c r="M17" s="234">
        <v>6</v>
      </c>
      <c r="N17" s="234" t="s">
        <v>60</v>
      </c>
      <c r="O17" s="234" t="s">
        <v>60</v>
      </c>
      <c r="P17" s="234">
        <v>10</v>
      </c>
      <c r="Q17" s="234">
        <v>1</v>
      </c>
      <c r="R17" s="234">
        <v>1</v>
      </c>
      <c r="S17" s="234">
        <v>9</v>
      </c>
      <c r="T17" s="234">
        <v>2</v>
      </c>
      <c r="U17" s="234">
        <v>7</v>
      </c>
      <c r="V17" s="234" t="s">
        <v>60</v>
      </c>
      <c r="W17" s="234">
        <v>6</v>
      </c>
      <c r="X17" s="234">
        <v>6</v>
      </c>
      <c r="Y17" s="234">
        <v>1</v>
      </c>
      <c r="Z17" s="234">
        <v>1</v>
      </c>
      <c r="AA17" s="235">
        <v>2</v>
      </c>
      <c r="AB17" s="148" t="s">
        <v>43</v>
      </c>
    </row>
    <row r="18" spans="1:28" ht="39.75" customHeight="1">
      <c r="A18" s="101"/>
      <c r="B18" s="148" t="s">
        <v>44</v>
      </c>
      <c r="C18" s="231">
        <v>68</v>
      </c>
      <c r="D18" s="234">
        <v>7</v>
      </c>
      <c r="E18" s="234">
        <v>3</v>
      </c>
      <c r="F18" s="234">
        <v>2</v>
      </c>
      <c r="G18" s="234">
        <v>1</v>
      </c>
      <c r="H18" s="234">
        <v>1</v>
      </c>
      <c r="I18" s="234" t="s">
        <v>60</v>
      </c>
      <c r="J18" s="234">
        <v>3</v>
      </c>
      <c r="K18" s="234" t="s">
        <v>60</v>
      </c>
      <c r="L18" s="234" t="s">
        <v>60</v>
      </c>
      <c r="M18" s="234">
        <v>6</v>
      </c>
      <c r="N18" s="234">
        <v>2</v>
      </c>
      <c r="O18" s="234" t="s">
        <v>60</v>
      </c>
      <c r="P18" s="234">
        <v>6</v>
      </c>
      <c r="Q18" s="234">
        <v>1</v>
      </c>
      <c r="R18" s="234" t="s">
        <v>60</v>
      </c>
      <c r="S18" s="234">
        <v>8</v>
      </c>
      <c r="T18" s="234" t="s">
        <v>60</v>
      </c>
      <c r="U18" s="234">
        <v>12</v>
      </c>
      <c r="V18" s="234" t="s">
        <v>60</v>
      </c>
      <c r="W18" s="234">
        <v>6</v>
      </c>
      <c r="X18" s="234" t="s">
        <v>60</v>
      </c>
      <c r="Y18" s="234">
        <v>1</v>
      </c>
      <c r="Z18" s="234">
        <v>8</v>
      </c>
      <c r="AA18" s="235">
        <v>1</v>
      </c>
      <c r="AB18" s="148" t="s">
        <v>44</v>
      </c>
    </row>
    <row r="19" spans="1:28" ht="39.75" customHeight="1">
      <c r="A19" s="101"/>
      <c r="B19" s="166" t="s">
        <v>45</v>
      </c>
      <c r="C19" s="236">
        <v>30</v>
      </c>
      <c r="D19" s="237">
        <v>2</v>
      </c>
      <c r="E19" s="237">
        <v>2</v>
      </c>
      <c r="F19" s="237">
        <v>3</v>
      </c>
      <c r="G19" s="237">
        <v>1</v>
      </c>
      <c r="H19" s="237" t="s">
        <v>60</v>
      </c>
      <c r="I19" s="237" t="s">
        <v>60</v>
      </c>
      <c r="J19" s="237">
        <v>1</v>
      </c>
      <c r="K19" s="237" t="s">
        <v>60</v>
      </c>
      <c r="L19" s="237" t="s">
        <v>60</v>
      </c>
      <c r="M19" s="237">
        <v>3</v>
      </c>
      <c r="N19" s="237" t="s">
        <v>60</v>
      </c>
      <c r="O19" s="237" t="s">
        <v>60</v>
      </c>
      <c r="P19" s="237">
        <v>3</v>
      </c>
      <c r="Q19" s="237">
        <v>1</v>
      </c>
      <c r="R19" s="237" t="s">
        <v>60</v>
      </c>
      <c r="S19" s="237">
        <v>4</v>
      </c>
      <c r="T19" s="237">
        <v>1</v>
      </c>
      <c r="U19" s="237">
        <v>2</v>
      </c>
      <c r="V19" s="237" t="s">
        <v>60</v>
      </c>
      <c r="W19" s="237">
        <v>3</v>
      </c>
      <c r="X19" s="237">
        <v>1</v>
      </c>
      <c r="Y19" s="237" t="s">
        <v>60</v>
      </c>
      <c r="Z19" s="237" t="s">
        <v>60</v>
      </c>
      <c r="AA19" s="238">
        <v>3</v>
      </c>
      <c r="AB19" s="166" t="s">
        <v>45</v>
      </c>
    </row>
  </sheetData>
  <sheetProtection/>
  <mergeCells count="3">
    <mergeCell ref="B2:B3"/>
    <mergeCell ref="AB2:A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23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/>
    </row>
    <row r="5" spans="1:13" ht="24" customHeight="1">
      <c r="A5" s="105"/>
      <c r="B5" s="55" t="s">
        <v>55</v>
      </c>
      <c r="C5" s="56"/>
      <c r="D5" s="18">
        <v>118</v>
      </c>
      <c r="E5" s="19">
        <v>5909</v>
      </c>
      <c r="F5" s="19">
        <v>2421791</v>
      </c>
      <c r="G5" s="19">
        <v>9105949</v>
      </c>
      <c r="H5" s="19">
        <v>17736270</v>
      </c>
      <c r="I5" s="19">
        <v>17342374</v>
      </c>
      <c r="J5" s="19">
        <v>7446898</v>
      </c>
      <c r="K5" s="19">
        <v>4466050</v>
      </c>
      <c r="L5" s="20">
        <v>825719</v>
      </c>
      <c r="M5" s="57" t="s">
        <v>55</v>
      </c>
    </row>
    <row r="6" spans="1:13" ht="18" customHeight="1">
      <c r="A6" s="105"/>
      <c r="B6" s="58" t="s">
        <v>13</v>
      </c>
      <c r="C6" s="59" t="s">
        <v>78</v>
      </c>
      <c r="D6" s="21">
        <v>13</v>
      </c>
      <c r="E6" s="22">
        <v>209</v>
      </c>
      <c r="F6" s="22">
        <v>51196</v>
      </c>
      <c r="G6" s="22">
        <v>160744</v>
      </c>
      <c r="H6" s="22">
        <v>241882</v>
      </c>
      <c r="I6" s="22">
        <v>223939</v>
      </c>
      <c r="J6" s="22">
        <v>75864</v>
      </c>
      <c r="K6" s="22" t="s">
        <v>59</v>
      </c>
      <c r="L6" s="23" t="s">
        <v>59</v>
      </c>
      <c r="M6" s="60" t="s">
        <v>78</v>
      </c>
    </row>
    <row r="7" spans="1:13" ht="18" customHeight="1">
      <c r="A7" s="106"/>
      <c r="B7" s="61" t="s">
        <v>14</v>
      </c>
      <c r="C7" s="62" t="s">
        <v>0</v>
      </c>
      <c r="D7" s="24">
        <v>3</v>
      </c>
      <c r="E7" s="25">
        <v>27</v>
      </c>
      <c r="F7" s="25">
        <v>10872</v>
      </c>
      <c r="G7" s="25">
        <v>13244</v>
      </c>
      <c r="H7" s="25">
        <v>45448</v>
      </c>
      <c r="I7" s="25">
        <v>45448</v>
      </c>
      <c r="J7" s="25">
        <v>24133</v>
      </c>
      <c r="K7" s="25" t="s">
        <v>60</v>
      </c>
      <c r="L7" s="26" t="s">
        <v>60</v>
      </c>
      <c r="M7" s="63" t="s">
        <v>0</v>
      </c>
    </row>
    <row r="8" spans="1:13" ht="18" customHeight="1">
      <c r="A8" s="105"/>
      <c r="B8" s="61" t="s">
        <v>15</v>
      </c>
      <c r="C8" s="62" t="s">
        <v>72</v>
      </c>
      <c r="D8" s="24">
        <v>4</v>
      </c>
      <c r="E8" s="25">
        <v>34</v>
      </c>
      <c r="F8" s="25">
        <v>3928</v>
      </c>
      <c r="G8" s="25">
        <v>5208</v>
      </c>
      <c r="H8" s="25">
        <v>13249</v>
      </c>
      <c r="I8" s="25">
        <v>13249</v>
      </c>
      <c r="J8" s="25">
        <v>7658</v>
      </c>
      <c r="K8" s="25" t="s">
        <v>60</v>
      </c>
      <c r="L8" s="26" t="s">
        <v>60</v>
      </c>
      <c r="M8" s="63" t="s">
        <v>72</v>
      </c>
    </row>
    <row r="9" spans="1:13" ht="18" customHeight="1">
      <c r="A9" s="105"/>
      <c r="B9" s="61">
        <v>12</v>
      </c>
      <c r="C9" s="62" t="s">
        <v>1</v>
      </c>
      <c r="D9" s="24">
        <v>1</v>
      </c>
      <c r="E9" s="25">
        <v>5</v>
      </c>
      <c r="F9" s="25" t="s">
        <v>59</v>
      </c>
      <c r="G9" s="25" t="s">
        <v>59</v>
      </c>
      <c r="H9" s="25" t="s">
        <v>59</v>
      </c>
      <c r="I9" s="25" t="s">
        <v>59</v>
      </c>
      <c r="J9" s="25" t="s">
        <v>59</v>
      </c>
      <c r="K9" s="25" t="s">
        <v>60</v>
      </c>
      <c r="L9" s="26" t="s">
        <v>60</v>
      </c>
      <c r="M9" s="63" t="s">
        <v>1</v>
      </c>
    </row>
    <row r="10" spans="1:13" ht="18" customHeight="1">
      <c r="A10" s="105"/>
      <c r="B10" s="61">
        <v>13</v>
      </c>
      <c r="C10" s="62" t="s">
        <v>2</v>
      </c>
      <c r="D10" s="24" t="s">
        <v>60</v>
      </c>
      <c r="E10" s="25" t="s">
        <v>60</v>
      </c>
      <c r="F10" s="25" t="s">
        <v>60</v>
      </c>
      <c r="G10" s="25" t="s">
        <v>60</v>
      </c>
      <c r="H10" s="25" t="s">
        <v>60</v>
      </c>
      <c r="I10" s="25" t="s">
        <v>60</v>
      </c>
      <c r="J10" s="25" t="s">
        <v>60</v>
      </c>
      <c r="K10" s="25" t="s">
        <v>60</v>
      </c>
      <c r="L10" s="26" t="s">
        <v>60</v>
      </c>
      <c r="M10" s="63" t="s">
        <v>2</v>
      </c>
    </row>
    <row r="11" spans="1:13" ht="18" customHeight="1">
      <c r="A11" s="105"/>
      <c r="B11" s="61">
        <v>14</v>
      </c>
      <c r="C11" s="62" t="s">
        <v>3</v>
      </c>
      <c r="D11" s="24">
        <v>5</v>
      </c>
      <c r="E11" s="25">
        <v>330</v>
      </c>
      <c r="F11" s="25">
        <v>69844</v>
      </c>
      <c r="G11" s="25">
        <v>194369</v>
      </c>
      <c r="H11" s="25">
        <v>336802</v>
      </c>
      <c r="I11" s="25">
        <v>337569</v>
      </c>
      <c r="J11" s="25">
        <v>127055</v>
      </c>
      <c r="K11" s="25" t="s">
        <v>59</v>
      </c>
      <c r="L11" s="26" t="s">
        <v>59</v>
      </c>
      <c r="M11" s="63" t="s">
        <v>3</v>
      </c>
    </row>
    <row r="12" spans="1:13" ht="18" customHeight="1">
      <c r="A12" s="105"/>
      <c r="B12" s="61">
        <v>15</v>
      </c>
      <c r="C12" s="62" t="s">
        <v>79</v>
      </c>
      <c r="D12" s="24">
        <v>2</v>
      </c>
      <c r="E12" s="25">
        <v>11</v>
      </c>
      <c r="F12" s="25" t="s">
        <v>59</v>
      </c>
      <c r="G12" s="25" t="s">
        <v>59</v>
      </c>
      <c r="H12" s="25" t="s">
        <v>59</v>
      </c>
      <c r="I12" s="25" t="s">
        <v>59</v>
      </c>
      <c r="J12" s="25" t="s">
        <v>59</v>
      </c>
      <c r="K12" s="25" t="s">
        <v>60</v>
      </c>
      <c r="L12" s="26" t="s">
        <v>60</v>
      </c>
      <c r="M12" s="63" t="s">
        <v>79</v>
      </c>
    </row>
    <row r="13" spans="1:13" ht="18" customHeight="1">
      <c r="A13" s="105"/>
      <c r="B13" s="61">
        <v>16</v>
      </c>
      <c r="C13" s="62" t="s">
        <v>73</v>
      </c>
      <c r="D13" s="24">
        <v>6</v>
      </c>
      <c r="E13" s="25">
        <v>448</v>
      </c>
      <c r="F13" s="25">
        <v>241324</v>
      </c>
      <c r="G13" s="25">
        <v>2322209</v>
      </c>
      <c r="H13" s="25">
        <v>4828732</v>
      </c>
      <c r="I13" s="25">
        <v>4989814</v>
      </c>
      <c r="J13" s="25">
        <v>2513061</v>
      </c>
      <c r="K13" s="25">
        <v>767198</v>
      </c>
      <c r="L13" s="26">
        <v>551173</v>
      </c>
      <c r="M13" s="63" t="s">
        <v>73</v>
      </c>
    </row>
    <row r="14" spans="1:13" ht="18" customHeight="1">
      <c r="A14" s="105"/>
      <c r="B14" s="61">
        <v>17</v>
      </c>
      <c r="C14" s="62" t="s">
        <v>4</v>
      </c>
      <c r="D14" s="24" t="s">
        <v>60</v>
      </c>
      <c r="E14" s="25" t="s">
        <v>60</v>
      </c>
      <c r="F14" s="25" t="s">
        <v>60</v>
      </c>
      <c r="G14" s="25" t="s">
        <v>60</v>
      </c>
      <c r="H14" s="25" t="s">
        <v>60</v>
      </c>
      <c r="I14" s="25" t="s">
        <v>60</v>
      </c>
      <c r="J14" s="25" t="s">
        <v>60</v>
      </c>
      <c r="K14" s="25" t="s">
        <v>60</v>
      </c>
      <c r="L14" s="26" t="s">
        <v>60</v>
      </c>
      <c r="M14" s="63" t="s">
        <v>4</v>
      </c>
    </row>
    <row r="15" spans="1:13" ht="18" customHeight="1">
      <c r="A15" s="243">
        <f>'第１表事業所'!A10+10</f>
        <v>145</v>
      </c>
      <c r="B15" s="61">
        <v>18</v>
      </c>
      <c r="C15" s="62" t="s">
        <v>5</v>
      </c>
      <c r="D15" s="24">
        <v>6</v>
      </c>
      <c r="E15" s="25">
        <v>201</v>
      </c>
      <c r="F15" s="25">
        <v>83001</v>
      </c>
      <c r="G15" s="25">
        <v>252341</v>
      </c>
      <c r="H15" s="25">
        <v>431152</v>
      </c>
      <c r="I15" s="25">
        <v>353627</v>
      </c>
      <c r="J15" s="25">
        <v>100493</v>
      </c>
      <c r="K15" s="25" t="s">
        <v>59</v>
      </c>
      <c r="L15" s="26" t="s">
        <v>59</v>
      </c>
      <c r="M15" s="63" t="s">
        <v>5</v>
      </c>
    </row>
    <row r="16" spans="1:13" ht="18" customHeight="1">
      <c r="A16" s="243"/>
      <c r="B16" s="61">
        <v>19</v>
      </c>
      <c r="C16" s="62" t="s">
        <v>6</v>
      </c>
      <c r="D16" s="24" t="s">
        <v>60</v>
      </c>
      <c r="E16" s="25" t="s">
        <v>60</v>
      </c>
      <c r="F16" s="25" t="s">
        <v>60</v>
      </c>
      <c r="G16" s="25" t="s">
        <v>60</v>
      </c>
      <c r="H16" s="25" t="s">
        <v>60</v>
      </c>
      <c r="I16" s="25" t="s">
        <v>60</v>
      </c>
      <c r="J16" s="25" t="s">
        <v>60</v>
      </c>
      <c r="K16" s="25" t="s">
        <v>60</v>
      </c>
      <c r="L16" s="26" t="s">
        <v>60</v>
      </c>
      <c r="M16" s="63" t="s">
        <v>6</v>
      </c>
    </row>
    <row r="17" spans="2:13" ht="18" customHeight="1"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2:13" ht="18" customHeight="1">
      <c r="B18" s="61">
        <v>21</v>
      </c>
      <c r="C18" s="62" t="s">
        <v>8</v>
      </c>
      <c r="D18" s="24">
        <v>4</v>
      </c>
      <c r="E18" s="25">
        <v>39</v>
      </c>
      <c r="F18" s="25">
        <v>12632</v>
      </c>
      <c r="G18" s="25">
        <v>91364</v>
      </c>
      <c r="H18" s="25">
        <v>145511</v>
      </c>
      <c r="I18" s="25">
        <v>138551</v>
      </c>
      <c r="J18" s="25">
        <v>51569</v>
      </c>
      <c r="K18" s="25" t="s">
        <v>60</v>
      </c>
      <c r="L18" s="26" t="s">
        <v>60</v>
      </c>
      <c r="M18" s="63" t="s">
        <v>8</v>
      </c>
    </row>
    <row r="19" spans="1:13" ht="18" customHeight="1">
      <c r="A19" s="105"/>
      <c r="B19" s="61">
        <v>22</v>
      </c>
      <c r="C19" s="62" t="s">
        <v>80</v>
      </c>
      <c r="D19" s="24">
        <v>3</v>
      </c>
      <c r="E19" s="25">
        <v>54</v>
      </c>
      <c r="F19" s="25">
        <v>22747</v>
      </c>
      <c r="G19" s="25">
        <v>100146</v>
      </c>
      <c r="H19" s="25">
        <v>421331</v>
      </c>
      <c r="I19" s="25">
        <v>420646</v>
      </c>
      <c r="J19" s="25">
        <v>293174</v>
      </c>
      <c r="K19" s="25" t="s">
        <v>59</v>
      </c>
      <c r="L19" s="26" t="s">
        <v>59</v>
      </c>
      <c r="M19" s="63" t="s">
        <v>80</v>
      </c>
    </row>
    <row r="20" spans="1:13" ht="18" customHeight="1">
      <c r="A20" s="105"/>
      <c r="B20" s="61">
        <v>23</v>
      </c>
      <c r="C20" s="62" t="s">
        <v>9</v>
      </c>
      <c r="D20" s="24" t="s">
        <v>60</v>
      </c>
      <c r="E20" s="25" t="s">
        <v>60</v>
      </c>
      <c r="F20" s="25" t="s">
        <v>60</v>
      </c>
      <c r="G20" s="25" t="s">
        <v>60</v>
      </c>
      <c r="H20" s="25" t="s">
        <v>60</v>
      </c>
      <c r="I20" s="25" t="s">
        <v>60</v>
      </c>
      <c r="J20" s="25" t="s">
        <v>60</v>
      </c>
      <c r="K20" s="25" t="s">
        <v>60</v>
      </c>
      <c r="L20" s="26" t="s">
        <v>60</v>
      </c>
      <c r="M20" s="63" t="s">
        <v>9</v>
      </c>
    </row>
    <row r="21" spans="2:13" ht="18" customHeight="1">
      <c r="B21" s="61">
        <v>24</v>
      </c>
      <c r="C21" s="62" t="s">
        <v>10</v>
      </c>
      <c r="D21" s="24">
        <v>18</v>
      </c>
      <c r="E21" s="25">
        <v>1429</v>
      </c>
      <c r="F21" s="25">
        <v>723382</v>
      </c>
      <c r="G21" s="25">
        <v>1651241</v>
      </c>
      <c r="H21" s="25">
        <v>3183882</v>
      </c>
      <c r="I21" s="25">
        <v>3164178</v>
      </c>
      <c r="J21" s="25">
        <v>1221340</v>
      </c>
      <c r="K21" s="25">
        <v>981104</v>
      </c>
      <c r="L21" s="26">
        <v>117929</v>
      </c>
      <c r="M21" s="63" t="s">
        <v>10</v>
      </c>
    </row>
    <row r="22" spans="2:13" ht="18" customHeight="1">
      <c r="B22" s="61">
        <v>25</v>
      </c>
      <c r="C22" s="62" t="s">
        <v>81</v>
      </c>
      <c r="D22" s="24">
        <v>8</v>
      </c>
      <c r="E22" s="25">
        <v>350</v>
      </c>
      <c r="F22" s="25">
        <v>132673</v>
      </c>
      <c r="G22" s="25">
        <v>329199</v>
      </c>
      <c r="H22" s="25">
        <v>585873</v>
      </c>
      <c r="I22" s="25">
        <v>545900</v>
      </c>
      <c r="J22" s="25">
        <v>223745</v>
      </c>
      <c r="K22" s="25">
        <v>137704</v>
      </c>
      <c r="L22" s="26">
        <v>18939</v>
      </c>
      <c r="M22" s="63" t="s">
        <v>81</v>
      </c>
    </row>
    <row r="23" spans="2:13" ht="18" customHeight="1">
      <c r="B23" s="61">
        <v>26</v>
      </c>
      <c r="C23" s="62" t="s">
        <v>82</v>
      </c>
      <c r="D23" s="24">
        <v>14</v>
      </c>
      <c r="E23" s="25">
        <v>686</v>
      </c>
      <c r="F23" s="25">
        <v>318193</v>
      </c>
      <c r="G23" s="25">
        <v>823829</v>
      </c>
      <c r="H23" s="25">
        <v>1983168</v>
      </c>
      <c r="I23" s="25">
        <v>1837950</v>
      </c>
      <c r="J23" s="25">
        <v>1014874</v>
      </c>
      <c r="K23" s="25">
        <v>408573</v>
      </c>
      <c r="L23" s="26">
        <v>22138</v>
      </c>
      <c r="M23" s="63" t="s">
        <v>82</v>
      </c>
    </row>
    <row r="24" spans="2:13" ht="18" customHeight="1">
      <c r="B24" s="61">
        <v>27</v>
      </c>
      <c r="C24" s="62" t="s">
        <v>83</v>
      </c>
      <c r="D24" s="24">
        <v>2</v>
      </c>
      <c r="E24" s="25">
        <v>319</v>
      </c>
      <c r="F24" s="25" t="s">
        <v>59</v>
      </c>
      <c r="G24" s="25" t="s">
        <v>59</v>
      </c>
      <c r="H24" s="25" t="s">
        <v>59</v>
      </c>
      <c r="I24" s="25" t="s">
        <v>59</v>
      </c>
      <c r="J24" s="25" t="s">
        <v>59</v>
      </c>
      <c r="K24" s="25" t="s">
        <v>59</v>
      </c>
      <c r="L24" s="26" t="s">
        <v>59</v>
      </c>
      <c r="M24" s="63" t="s">
        <v>83</v>
      </c>
    </row>
    <row r="25" spans="2:13" ht="18" customHeight="1">
      <c r="B25" s="61">
        <v>28</v>
      </c>
      <c r="C25" s="62" t="s">
        <v>32</v>
      </c>
      <c r="D25" s="24">
        <v>6</v>
      </c>
      <c r="E25" s="25">
        <v>664</v>
      </c>
      <c r="F25" s="25">
        <v>196081</v>
      </c>
      <c r="G25" s="25">
        <v>817336</v>
      </c>
      <c r="H25" s="25">
        <v>1190988</v>
      </c>
      <c r="I25" s="25">
        <v>1175671</v>
      </c>
      <c r="J25" s="25">
        <v>238787</v>
      </c>
      <c r="K25" s="25">
        <v>256866</v>
      </c>
      <c r="L25" s="26">
        <v>74763</v>
      </c>
      <c r="M25" s="63" t="s">
        <v>32</v>
      </c>
    </row>
    <row r="26" spans="2:13" ht="18" customHeight="1">
      <c r="B26" s="61">
        <v>29</v>
      </c>
      <c r="C26" s="91" t="s">
        <v>11</v>
      </c>
      <c r="D26" s="24">
        <v>15</v>
      </c>
      <c r="E26" s="25">
        <v>635</v>
      </c>
      <c r="F26" s="25">
        <v>249377</v>
      </c>
      <c r="G26" s="25">
        <v>762338</v>
      </c>
      <c r="H26" s="25">
        <v>1321786</v>
      </c>
      <c r="I26" s="25">
        <v>1256753</v>
      </c>
      <c r="J26" s="25">
        <v>439067</v>
      </c>
      <c r="K26" s="25">
        <v>194195</v>
      </c>
      <c r="L26" s="26">
        <v>22987</v>
      </c>
      <c r="M26" s="92" t="s">
        <v>11</v>
      </c>
    </row>
    <row r="27" spans="2:13" ht="18" customHeight="1">
      <c r="B27" s="61">
        <v>30</v>
      </c>
      <c r="C27" s="62" t="s">
        <v>69</v>
      </c>
      <c r="D27" s="24" t="s">
        <v>60</v>
      </c>
      <c r="E27" s="25" t="s">
        <v>60</v>
      </c>
      <c r="F27" s="25" t="s">
        <v>60</v>
      </c>
      <c r="G27" s="25" t="s">
        <v>60</v>
      </c>
      <c r="H27" s="25" t="s">
        <v>60</v>
      </c>
      <c r="I27" s="25" t="s">
        <v>60</v>
      </c>
      <c r="J27" s="25" t="s">
        <v>60</v>
      </c>
      <c r="K27" s="25" t="s">
        <v>60</v>
      </c>
      <c r="L27" s="26" t="s">
        <v>60</v>
      </c>
      <c r="M27" s="63" t="s">
        <v>69</v>
      </c>
    </row>
    <row r="28" spans="2:13" ht="18" customHeight="1">
      <c r="B28" s="61" t="s">
        <v>16</v>
      </c>
      <c r="C28" s="62" t="s">
        <v>12</v>
      </c>
      <c r="D28" s="24">
        <v>5</v>
      </c>
      <c r="E28" s="25">
        <v>444</v>
      </c>
      <c r="F28" s="25">
        <v>168272</v>
      </c>
      <c r="G28" s="25">
        <v>530224</v>
      </c>
      <c r="H28" s="25">
        <v>1043381</v>
      </c>
      <c r="I28" s="25">
        <v>936403</v>
      </c>
      <c r="J28" s="25">
        <v>312945</v>
      </c>
      <c r="K28" s="25">
        <v>1323362</v>
      </c>
      <c r="L28" s="26">
        <v>13529</v>
      </c>
      <c r="M28" s="63" t="s">
        <v>12</v>
      </c>
    </row>
    <row r="29" spans="2:13" ht="18" customHeight="1">
      <c r="B29" s="64" t="s">
        <v>17</v>
      </c>
      <c r="C29" s="65" t="s">
        <v>70</v>
      </c>
      <c r="D29" s="27">
        <v>3</v>
      </c>
      <c r="E29" s="28">
        <v>24</v>
      </c>
      <c r="F29" s="28">
        <v>5168</v>
      </c>
      <c r="G29" s="28">
        <v>2258</v>
      </c>
      <c r="H29" s="28">
        <v>9986</v>
      </c>
      <c r="I29" s="28">
        <v>9986</v>
      </c>
      <c r="J29" s="28">
        <v>7361</v>
      </c>
      <c r="K29" s="28" t="s">
        <v>60</v>
      </c>
      <c r="L29" s="29" t="s">
        <v>60</v>
      </c>
      <c r="M29" s="66" t="s">
        <v>70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24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117</v>
      </c>
      <c r="E5" s="19">
        <v>8874</v>
      </c>
      <c r="F5" s="19">
        <v>4096118</v>
      </c>
      <c r="G5" s="19">
        <v>7045440</v>
      </c>
      <c r="H5" s="19">
        <v>13916877</v>
      </c>
      <c r="I5" s="19">
        <v>13051589</v>
      </c>
      <c r="J5" s="19">
        <v>4678478</v>
      </c>
      <c r="K5" s="19">
        <v>8681513</v>
      </c>
      <c r="L5" s="20">
        <v>810906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>
        <v>18</v>
      </c>
      <c r="E6" s="22">
        <v>436</v>
      </c>
      <c r="F6" s="22">
        <v>89515</v>
      </c>
      <c r="G6" s="22">
        <v>133080</v>
      </c>
      <c r="H6" s="22">
        <v>296717</v>
      </c>
      <c r="I6" s="22">
        <v>274431</v>
      </c>
      <c r="J6" s="22">
        <v>154607</v>
      </c>
      <c r="K6" s="22" t="s">
        <v>59</v>
      </c>
      <c r="L6" s="23" t="s">
        <v>59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>
        <v>2</v>
      </c>
      <c r="E7" s="25">
        <v>70</v>
      </c>
      <c r="F7" s="25" t="s">
        <v>59</v>
      </c>
      <c r="G7" s="25" t="s">
        <v>59</v>
      </c>
      <c r="H7" s="25" t="s">
        <v>59</v>
      </c>
      <c r="I7" s="25" t="s">
        <v>59</v>
      </c>
      <c r="J7" s="25" t="s">
        <v>59</v>
      </c>
      <c r="K7" s="25" t="s">
        <v>59</v>
      </c>
      <c r="L7" s="26" t="s">
        <v>59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>
        <v>2</v>
      </c>
      <c r="E8" s="25">
        <v>19</v>
      </c>
      <c r="F8" s="25" t="s">
        <v>59</v>
      </c>
      <c r="G8" s="25" t="s">
        <v>59</v>
      </c>
      <c r="H8" s="25" t="s">
        <v>59</v>
      </c>
      <c r="I8" s="25" t="s">
        <v>59</v>
      </c>
      <c r="J8" s="25" t="s">
        <v>59</v>
      </c>
      <c r="K8" s="25" t="s">
        <v>60</v>
      </c>
      <c r="L8" s="26" t="s">
        <v>60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>
        <v>3</v>
      </c>
      <c r="E9" s="25">
        <v>16</v>
      </c>
      <c r="F9" s="25">
        <v>3626</v>
      </c>
      <c r="G9" s="25">
        <v>7845</v>
      </c>
      <c r="H9" s="25">
        <v>13146</v>
      </c>
      <c r="I9" s="25">
        <v>12236</v>
      </c>
      <c r="J9" s="25">
        <v>5049</v>
      </c>
      <c r="K9" s="25" t="s">
        <v>60</v>
      </c>
      <c r="L9" s="26" t="s">
        <v>60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>
        <v>4</v>
      </c>
      <c r="E10" s="25">
        <v>38</v>
      </c>
      <c r="F10" s="25">
        <v>8594</v>
      </c>
      <c r="G10" s="25">
        <v>8914</v>
      </c>
      <c r="H10" s="25">
        <v>19532</v>
      </c>
      <c r="I10" s="25">
        <v>19532</v>
      </c>
      <c r="J10" s="25">
        <v>10112</v>
      </c>
      <c r="K10" s="25" t="s">
        <v>60</v>
      </c>
      <c r="L10" s="26" t="s">
        <v>60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>
        <v>1</v>
      </c>
      <c r="E11" s="25">
        <v>23</v>
      </c>
      <c r="F11" s="25" t="s">
        <v>59</v>
      </c>
      <c r="G11" s="25" t="s">
        <v>59</v>
      </c>
      <c r="H11" s="25" t="s">
        <v>59</v>
      </c>
      <c r="I11" s="25" t="s">
        <v>59</v>
      </c>
      <c r="J11" s="25" t="s">
        <v>59</v>
      </c>
      <c r="K11" s="25" t="s">
        <v>60</v>
      </c>
      <c r="L11" s="26" t="s">
        <v>60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>
        <v>2</v>
      </c>
      <c r="E12" s="25">
        <v>53</v>
      </c>
      <c r="F12" s="25" t="s">
        <v>59</v>
      </c>
      <c r="G12" s="25" t="s">
        <v>59</v>
      </c>
      <c r="H12" s="25" t="s">
        <v>59</v>
      </c>
      <c r="I12" s="25" t="s">
        <v>59</v>
      </c>
      <c r="J12" s="25" t="s">
        <v>59</v>
      </c>
      <c r="K12" s="25" t="s">
        <v>59</v>
      </c>
      <c r="L12" s="26" t="s">
        <v>59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>
        <v>1</v>
      </c>
      <c r="E13" s="25">
        <v>28</v>
      </c>
      <c r="F13" s="25" t="s">
        <v>59</v>
      </c>
      <c r="G13" s="25" t="s">
        <v>59</v>
      </c>
      <c r="H13" s="25" t="s">
        <v>59</v>
      </c>
      <c r="I13" s="25" t="s">
        <v>59</v>
      </c>
      <c r="J13" s="25" t="s">
        <v>59</v>
      </c>
      <c r="K13" s="25" t="s">
        <v>60</v>
      </c>
      <c r="L13" s="26" t="s">
        <v>60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>
        <v>1</v>
      </c>
      <c r="E14" s="25">
        <v>8</v>
      </c>
      <c r="F14" s="25" t="s">
        <v>59</v>
      </c>
      <c r="G14" s="25" t="s">
        <v>59</v>
      </c>
      <c r="H14" s="25" t="s">
        <v>59</v>
      </c>
      <c r="I14" s="25" t="s">
        <v>59</v>
      </c>
      <c r="J14" s="25" t="s">
        <v>59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'第１表事業所'!A10+11</f>
        <v>146</v>
      </c>
      <c r="B15" s="61">
        <v>18</v>
      </c>
      <c r="C15" s="62" t="s">
        <v>5</v>
      </c>
      <c r="D15" s="24">
        <v>11</v>
      </c>
      <c r="E15" s="25">
        <v>722</v>
      </c>
      <c r="F15" s="25">
        <v>307223</v>
      </c>
      <c r="G15" s="25">
        <v>812782</v>
      </c>
      <c r="H15" s="25">
        <v>1602114</v>
      </c>
      <c r="I15" s="25">
        <v>1443575</v>
      </c>
      <c r="J15" s="25">
        <v>693845</v>
      </c>
      <c r="K15" s="25">
        <v>345952</v>
      </c>
      <c r="L15" s="26">
        <v>66265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>
        <v>3</v>
      </c>
      <c r="E16" s="25">
        <v>438</v>
      </c>
      <c r="F16" s="25">
        <v>151803</v>
      </c>
      <c r="G16" s="25">
        <v>152168</v>
      </c>
      <c r="H16" s="25">
        <v>429097</v>
      </c>
      <c r="I16" s="25">
        <v>425354</v>
      </c>
      <c r="J16" s="25">
        <v>248418</v>
      </c>
      <c r="K16" s="25" t="s">
        <v>59</v>
      </c>
      <c r="L16" s="26" t="s">
        <v>59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13</v>
      </c>
      <c r="E18" s="25">
        <v>153</v>
      </c>
      <c r="F18" s="25">
        <v>58755</v>
      </c>
      <c r="G18" s="25">
        <v>167519</v>
      </c>
      <c r="H18" s="25">
        <v>344037</v>
      </c>
      <c r="I18" s="25">
        <v>314837</v>
      </c>
      <c r="J18" s="25">
        <v>168110</v>
      </c>
      <c r="K18" s="25" t="s">
        <v>60</v>
      </c>
      <c r="L18" s="26" t="s">
        <v>60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 t="s">
        <v>60</v>
      </c>
      <c r="E19" s="25" t="s">
        <v>60</v>
      </c>
      <c r="F19" s="25" t="s">
        <v>60</v>
      </c>
      <c r="G19" s="25" t="s">
        <v>60</v>
      </c>
      <c r="H19" s="25" t="s">
        <v>60</v>
      </c>
      <c r="I19" s="25" t="s">
        <v>60</v>
      </c>
      <c r="J19" s="25" t="s">
        <v>60</v>
      </c>
      <c r="K19" s="25" t="s">
        <v>60</v>
      </c>
      <c r="L19" s="26" t="s">
        <v>60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 t="s">
        <v>60</v>
      </c>
      <c r="E20" s="25" t="s">
        <v>60</v>
      </c>
      <c r="F20" s="25" t="s">
        <v>60</v>
      </c>
      <c r="G20" s="25" t="s">
        <v>60</v>
      </c>
      <c r="H20" s="25" t="s">
        <v>60</v>
      </c>
      <c r="I20" s="25" t="s">
        <v>60</v>
      </c>
      <c r="J20" s="25" t="s">
        <v>60</v>
      </c>
      <c r="K20" s="25" t="s">
        <v>60</v>
      </c>
      <c r="L20" s="26" t="s">
        <v>60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>
        <v>34</v>
      </c>
      <c r="E21" s="25">
        <v>3235</v>
      </c>
      <c r="F21" s="25">
        <v>1456647</v>
      </c>
      <c r="G21" s="25">
        <v>3134591</v>
      </c>
      <c r="H21" s="25">
        <v>5047269</v>
      </c>
      <c r="I21" s="25">
        <v>4908045</v>
      </c>
      <c r="J21" s="25">
        <v>1281277</v>
      </c>
      <c r="K21" s="25">
        <v>1481829</v>
      </c>
      <c r="L21" s="26">
        <v>220434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>
        <v>2</v>
      </c>
      <c r="E22" s="25">
        <v>45</v>
      </c>
      <c r="F22" s="25" t="s">
        <v>59</v>
      </c>
      <c r="G22" s="25" t="s">
        <v>59</v>
      </c>
      <c r="H22" s="25" t="s">
        <v>59</v>
      </c>
      <c r="I22" s="25" t="s">
        <v>59</v>
      </c>
      <c r="J22" s="25" t="s">
        <v>59</v>
      </c>
      <c r="K22" s="25" t="s">
        <v>59</v>
      </c>
      <c r="L22" s="26" t="s">
        <v>59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12</v>
      </c>
      <c r="E23" s="25">
        <v>176</v>
      </c>
      <c r="F23" s="25">
        <v>74447</v>
      </c>
      <c r="G23" s="25">
        <v>202885</v>
      </c>
      <c r="H23" s="25">
        <v>349375</v>
      </c>
      <c r="I23" s="25">
        <v>340951</v>
      </c>
      <c r="J23" s="25">
        <v>131721</v>
      </c>
      <c r="K23" s="25" t="s">
        <v>59</v>
      </c>
      <c r="L23" s="26" t="s">
        <v>59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6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 t="s">
        <v>60</v>
      </c>
      <c r="E25" s="25" t="s">
        <v>60</v>
      </c>
      <c r="F25" s="25" t="s">
        <v>60</v>
      </c>
      <c r="G25" s="25" t="s">
        <v>60</v>
      </c>
      <c r="H25" s="25" t="s">
        <v>60</v>
      </c>
      <c r="I25" s="25" t="s">
        <v>60</v>
      </c>
      <c r="J25" s="25" t="s">
        <v>60</v>
      </c>
      <c r="K25" s="25" t="s">
        <v>60</v>
      </c>
      <c r="L25" s="26" t="s">
        <v>60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>
        <v>1</v>
      </c>
      <c r="E26" s="25">
        <v>16</v>
      </c>
      <c r="F26" s="25" t="s">
        <v>59</v>
      </c>
      <c r="G26" s="25" t="s">
        <v>59</v>
      </c>
      <c r="H26" s="25" t="s">
        <v>59</v>
      </c>
      <c r="I26" s="25" t="s">
        <v>59</v>
      </c>
      <c r="J26" s="25" t="s">
        <v>59</v>
      </c>
      <c r="K26" s="25" t="s">
        <v>60</v>
      </c>
      <c r="L26" s="26" t="s">
        <v>60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>
        <v>1</v>
      </c>
      <c r="E27" s="25">
        <v>8</v>
      </c>
      <c r="F27" s="25" t="s">
        <v>59</v>
      </c>
      <c r="G27" s="25" t="s">
        <v>59</v>
      </c>
      <c r="H27" s="25" t="s">
        <v>59</v>
      </c>
      <c r="I27" s="25" t="s">
        <v>59</v>
      </c>
      <c r="J27" s="25" t="s">
        <v>59</v>
      </c>
      <c r="K27" s="25" t="s">
        <v>60</v>
      </c>
      <c r="L27" s="26" t="s">
        <v>60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>
        <v>1</v>
      </c>
      <c r="E28" s="25">
        <v>64</v>
      </c>
      <c r="F28" s="25" t="s">
        <v>59</v>
      </c>
      <c r="G28" s="25" t="s">
        <v>59</v>
      </c>
      <c r="H28" s="25" t="s">
        <v>59</v>
      </c>
      <c r="I28" s="25" t="s">
        <v>59</v>
      </c>
      <c r="J28" s="25" t="s">
        <v>59</v>
      </c>
      <c r="K28" s="25" t="s">
        <v>59</v>
      </c>
      <c r="L28" s="26" t="s">
        <v>59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>
        <v>5</v>
      </c>
      <c r="E29" s="28">
        <v>3326</v>
      </c>
      <c r="F29" s="28">
        <v>1827553</v>
      </c>
      <c r="G29" s="28">
        <v>2177243</v>
      </c>
      <c r="H29" s="28">
        <v>5290382</v>
      </c>
      <c r="I29" s="28">
        <v>4783461</v>
      </c>
      <c r="J29" s="28">
        <v>1751894</v>
      </c>
      <c r="K29" s="28" t="s">
        <v>59</v>
      </c>
      <c r="L29" s="29" t="s">
        <v>59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25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178</v>
      </c>
      <c r="E5" s="19">
        <v>4795</v>
      </c>
      <c r="F5" s="19">
        <v>2110757</v>
      </c>
      <c r="G5" s="19">
        <v>8291703</v>
      </c>
      <c r="H5" s="19">
        <v>18916467</v>
      </c>
      <c r="I5" s="19">
        <v>18658620</v>
      </c>
      <c r="J5" s="19">
        <v>8994409</v>
      </c>
      <c r="K5" s="19">
        <v>3843216</v>
      </c>
      <c r="L5" s="20">
        <v>598637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>
        <v>30</v>
      </c>
      <c r="E6" s="22">
        <v>551</v>
      </c>
      <c r="F6" s="22">
        <v>116429</v>
      </c>
      <c r="G6" s="22">
        <v>415263</v>
      </c>
      <c r="H6" s="22">
        <v>720923</v>
      </c>
      <c r="I6" s="22">
        <v>690128</v>
      </c>
      <c r="J6" s="22">
        <v>247561</v>
      </c>
      <c r="K6" s="22">
        <v>189618</v>
      </c>
      <c r="L6" s="23">
        <v>22513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>
        <v>4</v>
      </c>
      <c r="E7" s="25">
        <v>220</v>
      </c>
      <c r="F7" s="25">
        <v>102286</v>
      </c>
      <c r="G7" s="25">
        <v>2394587</v>
      </c>
      <c r="H7" s="25">
        <v>2974155</v>
      </c>
      <c r="I7" s="25">
        <v>2972354</v>
      </c>
      <c r="J7" s="25">
        <v>494783</v>
      </c>
      <c r="K7" s="25" t="s">
        <v>59</v>
      </c>
      <c r="L7" s="26" t="s">
        <v>59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>
        <v>12</v>
      </c>
      <c r="E8" s="25">
        <v>293</v>
      </c>
      <c r="F8" s="25">
        <v>106305</v>
      </c>
      <c r="G8" s="25">
        <v>132035</v>
      </c>
      <c r="H8" s="25">
        <v>340523</v>
      </c>
      <c r="I8" s="25">
        <v>315445</v>
      </c>
      <c r="J8" s="25">
        <v>186031</v>
      </c>
      <c r="K8" s="25" t="s">
        <v>59</v>
      </c>
      <c r="L8" s="26" t="s">
        <v>59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>
        <v>9</v>
      </c>
      <c r="E9" s="25">
        <v>73</v>
      </c>
      <c r="F9" s="25">
        <v>22309</v>
      </c>
      <c r="G9" s="25">
        <v>33313</v>
      </c>
      <c r="H9" s="25">
        <v>68670</v>
      </c>
      <c r="I9" s="25">
        <v>60551</v>
      </c>
      <c r="J9" s="25">
        <v>33673</v>
      </c>
      <c r="K9" s="25" t="s">
        <v>60</v>
      </c>
      <c r="L9" s="26" t="s">
        <v>60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>
        <v>13</v>
      </c>
      <c r="E10" s="25">
        <v>230</v>
      </c>
      <c r="F10" s="25">
        <v>78017</v>
      </c>
      <c r="G10" s="25">
        <v>240355</v>
      </c>
      <c r="H10" s="25">
        <v>382876</v>
      </c>
      <c r="I10" s="25">
        <v>381257</v>
      </c>
      <c r="J10" s="25">
        <v>123394</v>
      </c>
      <c r="K10" s="25" t="s">
        <v>59</v>
      </c>
      <c r="L10" s="26" t="s">
        <v>59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>
        <v>2</v>
      </c>
      <c r="E11" s="25">
        <v>65</v>
      </c>
      <c r="F11" s="25" t="s">
        <v>59</v>
      </c>
      <c r="G11" s="25" t="s">
        <v>59</v>
      </c>
      <c r="H11" s="25" t="s">
        <v>59</v>
      </c>
      <c r="I11" s="25" t="s">
        <v>59</v>
      </c>
      <c r="J11" s="25" t="s">
        <v>59</v>
      </c>
      <c r="K11" s="25" t="s">
        <v>59</v>
      </c>
      <c r="L11" s="26" t="s">
        <v>59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>
        <v>7</v>
      </c>
      <c r="E12" s="25">
        <v>84</v>
      </c>
      <c r="F12" s="25">
        <v>31530</v>
      </c>
      <c r="G12" s="25">
        <v>205497</v>
      </c>
      <c r="H12" s="25">
        <v>382869</v>
      </c>
      <c r="I12" s="25">
        <v>384426</v>
      </c>
      <c r="J12" s="25">
        <v>157184</v>
      </c>
      <c r="K12" s="25" t="s">
        <v>59</v>
      </c>
      <c r="L12" s="26" t="s">
        <v>59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>
        <v>1</v>
      </c>
      <c r="E13" s="25">
        <v>12</v>
      </c>
      <c r="F13" s="25" t="s">
        <v>59</v>
      </c>
      <c r="G13" s="25" t="s">
        <v>59</v>
      </c>
      <c r="H13" s="25" t="s">
        <v>59</v>
      </c>
      <c r="I13" s="25" t="s">
        <v>59</v>
      </c>
      <c r="J13" s="25" t="s">
        <v>59</v>
      </c>
      <c r="K13" s="25" t="s">
        <v>60</v>
      </c>
      <c r="L13" s="26" t="s">
        <v>60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>
        <v>1</v>
      </c>
      <c r="E14" s="25">
        <v>5</v>
      </c>
      <c r="F14" s="25" t="s">
        <v>59</v>
      </c>
      <c r="G14" s="25" t="s">
        <v>59</v>
      </c>
      <c r="H14" s="25" t="s">
        <v>59</v>
      </c>
      <c r="I14" s="25" t="s">
        <v>59</v>
      </c>
      <c r="J14" s="25" t="s">
        <v>59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'第１表事業所'!A10+12</f>
        <v>147</v>
      </c>
      <c r="B15" s="61">
        <v>18</v>
      </c>
      <c r="C15" s="62" t="s">
        <v>5</v>
      </c>
      <c r="D15" s="24">
        <v>16</v>
      </c>
      <c r="E15" s="25">
        <v>351</v>
      </c>
      <c r="F15" s="25">
        <v>109292</v>
      </c>
      <c r="G15" s="25">
        <v>318822</v>
      </c>
      <c r="H15" s="25">
        <v>483306</v>
      </c>
      <c r="I15" s="25">
        <v>475158</v>
      </c>
      <c r="J15" s="25">
        <v>144825</v>
      </c>
      <c r="K15" s="25">
        <v>156109</v>
      </c>
      <c r="L15" s="26">
        <v>20468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 t="s">
        <v>60</v>
      </c>
      <c r="E16" s="25" t="s">
        <v>60</v>
      </c>
      <c r="F16" s="25" t="s">
        <v>60</v>
      </c>
      <c r="G16" s="25" t="s">
        <v>60</v>
      </c>
      <c r="H16" s="25" t="s">
        <v>60</v>
      </c>
      <c r="I16" s="25" t="s">
        <v>60</v>
      </c>
      <c r="J16" s="25" t="s">
        <v>60</v>
      </c>
      <c r="K16" s="25" t="s">
        <v>60</v>
      </c>
      <c r="L16" s="26" t="s">
        <v>60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>
        <v>1</v>
      </c>
      <c r="E17" s="25">
        <v>9</v>
      </c>
      <c r="F17" s="25" t="s">
        <v>59</v>
      </c>
      <c r="G17" s="25" t="s">
        <v>59</v>
      </c>
      <c r="H17" s="25" t="s">
        <v>59</v>
      </c>
      <c r="I17" s="25" t="s">
        <v>59</v>
      </c>
      <c r="J17" s="25" t="s">
        <v>59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19</v>
      </c>
      <c r="E18" s="25">
        <v>368</v>
      </c>
      <c r="F18" s="25">
        <v>129711</v>
      </c>
      <c r="G18" s="25">
        <v>371323</v>
      </c>
      <c r="H18" s="25">
        <v>752470</v>
      </c>
      <c r="I18" s="25">
        <v>730702</v>
      </c>
      <c r="J18" s="25">
        <v>341014</v>
      </c>
      <c r="K18" s="25">
        <v>196141</v>
      </c>
      <c r="L18" s="26">
        <v>7168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>
        <v>2</v>
      </c>
      <c r="E19" s="25">
        <v>77</v>
      </c>
      <c r="F19" s="25" t="s">
        <v>59</v>
      </c>
      <c r="G19" s="25" t="s">
        <v>59</v>
      </c>
      <c r="H19" s="25" t="s">
        <v>59</v>
      </c>
      <c r="I19" s="25" t="s">
        <v>59</v>
      </c>
      <c r="J19" s="25" t="s">
        <v>59</v>
      </c>
      <c r="K19" s="25" t="s">
        <v>59</v>
      </c>
      <c r="L19" s="26" t="s">
        <v>59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>
        <v>3</v>
      </c>
      <c r="E20" s="25">
        <v>243</v>
      </c>
      <c r="F20" s="25">
        <v>117915</v>
      </c>
      <c r="G20" s="25">
        <v>1352129</v>
      </c>
      <c r="H20" s="25">
        <v>1683600</v>
      </c>
      <c r="I20" s="25">
        <v>1623265</v>
      </c>
      <c r="J20" s="25">
        <v>210505</v>
      </c>
      <c r="K20" s="25" t="s">
        <v>59</v>
      </c>
      <c r="L20" s="26" t="s">
        <v>59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>
        <v>24</v>
      </c>
      <c r="E21" s="25">
        <v>445</v>
      </c>
      <c r="F21" s="25">
        <v>138347</v>
      </c>
      <c r="G21" s="25">
        <v>273645</v>
      </c>
      <c r="H21" s="25">
        <v>561297</v>
      </c>
      <c r="I21" s="25">
        <v>555946</v>
      </c>
      <c r="J21" s="25">
        <v>262762</v>
      </c>
      <c r="K21" s="25">
        <v>100211</v>
      </c>
      <c r="L21" s="26">
        <v>1557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 t="s">
        <v>60</v>
      </c>
      <c r="E22" s="25" t="s">
        <v>60</v>
      </c>
      <c r="F22" s="25" t="s">
        <v>60</v>
      </c>
      <c r="G22" s="25" t="s">
        <v>60</v>
      </c>
      <c r="H22" s="25" t="s">
        <v>60</v>
      </c>
      <c r="I22" s="25" t="s">
        <v>60</v>
      </c>
      <c r="J22" s="25" t="s">
        <v>60</v>
      </c>
      <c r="K22" s="25" t="s">
        <v>60</v>
      </c>
      <c r="L22" s="26" t="s">
        <v>60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18</v>
      </c>
      <c r="E23" s="25">
        <v>468</v>
      </c>
      <c r="F23" s="25">
        <v>195873</v>
      </c>
      <c r="G23" s="25">
        <v>391405</v>
      </c>
      <c r="H23" s="25">
        <v>720112</v>
      </c>
      <c r="I23" s="25">
        <v>704736</v>
      </c>
      <c r="J23" s="25">
        <v>275672</v>
      </c>
      <c r="K23" s="25">
        <v>129245</v>
      </c>
      <c r="L23" s="26">
        <v>8321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6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>
        <v>6</v>
      </c>
      <c r="E25" s="25">
        <v>985</v>
      </c>
      <c r="F25" s="25">
        <v>818923</v>
      </c>
      <c r="G25" s="25">
        <v>1568249</v>
      </c>
      <c r="H25" s="25">
        <v>9011645</v>
      </c>
      <c r="I25" s="25">
        <v>8944860</v>
      </c>
      <c r="J25" s="25">
        <v>6324584</v>
      </c>
      <c r="K25" s="25">
        <v>2113364</v>
      </c>
      <c r="L25" s="26">
        <v>441316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>
        <v>4</v>
      </c>
      <c r="E26" s="25">
        <v>118</v>
      </c>
      <c r="F26" s="25">
        <v>26982</v>
      </c>
      <c r="G26" s="25">
        <v>7204</v>
      </c>
      <c r="H26" s="25">
        <v>41726</v>
      </c>
      <c r="I26" s="25">
        <v>41532</v>
      </c>
      <c r="J26" s="25">
        <v>32419</v>
      </c>
      <c r="K26" s="25" t="s">
        <v>59</v>
      </c>
      <c r="L26" s="26" t="s">
        <v>59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 t="s">
        <v>60</v>
      </c>
      <c r="E27" s="25" t="s">
        <v>60</v>
      </c>
      <c r="F27" s="25" t="s">
        <v>60</v>
      </c>
      <c r="G27" s="25" t="s">
        <v>60</v>
      </c>
      <c r="H27" s="25" t="s">
        <v>60</v>
      </c>
      <c r="I27" s="25" t="s">
        <v>60</v>
      </c>
      <c r="J27" s="25" t="s">
        <v>60</v>
      </c>
      <c r="K27" s="25" t="s">
        <v>60</v>
      </c>
      <c r="L27" s="26" t="s">
        <v>60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>
        <v>4</v>
      </c>
      <c r="E28" s="25">
        <v>188</v>
      </c>
      <c r="F28" s="25">
        <v>49684</v>
      </c>
      <c r="G28" s="25">
        <v>411453</v>
      </c>
      <c r="H28" s="25">
        <v>446188</v>
      </c>
      <c r="I28" s="25">
        <v>445505</v>
      </c>
      <c r="J28" s="25">
        <v>22608</v>
      </c>
      <c r="K28" s="25" t="s">
        <v>59</v>
      </c>
      <c r="L28" s="26" t="s">
        <v>59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>
        <v>2</v>
      </c>
      <c r="E29" s="28">
        <v>10</v>
      </c>
      <c r="F29" s="28" t="s">
        <v>59</v>
      </c>
      <c r="G29" s="28" t="s">
        <v>59</v>
      </c>
      <c r="H29" s="28" t="s">
        <v>59</v>
      </c>
      <c r="I29" s="28" t="s">
        <v>59</v>
      </c>
      <c r="J29" s="28" t="s">
        <v>59</v>
      </c>
      <c r="K29" s="28" t="s">
        <v>60</v>
      </c>
      <c r="L29" s="29" t="s">
        <v>60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selection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26</v>
      </c>
    </row>
    <row r="3" spans="1:13" s="12" customFormat="1" ht="23.25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141</v>
      </c>
      <c r="E5" s="19">
        <v>4385</v>
      </c>
      <c r="F5" s="19">
        <v>1437557</v>
      </c>
      <c r="G5" s="19">
        <v>4358613</v>
      </c>
      <c r="H5" s="19">
        <v>6980571</v>
      </c>
      <c r="I5" s="19">
        <v>6730944</v>
      </c>
      <c r="J5" s="19">
        <v>2074458</v>
      </c>
      <c r="K5" s="19">
        <v>2593270</v>
      </c>
      <c r="L5" s="20">
        <v>231482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>
        <v>15</v>
      </c>
      <c r="E6" s="22">
        <v>457</v>
      </c>
      <c r="F6" s="22">
        <v>127625</v>
      </c>
      <c r="G6" s="22">
        <v>411118</v>
      </c>
      <c r="H6" s="22">
        <v>688120</v>
      </c>
      <c r="I6" s="22">
        <v>691037</v>
      </c>
      <c r="J6" s="22">
        <v>247192</v>
      </c>
      <c r="K6" s="22">
        <v>167135</v>
      </c>
      <c r="L6" s="23">
        <v>20165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 t="s">
        <v>60</v>
      </c>
      <c r="E7" s="25" t="s">
        <v>60</v>
      </c>
      <c r="F7" s="25" t="s">
        <v>60</v>
      </c>
      <c r="G7" s="25" t="s">
        <v>60</v>
      </c>
      <c r="H7" s="25" t="s">
        <v>60</v>
      </c>
      <c r="I7" s="25" t="s">
        <v>60</v>
      </c>
      <c r="J7" s="25" t="s">
        <v>60</v>
      </c>
      <c r="K7" s="25" t="s">
        <v>60</v>
      </c>
      <c r="L7" s="26" t="s">
        <v>60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>
        <v>30</v>
      </c>
      <c r="E8" s="25">
        <v>1115</v>
      </c>
      <c r="F8" s="25">
        <v>311704</v>
      </c>
      <c r="G8" s="25">
        <v>526384</v>
      </c>
      <c r="H8" s="25">
        <v>1156507</v>
      </c>
      <c r="I8" s="25">
        <v>1136463</v>
      </c>
      <c r="J8" s="25">
        <v>554425</v>
      </c>
      <c r="K8" s="25">
        <v>367145</v>
      </c>
      <c r="L8" s="26">
        <v>16162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>
        <v>7</v>
      </c>
      <c r="E9" s="25">
        <v>59</v>
      </c>
      <c r="F9" s="25">
        <v>18020</v>
      </c>
      <c r="G9" s="25">
        <v>22468</v>
      </c>
      <c r="H9" s="25">
        <v>58144</v>
      </c>
      <c r="I9" s="25">
        <v>58107</v>
      </c>
      <c r="J9" s="25">
        <v>33977</v>
      </c>
      <c r="K9" s="25" t="s">
        <v>60</v>
      </c>
      <c r="L9" s="26" t="s">
        <v>60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>
        <v>3</v>
      </c>
      <c r="E10" s="25">
        <v>103</v>
      </c>
      <c r="F10" s="25">
        <v>26627</v>
      </c>
      <c r="G10" s="25">
        <v>74698</v>
      </c>
      <c r="H10" s="25">
        <v>128896</v>
      </c>
      <c r="I10" s="25">
        <v>128204</v>
      </c>
      <c r="J10" s="25">
        <v>47588</v>
      </c>
      <c r="K10" s="25">
        <v>62142</v>
      </c>
      <c r="L10" s="26">
        <v>304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>
        <v>5</v>
      </c>
      <c r="E11" s="25">
        <v>107</v>
      </c>
      <c r="F11" s="25">
        <v>38227</v>
      </c>
      <c r="G11" s="25">
        <v>292385</v>
      </c>
      <c r="H11" s="25">
        <v>394890</v>
      </c>
      <c r="I11" s="25">
        <v>364116</v>
      </c>
      <c r="J11" s="25">
        <v>86867</v>
      </c>
      <c r="K11" s="25" t="s">
        <v>59</v>
      </c>
      <c r="L11" s="26" t="s">
        <v>59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>
        <v>4</v>
      </c>
      <c r="E12" s="25">
        <v>72</v>
      </c>
      <c r="F12" s="25">
        <v>20269</v>
      </c>
      <c r="G12" s="25">
        <v>123058</v>
      </c>
      <c r="H12" s="25">
        <v>171927</v>
      </c>
      <c r="I12" s="25">
        <v>173297</v>
      </c>
      <c r="J12" s="25">
        <v>43256</v>
      </c>
      <c r="K12" s="25" t="s">
        <v>59</v>
      </c>
      <c r="L12" s="26" t="s">
        <v>59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>
        <v>4</v>
      </c>
      <c r="E13" s="25">
        <v>51</v>
      </c>
      <c r="F13" s="25">
        <v>22601</v>
      </c>
      <c r="G13" s="25">
        <v>77451</v>
      </c>
      <c r="H13" s="25">
        <v>156805</v>
      </c>
      <c r="I13" s="25">
        <v>156805</v>
      </c>
      <c r="J13" s="25">
        <v>75575</v>
      </c>
      <c r="K13" s="25" t="s">
        <v>60</v>
      </c>
      <c r="L13" s="26" t="s">
        <v>60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>
        <v>1</v>
      </c>
      <c r="E14" s="25">
        <v>6</v>
      </c>
      <c r="F14" s="25" t="s">
        <v>59</v>
      </c>
      <c r="G14" s="25" t="s">
        <v>59</v>
      </c>
      <c r="H14" s="25" t="s">
        <v>59</v>
      </c>
      <c r="I14" s="25" t="s">
        <v>59</v>
      </c>
      <c r="J14" s="25" t="s">
        <v>59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'第１表事業所'!A10+13</f>
        <v>148</v>
      </c>
      <c r="B15" s="61">
        <v>18</v>
      </c>
      <c r="C15" s="62" t="s">
        <v>5</v>
      </c>
      <c r="D15" s="24">
        <v>16</v>
      </c>
      <c r="E15" s="25">
        <v>387</v>
      </c>
      <c r="F15" s="25">
        <v>119156</v>
      </c>
      <c r="G15" s="25">
        <v>311680</v>
      </c>
      <c r="H15" s="25">
        <v>521532</v>
      </c>
      <c r="I15" s="25">
        <v>453466</v>
      </c>
      <c r="J15" s="25">
        <v>180508</v>
      </c>
      <c r="K15" s="25" t="s">
        <v>59</v>
      </c>
      <c r="L15" s="26" t="s">
        <v>59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>
        <v>1</v>
      </c>
      <c r="E16" s="25">
        <v>138</v>
      </c>
      <c r="F16" s="25" t="s">
        <v>59</v>
      </c>
      <c r="G16" s="25" t="s">
        <v>59</v>
      </c>
      <c r="H16" s="25" t="s">
        <v>59</v>
      </c>
      <c r="I16" s="25" t="s">
        <v>59</v>
      </c>
      <c r="J16" s="25" t="s">
        <v>59</v>
      </c>
      <c r="K16" s="25" t="s">
        <v>59</v>
      </c>
      <c r="L16" s="26" t="s">
        <v>59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11</v>
      </c>
      <c r="E18" s="25">
        <v>177</v>
      </c>
      <c r="F18" s="25">
        <v>57934</v>
      </c>
      <c r="G18" s="25">
        <v>184515</v>
      </c>
      <c r="H18" s="25">
        <v>330332</v>
      </c>
      <c r="I18" s="25">
        <v>321505</v>
      </c>
      <c r="J18" s="25">
        <v>134032</v>
      </c>
      <c r="K18" s="25" t="s">
        <v>59</v>
      </c>
      <c r="L18" s="26" t="s">
        <v>59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 t="s">
        <v>60</v>
      </c>
      <c r="E19" s="25" t="s">
        <v>60</v>
      </c>
      <c r="F19" s="25" t="s">
        <v>60</v>
      </c>
      <c r="G19" s="25" t="s">
        <v>60</v>
      </c>
      <c r="H19" s="25" t="s">
        <v>60</v>
      </c>
      <c r="I19" s="25" t="s">
        <v>60</v>
      </c>
      <c r="J19" s="25" t="s">
        <v>60</v>
      </c>
      <c r="K19" s="25" t="s">
        <v>60</v>
      </c>
      <c r="L19" s="26" t="s">
        <v>60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 t="s">
        <v>60</v>
      </c>
      <c r="E20" s="25" t="s">
        <v>60</v>
      </c>
      <c r="F20" s="25" t="s">
        <v>60</v>
      </c>
      <c r="G20" s="25" t="s">
        <v>60</v>
      </c>
      <c r="H20" s="25" t="s">
        <v>60</v>
      </c>
      <c r="I20" s="25" t="s">
        <v>60</v>
      </c>
      <c r="J20" s="25" t="s">
        <v>60</v>
      </c>
      <c r="K20" s="25" t="s">
        <v>60</v>
      </c>
      <c r="L20" s="26" t="s">
        <v>60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>
        <v>15</v>
      </c>
      <c r="E21" s="25">
        <v>828</v>
      </c>
      <c r="F21" s="25">
        <v>307132</v>
      </c>
      <c r="G21" s="25">
        <v>1413546</v>
      </c>
      <c r="H21" s="25">
        <v>1613564</v>
      </c>
      <c r="I21" s="25">
        <v>1584829</v>
      </c>
      <c r="J21" s="25">
        <v>55720</v>
      </c>
      <c r="K21" s="25">
        <v>1183392</v>
      </c>
      <c r="L21" s="26">
        <v>40194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 t="s">
        <v>60</v>
      </c>
      <c r="E22" s="25" t="s">
        <v>60</v>
      </c>
      <c r="F22" s="25" t="s">
        <v>60</v>
      </c>
      <c r="G22" s="25" t="s">
        <v>60</v>
      </c>
      <c r="H22" s="25" t="s">
        <v>60</v>
      </c>
      <c r="I22" s="25" t="s">
        <v>60</v>
      </c>
      <c r="J22" s="25" t="s">
        <v>60</v>
      </c>
      <c r="K22" s="25" t="s">
        <v>60</v>
      </c>
      <c r="L22" s="26" t="s">
        <v>60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17</v>
      </c>
      <c r="E23" s="25">
        <v>253</v>
      </c>
      <c r="F23" s="25">
        <v>100211</v>
      </c>
      <c r="G23" s="25">
        <v>117969</v>
      </c>
      <c r="H23" s="25">
        <v>267335</v>
      </c>
      <c r="I23" s="25">
        <v>248859</v>
      </c>
      <c r="J23" s="25">
        <v>120549</v>
      </c>
      <c r="K23" s="25" t="s">
        <v>59</v>
      </c>
      <c r="L23" s="26" t="s">
        <v>60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6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>
        <v>2</v>
      </c>
      <c r="E25" s="25">
        <v>28</v>
      </c>
      <c r="F25" s="25" t="s">
        <v>59</v>
      </c>
      <c r="G25" s="25" t="s">
        <v>59</v>
      </c>
      <c r="H25" s="25" t="s">
        <v>59</v>
      </c>
      <c r="I25" s="25" t="s">
        <v>59</v>
      </c>
      <c r="J25" s="25" t="s">
        <v>59</v>
      </c>
      <c r="K25" s="25" t="s">
        <v>60</v>
      </c>
      <c r="L25" s="26" t="s">
        <v>60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>
        <v>2</v>
      </c>
      <c r="E26" s="25">
        <v>129</v>
      </c>
      <c r="F26" s="25" t="s">
        <v>59</v>
      </c>
      <c r="G26" s="25" t="s">
        <v>59</v>
      </c>
      <c r="H26" s="25" t="s">
        <v>59</v>
      </c>
      <c r="I26" s="25" t="s">
        <v>59</v>
      </c>
      <c r="J26" s="25" t="s">
        <v>59</v>
      </c>
      <c r="K26" s="25" t="s">
        <v>60</v>
      </c>
      <c r="L26" s="26" t="s">
        <v>59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 t="s">
        <v>60</v>
      </c>
      <c r="E27" s="25" t="s">
        <v>60</v>
      </c>
      <c r="F27" s="25" t="s">
        <v>60</v>
      </c>
      <c r="G27" s="25" t="s">
        <v>60</v>
      </c>
      <c r="H27" s="25" t="s">
        <v>60</v>
      </c>
      <c r="I27" s="25" t="s">
        <v>60</v>
      </c>
      <c r="J27" s="25" t="s">
        <v>60</v>
      </c>
      <c r="K27" s="25" t="s">
        <v>60</v>
      </c>
      <c r="L27" s="26" t="s">
        <v>60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>
        <v>7</v>
      </c>
      <c r="E28" s="25">
        <v>467</v>
      </c>
      <c r="F28" s="25">
        <v>198391</v>
      </c>
      <c r="G28" s="25">
        <v>523794</v>
      </c>
      <c r="H28" s="25">
        <v>952109</v>
      </c>
      <c r="I28" s="25">
        <v>937421</v>
      </c>
      <c r="J28" s="25">
        <v>278693</v>
      </c>
      <c r="K28" s="25">
        <v>270799</v>
      </c>
      <c r="L28" s="26">
        <v>36619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>
        <v>1</v>
      </c>
      <c r="E29" s="28">
        <v>8</v>
      </c>
      <c r="F29" s="28" t="s">
        <v>59</v>
      </c>
      <c r="G29" s="28" t="s">
        <v>59</v>
      </c>
      <c r="H29" s="28" t="s">
        <v>59</v>
      </c>
      <c r="I29" s="28" t="s">
        <v>59</v>
      </c>
      <c r="J29" s="28" t="s">
        <v>59</v>
      </c>
      <c r="K29" s="28" t="s">
        <v>60</v>
      </c>
      <c r="L29" s="29" t="s">
        <v>60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68</v>
      </c>
    </row>
    <row r="3" spans="1:13" s="31" customFormat="1" ht="24" customHeight="1">
      <c r="A3" s="103"/>
      <c r="B3" s="258" t="s">
        <v>63</v>
      </c>
      <c r="C3" s="268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64</v>
      </c>
      <c r="I3" s="10" t="s">
        <v>51</v>
      </c>
      <c r="J3" s="10" t="s">
        <v>65</v>
      </c>
      <c r="K3" s="10" t="s">
        <v>53</v>
      </c>
      <c r="L3" s="11" t="s">
        <v>66</v>
      </c>
      <c r="M3" s="254" t="s">
        <v>58</v>
      </c>
    </row>
    <row r="4" spans="1:13" s="32" customFormat="1" ht="15" customHeight="1">
      <c r="A4" s="104"/>
      <c r="B4" s="269"/>
      <c r="C4" s="270"/>
      <c r="D4" s="2"/>
      <c r="E4" s="3" t="s">
        <v>54</v>
      </c>
      <c r="F4" s="13" t="s">
        <v>67</v>
      </c>
      <c r="G4" s="13" t="s">
        <v>67</v>
      </c>
      <c r="H4" s="13" t="s">
        <v>67</v>
      </c>
      <c r="I4" s="13" t="s">
        <v>67</v>
      </c>
      <c r="J4" s="13" t="s">
        <v>67</v>
      </c>
      <c r="K4" s="13" t="s">
        <v>67</v>
      </c>
      <c r="L4" s="14" t="s">
        <v>67</v>
      </c>
      <c r="M4" s="255"/>
    </row>
    <row r="5" spans="1:13" s="1" customFormat="1" ht="24" customHeight="1">
      <c r="A5" s="105"/>
      <c r="B5" s="55" t="s">
        <v>55</v>
      </c>
      <c r="C5" s="56"/>
      <c r="D5" s="18">
        <v>241</v>
      </c>
      <c r="E5" s="19">
        <v>7702</v>
      </c>
      <c r="F5" s="19">
        <v>2969595</v>
      </c>
      <c r="G5" s="19">
        <v>17641590</v>
      </c>
      <c r="H5" s="19">
        <v>21314945</v>
      </c>
      <c r="I5" s="19">
        <v>19712071</v>
      </c>
      <c r="J5" s="19">
        <v>2217895</v>
      </c>
      <c r="K5" s="19">
        <v>3962056</v>
      </c>
      <c r="L5" s="20">
        <v>270842</v>
      </c>
      <c r="M5" s="57" t="s">
        <v>55</v>
      </c>
    </row>
    <row r="6" spans="1:13" s="17" customFormat="1" ht="18" customHeight="1">
      <c r="A6" s="105"/>
      <c r="B6" s="58" t="s">
        <v>13</v>
      </c>
      <c r="C6" s="59" t="s">
        <v>78</v>
      </c>
      <c r="D6" s="33">
        <v>37</v>
      </c>
      <c r="E6" s="34">
        <v>746</v>
      </c>
      <c r="F6" s="34">
        <v>210454</v>
      </c>
      <c r="G6" s="34">
        <v>671475</v>
      </c>
      <c r="H6" s="34">
        <v>1259496</v>
      </c>
      <c r="I6" s="34">
        <v>1240004</v>
      </c>
      <c r="J6" s="34">
        <v>537617</v>
      </c>
      <c r="K6" s="34">
        <v>164918</v>
      </c>
      <c r="L6" s="35">
        <v>20474</v>
      </c>
      <c r="M6" s="60" t="s">
        <v>78</v>
      </c>
    </row>
    <row r="7" spans="1:13" s="17" customFormat="1" ht="18" customHeight="1">
      <c r="A7" s="106"/>
      <c r="B7" s="61" t="s">
        <v>14</v>
      </c>
      <c r="C7" s="62" t="s">
        <v>0</v>
      </c>
      <c r="D7" s="36">
        <v>7</v>
      </c>
      <c r="E7" s="37">
        <v>81</v>
      </c>
      <c r="F7" s="37">
        <v>29971</v>
      </c>
      <c r="G7" s="37">
        <v>65416</v>
      </c>
      <c r="H7" s="37">
        <v>114429</v>
      </c>
      <c r="I7" s="37">
        <v>92111</v>
      </c>
      <c r="J7" s="37">
        <v>44485</v>
      </c>
      <c r="K7" s="37" t="s">
        <v>60</v>
      </c>
      <c r="L7" s="38" t="s">
        <v>60</v>
      </c>
      <c r="M7" s="63" t="s">
        <v>0</v>
      </c>
    </row>
    <row r="8" spans="1:13" s="17" customFormat="1" ht="18" customHeight="1">
      <c r="A8" s="105"/>
      <c r="B8" s="61" t="s">
        <v>15</v>
      </c>
      <c r="C8" s="62" t="s">
        <v>72</v>
      </c>
      <c r="D8" s="36">
        <v>35</v>
      </c>
      <c r="E8" s="37">
        <v>1166</v>
      </c>
      <c r="F8" s="37">
        <v>346911</v>
      </c>
      <c r="G8" s="37">
        <v>795762</v>
      </c>
      <c r="H8" s="37">
        <v>1577140</v>
      </c>
      <c r="I8" s="37">
        <v>1558027</v>
      </c>
      <c r="J8" s="37">
        <v>685399</v>
      </c>
      <c r="K8" s="37">
        <v>358803</v>
      </c>
      <c r="L8" s="38">
        <v>16415</v>
      </c>
      <c r="M8" s="63" t="s">
        <v>72</v>
      </c>
    </row>
    <row r="9" spans="1:13" s="17" customFormat="1" ht="18" customHeight="1">
      <c r="A9" s="105"/>
      <c r="B9" s="61">
        <v>12</v>
      </c>
      <c r="C9" s="62" t="s">
        <v>1</v>
      </c>
      <c r="D9" s="36">
        <v>12</v>
      </c>
      <c r="E9" s="37">
        <v>141</v>
      </c>
      <c r="F9" s="37">
        <v>49999</v>
      </c>
      <c r="G9" s="37">
        <v>137602</v>
      </c>
      <c r="H9" s="37">
        <v>238489</v>
      </c>
      <c r="I9" s="37">
        <v>188492</v>
      </c>
      <c r="J9" s="37">
        <v>95957</v>
      </c>
      <c r="K9" s="37" t="s">
        <v>59</v>
      </c>
      <c r="L9" s="38" t="s">
        <v>59</v>
      </c>
      <c r="M9" s="63" t="s">
        <v>1</v>
      </c>
    </row>
    <row r="10" spans="1:13" s="17" customFormat="1" ht="18" customHeight="1">
      <c r="A10" s="105"/>
      <c r="B10" s="61">
        <v>13</v>
      </c>
      <c r="C10" s="62" t="s">
        <v>2</v>
      </c>
      <c r="D10" s="36">
        <v>15</v>
      </c>
      <c r="E10" s="37">
        <v>470</v>
      </c>
      <c r="F10" s="37">
        <v>147343</v>
      </c>
      <c r="G10" s="37">
        <v>987644</v>
      </c>
      <c r="H10" s="37">
        <v>1666316</v>
      </c>
      <c r="I10" s="37">
        <v>1660102</v>
      </c>
      <c r="J10" s="37">
        <v>633259</v>
      </c>
      <c r="K10" s="37" t="s">
        <v>59</v>
      </c>
      <c r="L10" s="38" t="s">
        <v>59</v>
      </c>
      <c r="M10" s="63" t="s">
        <v>2</v>
      </c>
    </row>
    <row r="11" spans="1:13" s="17" customFormat="1" ht="18" customHeight="1">
      <c r="A11" s="105"/>
      <c r="B11" s="61">
        <v>14</v>
      </c>
      <c r="C11" s="62" t="s">
        <v>3</v>
      </c>
      <c r="D11" s="36">
        <v>9</v>
      </c>
      <c r="E11" s="37">
        <v>116</v>
      </c>
      <c r="F11" s="37">
        <v>43325</v>
      </c>
      <c r="G11" s="37">
        <v>104384</v>
      </c>
      <c r="H11" s="37">
        <v>193542</v>
      </c>
      <c r="I11" s="37">
        <v>193025</v>
      </c>
      <c r="J11" s="37">
        <v>84913</v>
      </c>
      <c r="K11" s="37" t="s">
        <v>60</v>
      </c>
      <c r="L11" s="38" t="s">
        <v>60</v>
      </c>
      <c r="M11" s="63" t="s">
        <v>3</v>
      </c>
    </row>
    <row r="12" spans="1:13" s="17" customFormat="1" ht="18" customHeight="1">
      <c r="A12" s="105"/>
      <c r="B12" s="61">
        <v>15</v>
      </c>
      <c r="C12" s="62" t="s">
        <v>79</v>
      </c>
      <c r="D12" s="36">
        <v>6</v>
      </c>
      <c r="E12" s="37">
        <v>74</v>
      </c>
      <c r="F12" s="37">
        <v>23108</v>
      </c>
      <c r="G12" s="37">
        <v>22974</v>
      </c>
      <c r="H12" s="37">
        <v>58584</v>
      </c>
      <c r="I12" s="37">
        <v>58584</v>
      </c>
      <c r="J12" s="37">
        <v>33915</v>
      </c>
      <c r="K12" s="37" t="s">
        <v>60</v>
      </c>
      <c r="L12" s="38" t="s">
        <v>60</v>
      </c>
      <c r="M12" s="63" t="s">
        <v>79</v>
      </c>
    </row>
    <row r="13" spans="1:13" s="17" customFormat="1" ht="18" customHeight="1">
      <c r="A13" s="105"/>
      <c r="B13" s="61">
        <v>16</v>
      </c>
      <c r="C13" s="62" t="s">
        <v>73</v>
      </c>
      <c r="D13" s="36">
        <v>2</v>
      </c>
      <c r="E13" s="37">
        <v>196</v>
      </c>
      <c r="F13" s="37" t="s">
        <v>59</v>
      </c>
      <c r="G13" s="37" t="s">
        <v>59</v>
      </c>
      <c r="H13" s="37" t="s">
        <v>59</v>
      </c>
      <c r="I13" s="37" t="s">
        <v>59</v>
      </c>
      <c r="J13" s="37" t="s">
        <v>59</v>
      </c>
      <c r="K13" s="37" t="s">
        <v>59</v>
      </c>
      <c r="L13" s="38" t="s">
        <v>59</v>
      </c>
      <c r="M13" s="63" t="s">
        <v>73</v>
      </c>
    </row>
    <row r="14" spans="1:13" s="17" customFormat="1" ht="18" customHeight="1">
      <c r="A14" s="105"/>
      <c r="B14" s="61">
        <v>17</v>
      </c>
      <c r="C14" s="62" t="s">
        <v>4</v>
      </c>
      <c r="D14" s="36" t="s">
        <v>60</v>
      </c>
      <c r="E14" s="37" t="s">
        <v>60</v>
      </c>
      <c r="F14" s="37" t="s">
        <v>60</v>
      </c>
      <c r="G14" s="37" t="s">
        <v>60</v>
      </c>
      <c r="H14" s="37" t="s">
        <v>60</v>
      </c>
      <c r="I14" s="37" t="s">
        <v>60</v>
      </c>
      <c r="J14" s="37" t="s">
        <v>60</v>
      </c>
      <c r="K14" s="37" t="s">
        <v>60</v>
      </c>
      <c r="L14" s="38" t="s">
        <v>60</v>
      </c>
      <c r="M14" s="63" t="s">
        <v>4</v>
      </c>
    </row>
    <row r="15" spans="1:13" s="17" customFormat="1" ht="18" customHeight="1">
      <c r="A15" s="243">
        <f>'第１表事業所'!A10+14</f>
        <v>149</v>
      </c>
      <c r="B15" s="61">
        <v>18</v>
      </c>
      <c r="C15" s="62" t="s">
        <v>5</v>
      </c>
      <c r="D15" s="36">
        <v>20</v>
      </c>
      <c r="E15" s="37">
        <v>676</v>
      </c>
      <c r="F15" s="37">
        <v>216377</v>
      </c>
      <c r="G15" s="37">
        <v>577728</v>
      </c>
      <c r="H15" s="37">
        <v>1110905</v>
      </c>
      <c r="I15" s="37">
        <v>1060511</v>
      </c>
      <c r="J15" s="37">
        <v>474101</v>
      </c>
      <c r="K15" s="37">
        <v>284326</v>
      </c>
      <c r="L15" s="38">
        <v>16732</v>
      </c>
      <c r="M15" s="63" t="s">
        <v>5</v>
      </c>
    </row>
    <row r="16" spans="1:13" s="17" customFormat="1" ht="18" customHeight="1">
      <c r="A16" s="243"/>
      <c r="B16" s="61">
        <v>19</v>
      </c>
      <c r="C16" s="62" t="s">
        <v>6</v>
      </c>
      <c r="D16" s="36" t="s">
        <v>60</v>
      </c>
      <c r="E16" s="37" t="s">
        <v>60</v>
      </c>
      <c r="F16" s="37" t="s">
        <v>60</v>
      </c>
      <c r="G16" s="37" t="s">
        <v>60</v>
      </c>
      <c r="H16" s="37" t="s">
        <v>60</v>
      </c>
      <c r="I16" s="37" t="s">
        <v>60</v>
      </c>
      <c r="J16" s="37" t="s">
        <v>60</v>
      </c>
      <c r="K16" s="37" t="s">
        <v>60</v>
      </c>
      <c r="L16" s="38" t="s">
        <v>60</v>
      </c>
      <c r="M16" s="63" t="s">
        <v>6</v>
      </c>
    </row>
    <row r="17" spans="1:13" s="17" customFormat="1" ht="18" customHeight="1">
      <c r="A17" s="103"/>
      <c r="B17" s="61">
        <v>20</v>
      </c>
      <c r="C17" s="62" t="s">
        <v>7</v>
      </c>
      <c r="D17" s="36" t="s">
        <v>60</v>
      </c>
      <c r="E17" s="37" t="s">
        <v>60</v>
      </c>
      <c r="F17" s="37" t="s">
        <v>60</v>
      </c>
      <c r="G17" s="37" t="s">
        <v>60</v>
      </c>
      <c r="H17" s="37" t="s">
        <v>60</v>
      </c>
      <c r="I17" s="37" t="s">
        <v>60</v>
      </c>
      <c r="J17" s="37" t="s">
        <v>60</v>
      </c>
      <c r="K17" s="37" t="s">
        <v>60</v>
      </c>
      <c r="L17" s="38" t="s">
        <v>60</v>
      </c>
      <c r="M17" s="63" t="s">
        <v>7</v>
      </c>
    </row>
    <row r="18" spans="1:13" s="17" customFormat="1" ht="18" customHeight="1">
      <c r="A18" s="103"/>
      <c r="B18" s="61">
        <v>21</v>
      </c>
      <c r="C18" s="62" t="s">
        <v>8</v>
      </c>
      <c r="D18" s="36">
        <v>8</v>
      </c>
      <c r="E18" s="37">
        <v>70</v>
      </c>
      <c r="F18" s="37">
        <v>20328</v>
      </c>
      <c r="G18" s="37">
        <v>90711</v>
      </c>
      <c r="H18" s="37">
        <v>163354</v>
      </c>
      <c r="I18" s="37">
        <v>156816</v>
      </c>
      <c r="J18" s="37">
        <v>69184</v>
      </c>
      <c r="K18" s="37" t="s">
        <v>60</v>
      </c>
      <c r="L18" s="38" t="s">
        <v>60</v>
      </c>
      <c r="M18" s="63" t="s">
        <v>8</v>
      </c>
    </row>
    <row r="19" spans="1:13" s="17" customFormat="1" ht="18" customHeight="1">
      <c r="A19" s="105"/>
      <c r="B19" s="61">
        <v>22</v>
      </c>
      <c r="C19" s="62" t="s">
        <v>80</v>
      </c>
      <c r="D19" s="36">
        <v>1</v>
      </c>
      <c r="E19" s="37">
        <v>16</v>
      </c>
      <c r="F19" s="37" t="s">
        <v>59</v>
      </c>
      <c r="G19" s="37" t="s">
        <v>59</v>
      </c>
      <c r="H19" s="37" t="s">
        <v>59</v>
      </c>
      <c r="I19" s="37" t="s">
        <v>59</v>
      </c>
      <c r="J19" s="37" t="s">
        <v>59</v>
      </c>
      <c r="K19" s="37" t="s">
        <v>60</v>
      </c>
      <c r="L19" s="38" t="s">
        <v>60</v>
      </c>
      <c r="M19" s="63" t="s">
        <v>80</v>
      </c>
    </row>
    <row r="20" spans="1:13" s="17" customFormat="1" ht="18" customHeight="1">
      <c r="A20" s="105"/>
      <c r="B20" s="61">
        <v>23</v>
      </c>
      <c r="C20" s="62" t="s">
        <v>9</v>
      </c>
      <c r="D20" s="36">
        <v>2</v>
      </c>
      <c r="E20" s="37">
        <v>50</v>
      </c>
      <c r="F20" s="37" t="s">
        <v>59</v>
      </c>
      <c r="G20" s="37" t="s">
        <v>59</v>
      </c>
      <c r="H20" s="37" t="s">
        <v>59</v>
      </c>
      <c r="I20" s="37" t="s">
        <v>59</v>
      </c>
      <c r="J20" s="37" t="s">
        <v>59</v>
      </c>
      <c r="K20" s="37" t="s">
        <v>59</v>
      </c>
      <c r="L20" s="38" t="s">
        <v>59</v>
      </c>
      <c r="M20" s="63" t="s">
        <v>9</v>
      </c>
    </row>
    <row r="21" spans="1:13" s="17" customFormat="1" ht="18" customHeight="1">
      <c r="A21" s="103"/>
      <c r="B21" s="61">
        <v>24</v>
      </c>
      <c r="C21" s="62" t="s">
        <v>10</v>
      </c>
      <c r="D21" s="36">
        <v>21</v>
      </c>
      <c r="E21" s="37">
        <v>1502</v>
      </c>
      <c r="F21" s="37">
        <v>631866</v>
      </c>
      <c r="G21" s="37">
        <v>3661143</v>
      </c>
      <c r="H21" s="37">
        <v>4852326</v>
      </c>
      <c r="I21" s="37">
        <v>4844758</v>
      </c>
      <c r="J21" s="37">
        <v>1045728</v>
      </c>
      <c r="K21" s="37">
        <v>1018502</v>
      </c>
      <c r="L21" s="38">
        <v>97204</v>
      </c>
      <c r="M21" s="63" t="s">
        <v>10</v>
      </c>
    </row>
    <row r="22" spans="1:13" s="17" customFormat="1" ht="18" customHeight="1">
      <c r="A22" s="103"/>
      <c r="B22" s="61">
        <v>25</v>
      </c>
      <c r="C22" s="62" t="s">
        <v>81</v>
      </c>
      <c r="D22" s="36">
        <v>7</v>
      </c>
      <c r="E22" s="37">
        <v>150</v>
      </c>
      <c r="F22" s="37">
        <v>85122</v>
      </c>
      <c r="G22" s="37">
        <v>394580</v>
      </c>
      <c r="H22" s="37">
        <v>503551</v>
      </c>
      <c r="I22" s="37">
        <v>455782</v>
      </c>
      <c r="J22" s="37">
        <v>91651</v>
      </c>
      <c r="K22" s="37" t="s">
        <v>59</v>
      </c>
      <c r="L22" s="38" t="s">
        <v>59</v>
      </c>
      <c r="M22" s="63" t="s">
        <v>81</v>
      </c>
    </row>
    <row r="23" spans="1:13" s="17" customFormat="1" ht="18" customHeight="1">
      <c r="A23" s="103"/>
      <c r="B23" s="61">
        <v>26</v>
      </c>
      <c r="C23" s="62" t="s">
        <v>82</v>
      </c>
      <c r="D23" s="36">
        <v>30</v>
      </c>
      <c r="E23" s="37">
        <v>1427</v>
      </c>
      <c r="F23" s="37">
        <v>768556</v>
      </c>
      <c r="G23" s="37">
        <v>8330103</v>
      </c>
      <c r="H23" s="37">
        <v>6834515</v>
      </c>
      <c r="I23" s="37">
        <v>5761641</v>
      </c>
      <c r="J23" s="37">
        <v>-2382737</v>
      </c>
      <c r="K23" s="37">
        <v>1365082</v>
      </c>
      <c r="L23" s="38">
        <v>26982</v>
      </c>
      <c r="M23" s="63" t="s">
        <v>82</v>
      </c>
    </row>
    <row r="24" spans="1:13" s="17" customFormat="1" ht="18" customHeight="1">
      <c r="A24" s="103"/>
      <c r="B24" s="61">
        <v>27</v>
      </c>
      <c r="C24" s="62" t="s">
        <v>83</v>
      </c>
      <c r="D24" s="36">
        <v>2</v>
      </c>
      <c r="E24" s="37">
        <v>27</v>
      </c>
      <c r="F24" s="37" t="s">
        <v>59</v>
      </c>
      <c r="G24" s="37" t="s">
        <v>59</v>
      </c>
      <c r="H24" s="37" t="s">
        <v>59</v>
      </c>
      <c r="I24" s="37" t="s">
        <v>59</v>
      </c>
      <c r="J24" s="37" t="s">
        <v>59</v>
      </c>
      <c r="K24" s="37" t="s">
        <v>60</v>
      </c>
      <c r="L24" s="38" t="s">
        <v>60</v>
      </c>
      <c r="M24" s="63" t="s">
        <v>83</v>
      </c>
    </row>
    <row r="25" spans="1:13" s="17" customFormat="1" ht="18" customHeight="1">
      <c r="A25" s="103"/>
      <c r="B25" s="61">
        <v>28</v>
      </c>
      <c r="C25" s="62" t="s">
        <v>32</v>
      </c>
      <c r="D25" s="36">
        <v>10</v>
      </c>
      <c r="E25" s="37">
        <v>328</v>
      </c>
      <c r="F25" s="37">
        <v>92743</v>
      </c>
      <c r="G25" s="37">
        <v>412386</v>
      </c>
      <c r="H25" s="37">
        <v>537321</v>
      </c>
      <c r="I25" s="37">
        <v>532283</v>
      </c>
      <c r="J25" s="37">
        <v>105700</v>
      </c>
      <c r="K25" s="37">
        <v>99091</v>
      </c>
      <c r="L25" s="38">
        <v>5894</v>
      </c>
      <c r="M25" s="63" t="s">
        <v>32</v>
      </c>
    </row>
    <row r="26" spans="1:13" s="17" customFormat="1" ht="18" customHeight="1">
      <c r="A26" s="103"/>
      <c r="B26" s="61">
        <v>29</v>
      </c>
      <c r="C26" s="91" t="s">
        <v>11</v>
      </c>
      <c r="D26" s="36">
        <v>5</v>
      </c>
      <c r="E26" s="37">
        <v>289</v>
      </c>
      <c r="F26" s="37">
        <v>118702</v>
      </c>
      <c r="G26" s="37">
        <v>590527</v>
      </c>
      <c r="H26" s="37">
        <v>774423</v>
      </c>
      <c r="I26" s="37">
        <v>798728</v>
      </c>
      <c r="J26" s="37">
        <v>185156</v>
      </c>
      <c r="K26" s="37">
        <v>90337</v>
      </c>
      <c r="L26" s="38">
        <v>4859</v>
      </c>
      <c r="M26" s="92" t="s">
        <v>11</v>
      </c>
    </row>
    <row r="27" spans="1:13" s="17" customFormat="1" ht="18" customHeight="1">
      <c r="A27" s="103"/>
      <c r="B27" s="61">
        <v>30</v>
      </c>
      <c r="C27" s="62" t="s">
        <v>69</v>
      </c>
      <c r="D27" s="36" t="s">
        <v>60</v>
      </c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8" t="s">
        <v>60</v>
      </c>
      <c r="M27" s="63" t="s">
        <v>69</v>
      </c>
    </row>
    <row r="28" spans="1:13" s="17" customFormat="1" ht="18" customHeight="1">
      <c r="A28" s="103"/>
      <c r="B28" s="61" t="s">
        <v>16</v>
      </c>
      <c r="C28" s="62" t="s">
        <v>12</v>
      </c>
      <c r="D28" s="36">
        <v>1</v>
      </c>
      <c r="E28" s="37">
        <v>67</v>
      </c>
      <c r="F28" s="37" t="s">
        <v>59</v>
      </c>
      <c r="G28" s="37" t="s">
        <v>59</v>
      </c>
      <c r="H28" s="37" t="s">
        <v>59</v>
      </c>
      <c r="I28" s="37" t="s">
        <v>59</v>
      </c>
      <c r="J28" s="37" t="s">
        <v>59</v>
      </c>
      <c r="K28" s="37" t="s">
        <v>59</v>
      </c>
      <c r="L28" s="38" t="s">
        <v>59</v>
      </c>
      <c r="M28" s="63" t="s">
        <v>12</v>
      </c>
    </row>
    <row r="29" spans="1:13" s="17" customFormat="1" ht="18" customHeight="1">
      <c r="A29" s="103"/>
      <c r="B29" s="64" t="s">
        <v>17</v>
      </c>
      <c r="C29" s="65" t="s">
        <v>70</v>
      </c>
      <c r="D29" s="39">
        <v>11</v>
      </c>
      <c r="E29" s="40">
        <v>110</v>
      </c>
      <c r="F29" s="40">
        <v>33799</v>
      </c>
      <c r="G29" s="40">
        <v>61556</v>
      </c>
      <c r="H29" s="40">
        <v>130479</v>
      </c>
      <c r="I29" s="40">
        <v>130399</v>
      </c>
      <c r="J29" s="40">
        <v>65641</v>
      </c>
      <c r="K29" s="40" t="s">
        <v>60</v>
      </c>
      <c r="L29" s="41" t="s">
        <v>60</v>
      </c>
      <c r="M29" s="66" t="s">
        <v>70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74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266</v>
      </c>
      <c r="E5" s="19">
        <v>11658</v>
      </c>
      <c r="F5" s="19">
        <v>4942241</v>
      </c>
      <c r="G5" s="19">
        <v>28485126</v>
      </c>
      <c r="H5" s="19">
        <v>40233633</v>
      </c>
      <c r="I5" s="19">
        <v>36787367</v>
      </c>
      <c r="J5" s="19">
        <v>9037726</v>
      </c>
      <c r="K5" s="19">
        <v>13279238</v>
      </c>
      <c r="L5" s="20">
        <v>1437219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>
        <v>37</v>
      </c>
      <c r="E6" s="22">
        <v>837</v>
      </c>
      <c r="F6" s="22">
        <v>197189</v>
      </c>
      <c r="G6" s="22">
        <v>695384</v>
      </c>
      <c r="H6" s="22">
        <v>1163591</v>
      </c>
      <c r="I6" s="22">
        <v>1052629</v>
      </c>
      <c r="J6" s="22">
        <v>419905</v>
      </c>
      <c r="K6" s="22">
        <v>319136</v>
      </c>
      <c r="L6" s="23">
        <v>31610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 t="s">
        <v>60</v>
      </c>
      <c r="E7" s="25" t="s">
        <v>60</v>
      </c>
      <c r="F7" s="25" t="s">
        <v>60</v>
      </c>
      <c r="G7" s="25" t="s">
        <v>60</v>
      </c>
      <c r="H7" s="25" t="s">
        <v>60</v>
      </c>
      <c r="I7" s="25" t="s">
        <v>60</v>
      </c>
      <c r="J7" s="25" t="s">
        <v>60</v>
      </c>
      <c r="K7" s="25" t="s">
        <v>60</v>
      </c>
      <c r="L7" s="26" t="s">
        <v>60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>
        <v>18</v>
      </c>
      <c r="E8" s="25">
        <v>406</v>
      </c>
      <c r="F8" s="25">
        <v>131767</v>
      </c>
      <c r="G8" s="25">
        <v>604626</v>
      </c>
      <c r="H8" s="25">
        <v>659605</v>
      </c>
      <c r="I8" s="25">
        <v>616866</v>
      </c>
      <c r="J8" s="25">
        <v>-9504</v>
      </c>
      <c r="K8" s="25" t="s">
        <v>59</v>
      </c>
      <c r="L8" s="26" t="s">
        <v>59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>
        <v>18</v>
      </c>
      <c r="E9" s="25">
        <v>360</v>
      </c>
      <c r="F9" s="25">
        <v>138712</v>
      </c>
      <c r="G9" s="25">
        <v>499565</v>
      </c>
      <c r="H9" s="25">
        <v>898304</v>
      </c>
      <c r="I9" s="25">
        <v>805351</v>
      </c>
      <c r="J9" s="25">
        <v>335726</v>
      </c>
      <c r="K9" s="25" t="s">
        <v>59</v>
      </c>
      <c r="L9" s="26" t="s">
        <v>59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>
        <v>7</v>
      </c>
      <c r="E10" s="25">
        <v>310</v>
      </c>
      <c r="F10" s="25">
        <v>99378</v>
      </c>
      <c r="G10" s="25">
        <v>340552</v>
      </c>
      <c r="H10" s="25">
        <v>539464</v>
      </c>
      <c r="I10" s="25">
        <v>510782</v>
      </c>
      <c r="J10" s="25">
        <v>175845</v>
      </c>
      <c r="K10" s="25" t="s">
        <v>59</v>
      </c>
      <c r="L10" s="26" t="s">
        <v>59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>
        <v>9</v>
      </c>
      <c r="E11" s="25">
        <v>279</v>
      </c>
      <c r="F11" s="25">
        <v>101588</v>
      </c>
      <c r="G11" s="25">
        <v>395895</v>
      </c>
      <c r="H11" s="25">
        <v>602391</v>
      </c>
      <c r="I11" s="25">
        <v>560772</v>
      </c>
      <c r="J11" s="25">
        <v>182536</v>
      </c>
      <c r="K11" s="25">
        <v>108692</v>
      </c>
      <c r="L11" s="26">
        <v>2060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>
        <v>7</v>
      </c>
      <c r="E12" s="25">
        <v>99</v>
      </c>
      <c r="F12" s="25">
        <v>28308</v>
      </c>
      <c r="G12" s="25">
        <v>50724</v>
      </c>
      <c r="H12" s="25">
        <v>99972</v>
      </c>
      <c r="I12" s="25">
        <v>99668</v>
      </c>
      <c r="J12" s="25">
        <v>46377</v>
      </c>
      <c r="K12" s="25" t="s">
        <v>59</v>
      </c>
      <c r="L12" s="26" t="s">
        <v>59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>
        <v>10</v>
      </c>
      <c r="E13" s="25">
        <v>657</v>
      </c>
      <c r="F13" s="25">
        <v>326080</v>
      </c>
      <c r="G13" s="25">
        <v>805310</v>
      </c>
      <c r="H13" s="25">
        <v>1680784</v>
      </c>
      <c r="I13" s="25">
        <v>1601857</v>
      </c>
      <c r="J13" s="25">
        <v>655457</v>
      </c>
      <c r="K13" s="25">
        <v>1254977</v>
      </c>
      <c r="L13" s="26">
        <v>120647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>
        <v>1</v>
      </c>
      <c r="E14" s="25">
        <v>6</v>
      </c>
      <c r="F14" s="25" t="s">
        <v>59</v>
      </c>
      <c r="G14" s="25" t="s">
        <v>59</v>
      </c>
      <c r="H14" s="25" t="s">
        <v>59</v>
      </c>
      <c r="I14" s="25" t="s">
        <v>59</v>
      </c>
      <c r="J14" s="25" t="s">
        <v>59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'第１表事業所'!A10+15</f>
        <v>150</v>
      </c>
      <c r="B15" s="61">
        <v>18</v>
      </c>
      <c r="C15" s="62" t="s">
        <v>5</v>
      </c>
      <c r="D15" s="24">
        <v>18</v>
      </c>
      <c r="E15" s="25">
        <v>892</v>
      </c>
      <c r="F15" s="25">
        <v>324496</v>
      </c>
      <c r="G15" s="25">
        <v>815112</v>
      </c>
      <c r="H15" s="25">
        <v>1301976</v>
      </c>
      <c r="I15" s="25">
        <v>1129048</v>
      </c>
      <c r="J15" s="25">
        <v>410342</v>
      </c>
      <c r="K15" s="25">
        <v>383339</v>
      </c>
      <c r="L15" s="26">
        <v>28356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>
        <v>2</v>
      </c>
      <c r="E16" s="25">
        <v>97</v>
      </c>
      <c r="F16" s="25" t="s">
        <v>59</v>
      </c>
      <c r="G16" s="25" t="s">
        <v>59</v>
      </c>
      <c r="H16" s="25" t="s">
        <v>59</v>
      </c>
      <c r="I16" s="25" t="s">
        <v>59</v>
      </c>
      <c r="J16" s="25" t="s">
        <v>59</v>
      </c>
      <c r="K16" s="25" t="s">
        <v>59</v>
      </c>
      <c r="L16" s="26" t="s">
        <v>59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15</v>
      </c>
      <c r="E18" s="25">
        <v>193</v>
      </c>
      <c r="F18" s="25">
        <v>66036</v>
      </c>
      <c r="G18" s="25">
        <v>288647</v>
      </c>
      <c r="H18" s="25">
        <v>473082</v>
      </c>
      <c r="I18" s="25">
        <v>364582</v>
      </c>
      <c r="J18" s="25">
        <v>167755</v>
      </c>
      <c r="K18" s="25" t="s">
        <v>59</v>
      </c>
      <c r="L18" s="26" t="s">
        <v>59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>
        <v>14</v>
      </c>
      <c r="E19" s="25">
        <v>1268</v>
      </c>
      <c r="F19" s="25">
        <v>715156</v>
      </c>
      <c r="G19" s="25">
        <v>4561984</v>
      </c>
      <c r="H19" s="25">
        <v>6711227</v>
      </c>
      <c r="I19" s="25">
        <v>6057101</v>
      </c>
      <c r="J19" s="25">
        <v>1458740</v>
      </c>
      <c r="K19" s="25">
        <v>2937642</v>
      </c>
      <c r="L19" s="26">
        <v>226627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>
        <v>10</v>
      </c>
      <c r="E20" s="25">
        <v>2951</v>
      </c>
      <c r="F20" s="25">
        <v>1480314</v>
      </c>
      <c r="G20" s="25">
        <v>15002765</v>
      </c>
      <c r="H20" s="25">
        <v>18577303</v>
      </c>
      <c r="I20" s="25">
        <v>16765739</v>
      </c>
      <c r="J20" s="25">
        <v>2448329</v>
      </c>
      <c r="K20" s="25">
        <v>4790824</v>
      </c>
      <c r="L20" s="26">
        <v>855857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>
        <v>55</v>
      </c>
      <c r="E21" s="25">
        <v>1828</v>
      </c>
      <c r="F21" s="25">
        <v>795168</v>
      </c>
      <c r="G21" s="25">
        <v>2722477</v>
      </c>
      <c r="H21" s="25">
        <v>4791831</v>
      </c>
      <c r="I21" s="25">
        <v>4775078</v>
      </c>
      <c r="J21" s="25">
        <v>1889234</v>
      </c>
      <c r="K21" s="25">
        <v>1467207</v>
      </c>
      <c r="L21" s="26">
        <v>40808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>
        <v>5</v>
      </c>
      <c r="E22" s="25">
        <v>69</v>
      </c>
      <c r="F22" s="25">
        <v>25879</v>
      </c>
      <c r="G22" s="25">
        <v>77677</v>
      </c>
      <c r="H22" s="25">
        <v>121361</v>
      </c>
      <c r="I22" s="25">
        <v>86807</v>
      </c>
      <c r="J22" s="25">
        <v>41604</v>
      </c>
      <c r="K22" s="25" t="s">
        <v>60</v>
      </c>
      <c r="L22" s="26" t="s">
        <v>60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17</v>
      </c>
      <c r="E23" s="25">
        <v>506</v>
      </c>
      <c r="F23" s="25">
        <v>180834</v>
      </c>
      <c r="G23" s="25">
        <v>509620</v>
      </c>
      <c r="H23" s="25">
        <v>851596</v>
      </c>
      <c r="I23" s="25">
        <v>750666</v>
      </c>
      <c r="J23" s="25">
        <v>289176</v>
      </c>
      <c r="K23" s="25">
        <v>274321</v>
      </c>
      <c r="L23" s="26">
        <v>48519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>
        <v>1</v>
      </c>
      <c r="E24" s="25">
        <v>294</v>
      </c>
      <c r="F24" s="25" t="s">
        <v>59</v>
      </c>
      <c r="G24" s="25" t="s">
        <v>59</v>
      </c>
      <c r="H24" s="25" t="s">
        <v>59</v>
      </c>
      <c r="I24" s="25" t="s">
        <v>59</v>
      </c>
      <c r="J24" s="25" t="s">
        <v>59</v>
      </c>
      <c r="K24" s="25" t="s">
        <v>59</v>
      </c>
      <c r="L24" s="26" t="s">
        <v>59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>
        <v>1</v>
      </c>
      <c r="E25" s="25">
        <v>37</v>
      </c>
      <c r="F25" s="25" t="s">
        <v>59</v>
      </c>
      <c r="G25" s="25" t="s">
        <v>59</v>
      </c>
      <c r="H25" s="25" t="s">
        <v>59</v>
      </c>
      <c r="I25" s="25" t="s">
        <v>59</v>
      </c>
      <c r="J25" s="25" t="s">
        <v>59</v>
      </c>
      <c r="K25" s="25" t="s">
        <v>59</v>
      </c>
      <c r="L25" s="26" t="s">
        <v>60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>
        <v>2</v>
      </c>
      <c r="E26" s="25">
        <v>51</v>
      </c>
      <c r="F26" s="25" t="s">
        <v>59</v>
      </c>
      <c r="G26" s="25" t="s">
        <v>59</v>
      </c>
      <c r="H26" s="25" t="s">
        <v>59</v>
      </c>
      <c r="I26" s="25" t="s">
        <v>59</v>
      </c>
      <c r="J26" s="25" t="s">
        <v>59</v>
      </c>
      <c r="K26" s="25" t="s">
        <v>59</v>
      </c>
      <c r="L26" s="26" t="s">
        <v>59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>
        <v>4</v>
      </c>
      <c r="E27" s="25">
        <v>121</v>
      </c>
      <c r="F27" s="25">
        <v>37083</v>
      </c>
      <c r="G27" s="25">
        <v>46346</v>
      </c>
      <c r="H27" s="25">
        <v>99162</v>
      </c>
      <c r="I27" s="25">
        <v>98793</v>
      </c>
      <c r="J27" s="25">
        <v>43538</v>
      </c>
      <c r="K27" s="25" t="s">
        <v>59</v>
      </c>
      <c r="L27" s="26" t="s">
        <v>59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>
        <v>6</v>
      </c>
      <c r="E28" s="25">
        <v>198</v>
      </c>
      <c r="F28" s="25">
        <v>56057</v>
      </c>
      <c r="G28" s="25">
        <v>169813</v>
      </c>
      <c r="H28" s="25">
        <v>286076</v>
      </c>
      <c r="I28" s="25">
        <v>283094</v>
      </c>
      <c r="J28" s="25">
        <v>88246</v>
      </c>
      <c r="K28" s="25" t="s">
        <v>59</v>
      </c>
      <c r="L28" s="26" t="s">
        <v>59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>
        <v>9</v>
      </c>
      <c r="E29" s="28">
        <v>199</v>
      </c>
      <c r="F29" s="28">
        <v>57423</v>
      </c>
      <c r="G29" s="28">
        <v>156838</v>
      </c>
      <c r="H29" s="28">
        <v>244748</v>
      </c>
      <c r="I29" s="28">
        <v>224222</v>
      </c>
      <c r="J29" s="28">
        <v>80679</v>
      </c>
      <c r="K29" s="28">
        <v>63871</v>
      </c>
      <c r="L29" s="29">
        <v>6267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27</v>
      </c>
    </row>
    <row r="3" spans="1:13" s="12" customFormat="1" ht="29.25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4</v>
      </c>
      <c r="E5" s="19">
        <v>170</v>
      </c>
      <c r="F5" s="19">
        <v>70705</v>
      </c>
      <c r="G5" s="19">
        <v>344320</v>
      </c>
      <c r="H5" s="19">
        <v>525677</v>
      </c>
      <c r="I5" s="19">
        <v>501636</v>
      </c>
      <c r="J5" s="19">
        <v>125134</v>
      </c>
      <c r="K5" s="19" t="s">
        <v>59</v>
      </c>
      <c r="L5" s="20" t="s">
        <v>59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 t="s">
        <v>60</v>
      </c>
      <c r="E6" s="22" t="s">
        <v>60</v>
      </c>
      <c r="F6" s="22" t="s">
        <v>60</v>
      </c>
      <c r="G6" s="22" t="s">
        <v>60</v>
      </c>
      <c r="H6" s="22" t="s">
        <v>60</v>
      </c>
      <c r="I6" s="22" t="s">
        <v>60</v>
      </c>
      <c r="J6" s="22" t="s">
        <v>60</v>
      </c>
      <c r="K6" s="22" t="s">
        <v>60</v>
      </c>
      <c r="L6" s="23" t="s">
        <v>60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 t="s">
        <v>60</v>
      </c>
      <c r="E7" s="25" t="s">
        <v>60</v>
      </c>
      <c r="F7" s="25" t="s">
        <v>60</v>
      </c>
      <c r="G7" s="25" t="s">
        <v>60</v>
      </c>
      <c r="H7" s="25" t="s">
        <v>60</v>
      </c>
      <c r="I7" s="25" t="s">
        <v>60</v>
      </c>
      <c r="J7" s="25" t="s">
        <v>60</v>
      </c>
      <c r="K7" s="25" t="s">
        <v>60</v>
      </c>
      <c r="L7" s="26" t="s">
        <v>60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 t="s">
        <v>60</v>
      </c>
      <c r="E8" s="25" t="s">
        <v>60</v>
      </c>
      <c r="F8" s="25" t="s">
        <v>60</v>
      </c>
      <c r="G8" s="25" t="s">
        <v>60</v>
      </c>
      <c r="H8" s="25" t="s">
        <v>60</v>
      </c>
      <c r="I8" s="25" t="s">
        <v>60</v>
      </c>
      <c r="J8" s="25" t="s">
        <v>60</v>
      </c>
      <c r="K8" s="25" t="s">
        <v>60</v>
      </c>
      <c r="L8" s="26" t="s">
        <v>60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 t="s">
        <v>60</v>
      </c>
      <c r="E9" s="25" t="s">
        <v>60</v>
      </c>
      <c r="F9" s="25" t="s">
        <v>60</v>
      </c>
      <c r="G9" s="25" t="s">
        <v>60</v>
      </c>
      <c r="H9" s="25" t="s">
        <v>60</v>
      </c>
      <c r="I9" s="25" t="s">
        <v>60</v>
      </c>
      <c r="J9" s="25" t="s">
        <v>60</v>
      </c>
      <c r="K9" s="25" t="s">
        <v>60</v>
      </c>
      <c r="L9" s="26" t="s">
        <v>60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 t="s">
        <v>60</v>
      </c>
      <c r="E10" s="25" t="s">
        <v>60</v>
      </c>
      <c r="F10" s="25" t="s">
        <v>60</v>
      </c>
      <c r="G10" s="25" t="s">
        <v>60</v>
      </c>
      <c r="H10" s="25" t="s">
        <v>60</v>
      </c>
      <c r="I10" s="25" t="s">
        <v>60</v>
      </c>
      <c r="J10" s="25" t="s">
        <v>60</v>
      </c>
      <c r="K10" s="25" t="s">
        <v>60</v>
      </c>
      <c r="L10" s="26" t="s">
        <v>60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 t="s">
        <v>60</v>
      </c>
      <c r="E11" s="25" t="s">
        <v>60</v>
      </c>
      <c r="F11" s="25" t="s">
        <v>60</v>
      </c>
      <c r="G11" s="25" t="s">
        <v>60</v>
      </c>
      <c r="H11" s="25" t="s">
        <v>60</v>
      </c>
      <c r="I11" s="25" t="s">
        <v>60</v>
      </c>
      <c r="J11" s="25" t="s">
        <v>60</v>
      </c>
      <c r="K11" s="25" t="s">
        <v>60</v>
      </c>
      <c r="L11" s="26" t="s">
        <v>60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 t="s">
        <v>60</v>
      </c>
      <c r="E12" s="25" t="s">
        <v>60</v>
      </c>
      <c r="F12" s="25" t="s">
        <v>60</v>
      </c>
      <c r="G12" s="25" t="s">
        <v>60</v>
      </c>
      <c r="H12" s="25" t="s">
        <v>60</v>
      </c>
      <c r="I12" s="25" t="s">
        <v>60</v>
      </c>
      <c r="J12" s="25" t="s">
        <v>60</v>
      </c>
      <c r="K12" s="25" t="s">
        <v>60</v>
      </c>
      <c r="L12" s="26" t="s">
        <v>60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 t="s">
        <v>60</v>
      </c>
      <c r="E13" s="25" t="s">
        <v>60</v>
      </c>
      <c r="F13" s="25" t="s">
        <v>60</v>
      </c>
      <c r="G13" s="25" t="s">
        <v>60</v>
      </c>
      <c r="H13" s="25" t="s">
        <v>60</v>
      </c>
      <c r="I13" s="25" t="s">
        <v>60</v>
      </c>
      <c r="J13" s="25" t="s">
        <v>60</v>
      </c>
      <c r="K13" s="25" t="s">
        <v>60</v>
      </c>
      <c r="L13" s="26" t="s">
        <v>60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 t="s">
        <v>60</v>
      </c>
      <c r="E14" s="25" t="s">
        <v>60</v>
      </c>
      <c r="F14" s="25" t="s">
        <v>60</v>
      </c>
      <c r="G14" s="25" t="s">
        <v>60</v>
      </c>
      <c r="H14" s="25" t="s">
        <v>60</v>
      </c>
      <c r="I14" s="25" t="s">
        <v>60</v>
      </c>
      <c r="J14" s="25" t="s">
        <v>60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'第１表事業所'!A10+16</f>
        <v>151</v>
      </c>
      <c r="B15" s="61">
        <v>18</v>
      </c>
      <c r="C15" s="62" t="s">
        <v>5</v>
      </c>
      <c r="D15" s="24" t="s">
        <v>60</v>
      </c>
      <c r="E15" s="25" t="s">
        <v>60</v>
      </c>
      <c r="F15" s="25" t="s">
        <v>60</v>
      </c>
      <c r="G15" s="25" t="s">
        <v>60</v>
      </c>
      <c r="H15" s="25" t="s">
        <v>60</v>
      </c>
      <c r="I15" s="25" t="s">
        <v>60</v>
      </c>
      <c r="J15" s="25" t="s">
        <v>60</v>
      </c>
      <c r="K15" s="25" t="s">
        <v>60</v>
      </c>
      <c r="L15" s="26" t="s">
        <v>60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 t="s">
        <v>60</v>
      </c>
      <c r="E16" s="25" t="s">
        <v>60</v>
      </c>
      <c r="F16" s="25" t="s">
        <v>60</v>
      </c>
      <c r="G16" s="25" t="s">
        <v>60</v>
      </c>
      <c r="H16" s="25" t="s">
        <v>60</v>
      </c>
      <c r="I16" s="25" t="s">
        <v>60</v>
      </c>
      <c r="J16" s="25" t="s">
        <v>60</v>
      </c>
      <c r="K16" s="25" t="s">
        <v>60</v>
      </c>
      <c r="L16" s="26" t="s">
        <v>60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1</v>
      </c>
      <c r="E18" s="25">
        <v>6</v>
      </c>
      <c r="F18" s="25" t="s">
        <v>59</v>
      </c>
      <c r="G18" s="25" t="s">
        <v>59</v>
      </c>
      <c r="H18" s="25" t="s">
        <v>59</v>
      </c>
      <c r="I18" s="25" t="s">
        <v>59</v>
      </c>
      <c r="J18" s="25" t="s">
        <v>59</v>
      </c>
      <c r="K18" s="25" t="s">
        <v>60</v>
      </c>
      <c r="L18" s="26" t="s">
        <v>60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 t="s">
        <v>60</v>
      </c>
      <c r="E19" s="25" t="s">
        <v>60</v>
      </c>
      <c r="F19" s="25" t="s">
        <v>60</v>
      </c>
      <c r="G19" s="25" t="s">
        <v>60</v>
      </c>
      <c r="H19" s="25" t="s">
        <v>60</v>
      </c>
      <c r="I19" s="25" t="s">
        <v>60</v>
      </c>
      <c r="J19" s="25" t="s">
        <v>60</v>
      </c>
      <c r="K19" s="25" t="s">
        <v>60</v>
      </c>
      <c r="L19" s="26" t="s">
        <v>60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 t="s">
        <v>60</v>
      </c>
      <c r="E20" s="25" t="s">
        <v>60</v>
      </c>
      <c r="F20" s="25" t="s">
        <v>60</v>
      </c>
      <c r="G20" s="25" t="s">
        <v>60</v>
      </c>
      <c r="H20" s="25" t="s">
        <v>60</v>
      </c>
      <c r="I20" s="25" t="s">
        <v>60</v>
      </c>
      <c r="J20" s="25" t="s">
        <v>60</v>
      </c>
      <c r="K20" s="25" t="s">
        <v>60</v>
      </c>
      <c r="L20" s="26" t="s">
        <v>60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 t="s">
        <v>60</v>
      </c>
      <c r="E21" s="25" t="s">
        <v>60</v>
      </c>
      <c r="F21" s="25" t="s">
        <v>60</v>
      </c>
      <c r="G21" s="25" t="s">
        <v>60</v>
      </c>
      <c r="H21" s="25" t="s">
        <v>60</v>
      </c>
      <c r="I21" s="25" t="s">
        <v>60</v>
      </c>
      <c r="J21" s="25" t="s">
        <v>60</v>
      </c>
      <c r="K21" s="25" t="s">
        <v>60</v>
      </c>
      <c r="L21" s="26" t="s">
        <v>60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 t="s">
        <v>60</v>
      </c>
      <c r="E22" s="25" t="s">
        <v>60</v>
      </c>
      <c r="F22" s="25" t="s">
        <v>60</v>
      </c>
      <c r="G22" s="25" t="s">
        <v>60</v>
      </c>
      <c r="H22" s="25" t="s">
        <v>60</v>
      </c>
      <c r="I22" s="25" t="s">
        <v>60</v>
      </c>
      <c r="J22" s="25" t="s">
        <v>60</v>
      </c>
      <c r="K22" s="25" t="s">
        <v>60</v>
      </c>
      <c r="L22" s="26" t="s">
        <v>60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1</v>
      </c>
      <c r="E23" s="25">
        <v>25</v>
      </c>
      <c r="F23" s="25" t="s">
        <v>59</v>
      </c>
      <c r="G23" s="25" t="s">
        <v>59</v>
      </c>
      <c r="H23" s="25" t="s">
        <v>59</v>
      </c>
      <c r="I23" s="25" t="s">
        <v>59</v>
      </c>
      <c r="J23" s="25" t="s">
        <v>59</v>
      </c>
      <c r="K23" s="25" t="s">
        <v>60</v>
      </c>
      <c r="L23" s="26" t="s">
        <v>60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6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>
        <v>2</v>
      </c>
      <c r="E25" s="25">
        <v>139</v>
      </c>
      <c r="F25" s="25" t="s">
        <v>59</v>
      </c>
      <c r="G25" s="25" t="s">
        <v>59</v>
      </c>
      <c r="H25" s="25" t="s">
        <v>59</v>
      </c>
      <c r="I25" s="25" t="s">
        <v>59</v>
      </c>
      <c r="J25" s="25" t="s">
        <v>59</v>
      </c>
      <c r="K25" s="25" t="s">
        <v>59</v>
      </c>
      <c r="L25" s="26" t="s">
        <v>59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 t="s">
        <v>60</v>
      </c>
      <c r="E26" s="25" t="s">
        <v>60</v>
      </c>
      <c r="F26" s="25" t="s">
        <v>60</v>
      </c>
      <c r="G26" s="25" t="s">
        <v>60</v>
      </c>
      <c r="H26" s="25" t="s">
        <v>60</v>
      </c>
      <c r="I26" s="25" t="s">
        <v>60</v>
      </c>
      <c r="J26" s="25" t="s">
        <v>60</v>
      </c>
      <c r="K26" s="25" t="s">
        <v>60</v>
      </c>
      <c r="L26" s="26" t="s">
        <v>60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 t="s">
        <v>60</v>
      </c>
      <c r="E27" s="25" t="s">
        <v>60</v>
      </c>
      <c r="F27" s="25" t="s">
        <v>60</v>
      </c>
      <c r="G27" s="25" t="s">
        <v>60</v>
      </c>
      <c r="H27" s="25" t="s">
        <v>60</v>
      </c>
      <c r="I27" s="25" t="s">
        <v>60</v>
      </c>
      <c r="J27" s="25" t="s">
        <v>60</v>
      </c>
      <c r="K27" s="25" t="s">
        <v>60</v>
      </c>
      <c r="L27" s="26" t="s">
        <v>60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 t="s">
        <v>60</v>
      </c>
      <c r="E28" s="25" t="s">
        <v>60</v>
      </c>
      <c r="F28" s="25" t="s">
        <v>60</v>
      </c>
      <c r="G28" s="25" t="s">
        <v>60</v>
      </c>
      <c r="H28" s="25" t="s">
        <v>60</v>
      </c>
      <c r="I28" s="25" t="s">
        <v>60</v>
      </c>
      <c r="J28" s="25" t="s">
        <v>60</v>
      </c>
      <c r="K28" s="25" t="s">
        <v>60</v>
      </c>
      <c r="L28" s="26" t="s">
        <v>60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 t="s">
        <v>60</v>
      </c>
      <c r="E29" s="28" t="s">
        <v>60</v>
      </c>
      <c r="F29" s="28" t="s">
        <v>60</v>
      </c>
      <c r="G29" s="28" t="s">
        <v>60</v>
      </c>
      <c r="H29" s="28" t="s">
        <v>60</v>
      </c>
      <c r="I29" s="28" t="s">
        <v>60</v>
      </c>
      <c r="J29" s="28" t="s">
        <v>60</v>
      </c>
      <c r="K29" s="28" t="s">
        <v>60</v>
      </c>
      <c r="L29" s="29" t="s">
        <v>60</v>
      </c>
      <c r="M29" s="66" t="s">
        <v>70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28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66</v>
      </c>
      <c r="E5" s="19">
        <v>3090</v>
      </c>
      <c r="F5" s="19">
        <v>1182970</v>
      </c>
      <c r="G5" s="19">
        <v>3495110</v>
      </c>
      <c r="H5" s="19">
        <v>7148874</v>
      </c>
      <c r="I5" s="19">
        <v>7020440</v>
      </c>
      <c r="J5" s="19">
        <v>3015547</v>
      </c>
      <c r="K5" s="19">
        <v>2577952</v>
      </c>
      <c r="L5" s="20">
        <v>370019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>
        <v>5</v>
      </c>
      <c r="E6" s="22">
        <v>82</v>
      </c>
      <c r="F6" s="22">
        <v>24997</v>
      </c>
      <c r="G6" s="22">
        <v>88188</v>
      </c>
      <c r="H6" s="22">
        <v>204249</v>
      </c>
      <c r="I6" s="22">
        <v>190576</v>
      </c>
      <c r="J6" s="22">
        <v>104237</v>
      </c>
      <c r="K6" s="22" t="s">
        <v>59</v>
      </c>
      <c r="L6" s="23" t="s">
        <v>59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 t="s">
        <v>60</v>
      </c>
      <c r="E7" s="25" t="s">
        <v>60</v>
      </c>
      <c r="F7" s="25" t="s">
        <v>60</v>
      </c>
      <c r="G7" s="25" t="s">
        <v>60</v>
      </c>
      <c r="H7" s="25" t="s">
        <v>60</v>
      </c>
      <c r="I7" s="25" t="s">
        <v>60</v>
      </c>
      <c r="J7" s="25" t="s">
        <v>60</v>
      </c>
      <c r="K7" s="25" t="s">
        <v>60</v>
      </c>
      <c r="L7" s="26" t="s">
        <v>60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>
        <v>3</v>
      </c>
      <c r="E8" s="25">
        <v>135</v>
      </c>
      <c r="F8" s="25">
        <v>66953</v>
      </c>
      <c r="G8" s="25">
        <v>49869</v>
      </c>
      <c r="H8" s="25">
        <v>134832</v>
      </c>
      <c r="I8" s="25">
        <v>134032</v>
      </c>
      <c r="J8" s="25">
        <v>72021</v>
      </c>
      <c r="K8" s="25" t="s">
        <v>59</v>
      </c>
      <c r="L8" s="26" t="s">
        <v>59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>
        <v>1</v>
      </c>
      <c r="E9" s="25">
        <v>9</v>
      </c>
      <c r="F9" s="25" t="s">
        <v>59</v>
      </c>
      <c r="G9" s="25" t="s">
        <v>59</v>
      </c>
      <c r="H9" s="25" t="s">
        <v>59</v>
      </c>
      <c r="I9" s="25" t="s">
        <v>59</v>
      </c>
      <c r="J9" s="25" t="s">
        <v>59</v>
      </c>
      <c r="K9" s="25" t="s">
        <v>60</v>
      </c>
      <c r="L9" s="26" t="s">
        <v>60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>
        <v>1</v>
      </c>
      <c r="E10" s="25">
        <v>13</v>
      </c>
      <c r="F10" s="25" t="s">
        <v>59</v>
      </c>
      <c r="G10" s="25" t="s">
        <v>59</v>
      </c>
      <c r="H10" s="25" t="s">
        <v>59</v>
      </c>
      <c r="I10" s="25" t="s">
        <v>59</v>
      </c>
      <c r="J10" s="25" t="s">
        <v>59</v>
      </c>
      <c r="K10" s="25" t="s">
        <v>60</v>
      </c>
      <c r="L10" s="26" t="s">
        <v>60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>
        <v>1</v>
      </c>
      <c r="E11" s="25">
        <v>4</v>
      </c>
      <c r="F11" s="25" t="s">
        <v>59</v>
      </c>
      <c r="G11" s="25" t="s">
        <v>59</v>
      </c>
      <c r="H11" s="25" t="s">
        <v>59</v>
      </c>
      <c r="I11" s="25" t="s">
        <v>59</v>
      </c>
      <c r="J11" s="25" t="s">
        <v>59</v>
      </c>
      <c r="K11" s="25" t="s">
        <v>60</v>
      </c>
      <c r="L11" s="26" t="s">
        <v>60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>
        <v>2</v>
      </c>
      <c r="E12" s="25">
        <v>9</v>
      </c>
      <c r="F12" s="25" t="s">
        <v>59</v>
      </c>
      <c r="G12" s="25" t="s">
        <v>59</v>
      </c>
      <c r="H12" s="25" t="s">
        <v>59</v>
      </c>
      <c r="I12" s="25" t="s">
        <v>59</v>
      </c>
      <c r="J12" s="25" t="s">
        <v>59</v>
      </c>
      <c r="K12" s="25" t="s">
        <v>60</v>
      </c>
      <c r="L12" s="26" t="s">
        <v>60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>
        <v>9</v>
      </c>
      <c r="E13" s="25">
        <v>791</v>
      </c>
      <c r="F13" s="25">
        <v>398658</v>
      </c>
      <c r="G13" s="25">
        <v>859415</v>
      </c>
      <c r="H13" s="25">
        <v>2566959</v>
      </c>
      <c r="I13" s="25">
        <v>2589733</v>
      </c>
      <c r="J13" s="25">
        <v>1491403</v>
      </c>
      <c r="K13" s="25">
        <v>1032067</v>
      </c>
      <c r="L13" s="26">
        <v>165027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 t="s">
        <v>60</v>
      </c>
      <c r="E14" s="25" t="s">
        <v>60</v>
      </c>
      <c r="F14" s="25" t="s">
        <v>60</v>
      </c>
      <c r="G14" s="25" t="s">
        <v>60</v>
      </c>
      <c r="H14" s="25" t="s">
        <v>60</v>
      </c>
      <c r="I14" s="25" t="s">
        <v>60</v>
      </c>
      <c r="J14" s="25" t="s">
        <v>60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'第１表事業所'!A10+17</f>
        <v>152</v>
      </c>
      <c r="B15" s="61">
        <v>18</v>
      </c>
      <c r="C15" s="62" t="s">
        <v>5</v>
      </c>
      <c r="D15" s="24">
        <v>11</v>
      </c>
      <c r="E15" s="25">
        <v>900</v>
      </c>
      <c r="F15" s="25">
        <v>280515</v>
      </c>
      <c r="G15" s="25">
        <v>1741707</v>
      </c>
      <c r="H15" s="25">
        <v>2779324</v>
      </c>
      <c r="I15" s="25">
        <v>2697011</v>
      </c>
      <c r="J15" s="25">
        <v>755941</v>
      </c>
      <c r="K15" s="25">
        <v>889218</v>
      </c>
      <c r="L15" s="26">
        <v>128757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 t="s">
        <v>60</v>
      </c>
      <c r="E16" s="25" t="s">
        <v>60</v>
      </c>
      <c r="F16" s="25" t="s">
        <v>60</v>
      </c>
      <c r="G16" s="25" t="s">
        <v>60</v>
      </c>
      <c r="H16" s="25" t="s">
        <v>60</v>
      </c>
      <c r="I16" s="25" t="s">
        <v>60</v>
      </c>
      <c r="J16" s="25" t="s">
        <v>60</v>
      </c>
      <c r="K16" s="25" t="s">
        <v>60</v>
      </c>
      <c r="L16" s="26" t="s">
        <v>60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8</v>
      </c>
      <c r="E18" s="25">
        <v>178</v>
      </c>
      <c r="F18" s="25">
        <v>74140</v>
      </c>
      <c r="G18" s="25">
        <v>180176</v>
      </c>
      <c r="H18" s="25">
        <v>411220</v>
      </c>
      <c r="I18" s="25">
        <v>400783</v>
      </c>
      <c r="J18" s="25">
        <v>212510</v>
      </c>
      <c r="K18" s="25" t="s">
        <v>59</v>
      </c>
      <c r="L18" s="26" t="s">
        <v>59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 t="s">
        <v>60</v>
      </c>
      <c r="E19" s="25" t="s">
        <v>60</v>
      </c>
      <c r="F19" s="25" t="s">
        <v>60</v>
      </c>
      <c r="G19" s="25" t="s">
        <v>60</v>
      </c>
      <c r="H19" s="25" t="s">
        <v>60</v>
      </c>
      <c r="I19" s="25" t="s">
        <v>60</v>
      </c>
      <c r="J19" s="25" t="s">
        <v>60</v>
      </c>
      <c r="K19" s="25" t="s">
        <v>60</v>
      </c>
      <c r="L19" s="26" t="s">
        <v>60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>
        <v>1</v>
      </c>
      <c r="E20" s="25">
        <v>146</v>
      </c>
      <c r="F20" s="25" t="s">
        <v>59</v>
      </c>
      <c r="G20" s="25" t="s">
        <v>59</v>
      </c>
      <c r="H20" s="25" t="s">
        <v>59</v>
      </c>
      <c r="I20" s="25" t="s">
        <v>59</v>
      </c>
      <c r="J20" s="25" t="s">
        <v>59</v>
      </c>
      <c r="K20" s="25" t="s">
        <v>59</v>
      </c>
      <c r="L20" s="26" t="s">
        <v>59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>
        <v>8</v>
      </c>
      <c r="E21" s="25">
        <v>92</v>
      </c>
      <c r="F21" s="25">
        <v>34066</v>
      </c>
      <c r="G21" s="25">
        <v>55828</v>
      </c>
      <c r="H21" s="25">
        <v>118239</v>
      </c>
      <c r="I21" s="25">
        <v>118239</v>
      </c>
      <c r="J21" s="25">
        <v>59439</v>
      </c>
      <c r="K21" s="25" t="s">
        <v>60</v>
      </c>
      <c r="L21" s="26" t="s">
        <v>60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>
        <v>2</v>
      </c>
      <c r="E22" s="25">
        <v>52</v>
      </c>
      <c r="F22" s="25" t="s">
        <v>59</v>
      </c>
      <c r="G22" s="25" t="s">
        <v>59</v>
      </c>
      <c r="H22" s="25" t="s">
        <v>59</v>
      </c>
      <c r="I22" s="25" t="s">
        <v>59</v>
      </c>
      <c r="J22" s="25" t="s">
        <v>59</v>
      </c>
      <c r="K22" s="25" t="s">
        <v>59</v>
      </c>
      <c r="L22" s="26" t="s">
        <v>59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4</v>
      </c>
      <c r="E23" s="25">
        <v>69</v>
      </c>
      <c r="F23" s="25">
        <v>24170</v>
      </c>
      <c r="G23" s="25">
        <v>51414</v>
      </c>
      <c r="H23" s="25">
        <v>101768</v>
      </c>
      <c r="I23" s="25">
        <v>105054</v>
      </c>
      <c r="J23" s="25">
        <v>50508</v>
      </c>
      <c r="K23" s="25" t="s">
        <v>59</v>
      </c>
      <c r="L23" s="26" t="s">
        <v>60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6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>
        <v>2</v>
      </c>
      <c r="E25" s="25">
        <v>94</v>
      </c>
      <c r="F25" s="25" t="s">
        <v>59</v>
      </c>
      <c r="G25" s="25" t="s">
        <v>59</v>
      </c>
      <c r="H25" s="25" t="s">
        <v>59</v>
      </c>
      <c r="I25" s="25" t="s">
        <v>59</v>
      </c>
      <c r="J25" s="25" t="s">
        <v>59</v>
      </c>
      <c r="K25" s="25" t="s">
        <v>59</v>
      </c>
      <c r="L25" s="26" t="s">
        <v>59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>
        <v>6</v>
      </c>
      <c r="E26" s="25">
        <v>460</v>
      </c>
      <c r="F26" s="25">
        <v>143291</v>
      </c>
      <c r="G26" s="25">
        <v>224888</v>
      </c>
      <c r="H26" s="25">
        <v>395592</v>
      </c>
      <c r="I26" s="25">
        <v>382139</v>
      </c>
      <c r="J26" s="25">
        <v>118383</v>
      </c>
      <c r="K26" s="25">
        <v>271029</v>
      </c>
      <c r="L26" s="26">
        <v>61112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>
        <v>2</v>
      </c>
      <c r="E27" s="25">
        <v>56</v>
      </c>
      <c r="F27" s="25" t="s">
        <v>59</v>
      </c>
      <c r="G27" s="25" t="s">
        <v>59</v>
      </c>
      <c r="H27" s="25" t="s">
        <v>59</v>
      </c>
      <c r="I27" s="25" t="s">
        <v>59</v>
      </c>
      <c r="J27" s="25" t="s">
        <v>59</v>
      </c>
      <c r="K27" s="25" t="s">
        <v>59</v>
      </c>
      <c r="L27" s="26" t="s">
        <v>59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 t="s">
        <v>60</v>
      </c>
      <c r="E28" s="25" t="s">
        <v>60</v>
      </c>
      <c r="F28" s="25" t="s">
        <v>60</v>
      </c>
      <c r="G28" s="25" t="s">
        <v>60</v>
      </c>
      <c r="H28" s="25" t="s">
        <v>60</v>
      </c>
      <c r="I28" s="25" t="s">
        <v>60</v>
      </c>
      <c r="J28" s="25" t="s">
        <v>60</v>
      </c>
      <c r="K28" s="25" t="s">
        <v>60</v>
      </c>
      <c r="L28" s="26" t="s">
        <v>60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 t="s">
        <v>60</v>
      </c>
      <c r="E29" s="28" t="s">
        <v>60</v>
      </c>
      <c r="F29" s="28" t="s">
        <v>60</v>
      </c>
      <c r="G29" s="28" t="s">
        <v>60</v>
      </c>
      <c r="H29" s="28" t="s">
        <v>60</v>
      </c>
      <c r="I29" s="28" t="s">
        <v>60</v>
      </c>
      <c r="J29" s="28" t="s">
        <v>60</v>
      </c>
      <c r="K29" s="28" t="s">
        <v>60</v>
      </c>
      <c r="L29" s="29" t="s">
        <v>60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3"/>
      <c r="E1" s="263"/>
      <c r="F1" s="263"/>
      <c r="G1" s="263"/>
      <c r="H1" s="263"/>
      <c r="I1" s="263"/>
      <c r="J1" s="263"/>
      <c r="K1" s="263"/>
      <c r="L1" s="263"/>
    </row>
    <row r="2" spans="1:3" s="8" customFormat="1" ht="19.5" customHeight="1">
      <c r="A2" s="103"/>
      <c r="C2" s="8" t="s">
        <v>29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77</v>
      </c>
      <c r="E5" s="19">
        <v>2386</v>
      </c>
      <c r="F5" s="19">
        <v>928732</v>
      </c>
      <c r="G5" s="19">
        <v>2981058</v>
      </c>
      <c r="H5" s="19">
        <v>6007000</v>
      </c>
      <c r="I5" s="19">
        <v>5379283</v>
      </c>
      <c r="J5" s="19">
        <v>2278054</v>
      </c>
      <c r="K5" s="19">
        <v>1098030</v>
      </c>
      <c r="L5" s="20">
        <v>143026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>
        <v>10</v>
      </c>
      <c r="E6" s="22">
        <v>296</v>
      </c>
      <c r="F6" s="22">
        <v>72348</v>
      </c>
      <c r="G6" s="22">
        <v>344072</v>
      </c>
      <c r="H6" s="22">
        <v>560027</v>
      </c>
      <c r="I6" s="22">
        <v>518851</v>
      </c>
      <c r="J6" s="22">
        <v>192649</v>
      </c>
      <c r="K6" s="22" t="s">
        <v>59</v>
      </c>
      <c r="L6" s="23" t="s">
        <v>59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>
        <v>3</v>
      </c>
      <c r="E7" s="25">
        <v>59</v>
      </c>
      <c r="F7" s="25">
        <v>20130</v>
      </c>
      <c r="G7" s="25">
        <v>61812</v>
      </c>
      <c r="H7" s="25">
        <v>154747</v>
      </c>
      <c r="I7" s="25">
        <v>154747</v>
      </c>
      <c r="J7" s="25">
        <v>88510</v>
      </c>
      <c r="K7" s="25" t="s">
        <v>60</v>
      </c>
      <c r="L7" s="26" t="s">
        <v>60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>
        <v>3</v>
      </c>
      <c r="E8" s="25">
        <v>21</v>
      </c>
      <c r="F8" s="25">
        <v>3494</v>
      </c>
      <c r="G8" s="25">
        <v>488</v>
      </c>
      <c r="H8" s="25">
        <v>4324</v>
      </c>
      <c r="I8" s="25">
        <v>4324</v>
      </c>
      <c r="J8" s="25">
        <v>3653</v>
      </c>
      <c r="K8" s="25" t="s">
        <v>60</v>
      </c>
      <c r="L8" s="26" t="s">
        <v>60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>
        <v>1</v>
      </c>
      <c r="E9" s="25">
        <v>10</v>
      </c>
      <c r="F9" s="25" t="s">
        <v>59</v>
      </c>
      <c r="G9" s="25" t="s">
        <v>59</v>
      </c>
      <c r="H9" s="25" t="s">
        <v>59</v>
      </c>
      <c r="I9" s="25" t="s">
        <v>59</v>
      </c>
      <c r="J9" s="25" t="s">
        <v>59</v>
      </c>
      <c r="K9" s="25" t="s">
        <v>60</v>
      </c>
      <c r="L9" s="26" t="s">
        <v>60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>
        <v>4</v>
      </c>
      <c r="E10" s="25">
        <v>30</v>
      </c>
      <c r="F10" s="25">
        <v>11580</v>
      </c>
      <c r="G10" s="25">
        <v>11571</v>
      </c>
      <c r="H10" s="25">
        <v>29326</v>
      </c>
      <c r="I10" s="25">
        <v>29326</v>
      </c>
      <c r="J10" s="25">
        <v>16909</v>
      </c>
      <c r="K10" s="25" t="s">
        <v>60</v>
      </c>
      <c r="L10" s="26" t="s">
        <v>60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>
        <v>1</v>
      </c>
      <c r="E11" s="25">
        <v>81</v>
      </c>
      <c r="F11" s="25" t="s">
        <v>59</v>
      </c>
      <c r="G11" s="25" t="s">
        <v>59</v>
      </c>
      <c r="H11" s="25" t="s">
        <v>59</v>
      </c>
      <c r="I11" s="25" t="s">
        <v>59</v>
      </c>
      <c r="J11" s="25" t="s">
        <v>59</v>
      </c>
      <c r="K11" s="25" t="s">
        <v>59</v>
      </c>
      <c r="L11" s="26" t="s">
        <v>59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>
        <v>1</v>
      </c>
      <c r="E12" s="25">
        <v>5</v>
      </c>
      <c r="F12" s="25" t="s">
        <v>59</v>
      </c>
      <c r="G12" s="25" t="s">
        <v>59</v>
      </c>
      <c r="H12" s="25" t="s">
        <v>59</v>
      </c>
      <c r="I12" s="25" t="s">
        <v>59</v>
      </c>
      <c r="J12" s="25" t="s">
        <v>59</v>
      </c>
      <c r="K12" s="25" t="s">
        <v>60</v>
      </c>
      <c r="L12" s="26" t="s">
        <v>60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>
        <v>1</v>
      </c>
      <c r="E13" s="25">
        <v>63</v>
      </c>
      <c r="F13" s="25" t="s">
        <v>59</v>
      </c>
      <c r="G13" s="25" t="s">
        <v>59</v>
      </c>
      <c r="H13" s="25" t="s">
        <v>59</v>
      </c>
      <c r="I13" s="25" t="s">
        <v>59</v>
      </c>
      <c r="J13" s="25" t="s">
        <v>59</v>
      </c>
      <c r="K13" s="25" t="s">
        <v>59</v>
      </c>
      <c r="L13" s="26" t="s">
        <v>59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>
        <v>1</v>
      </c>
      <c r="E14" s="25">
        <v>9</v>
      </c>
      <c r="F14" s="25" t="s">
        <v>59</v>
      </c>
      <c r="G14" s="25" t="s">
        <v>59</v>
      </c>
      <c r="H14" s="25" t="s">
        <v>59</v>
      </c>
      <c r="I14" s="25" t="s">
        <v>59</v>
      </c>
      <c r="J14" s="25" t="s">
        <v>59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'第１表事業所'!A10+18</f>
        <v>153</v>
      </c>
      <c r="B15" s="61">
        <v>18</v>
      </c>
      <c r="C15" s="62" t="s">
        <v>5</v>
      </c>
      <c r="D15" s="24">
        <v>6</v>
      </c>
      <c r="E15" s="25">
        <v>134</v>
      </c>
      <c r="F15" s="25">
        <v>47348</v>
      </c>
      <c r="G15" s="25">
        <v>92097</v>
      </c>
      <c r="H15" s="25">
        <v>171815</v>
      </c>
      <c r="I15" s="25">
        <v>160291</v>
      </c>
      <c r="J15" s="25">
        <v>62821</v>
      </c>
      <c r="K15" s="25" t="s">
        <v>59</v>
      </c>
      <c r="L15" s="26" t="s">
        <v>59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 t="s">
        <v>60</v>
      </c>
      <c r="E16" s="25" t="s">
        <v>60</v>
      </c>
      <c r="F16" s="25" t="s">
        <v>60</v>
      </c>
      <c r="G16" s="25" t="s">
        <v>60</v>
      </c>
      <c r="H16" s="25" t="s">
        <v>60</v>
      </c>
      <c r="I16" s="25" t="s">
        <v>60</v>
      </c>
      <c r="J16" s="25" t="s">
        <v>60</v>
      </c>
      <c r="K16" s="25" t="s">
        <v>60</v>
      </c>
      <c r="L16" s="26" t="s">
        <v>60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10</v>
      </c>
      <c r="E18" s="25">
        <v>128</v>
      </c>
      <c r="F18" s="25">
        <v>47915</v>
      </c>
      <c r="G18" s="25">
        <v>123553</v>
      </c>
      <c r="H18" s="25">
        <v>233017</v>
      </c>
      <c r="I18" s="25">
        <v>219271</v>
      </c>
      <c r="J18" s="25">
        <v>100983</v>
      </c>
      <c r="K18" s="25" t="s">
        <v>59</v>
      </c>
      <c r="L18" s="26" t="s">
        <v>59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>
        <v>1</v>
      </c>
      <c r="E19" s="25">
        <v>25</v>
      </c>
      <c r="F19" s="25" t="s">
        <v>59</v>
      </c>
      <c r="G19" s="25" t="s">
        <v>59</v>
      </c>
      <c r="H19" s="25" t="s">
        <v>59</v>
      </c>
      <c r="I19" s="25" t="s">
        <v>59</v>
      </c>
      <c r="J19" s="25" t="s">
        <v>59</v>
      </c>
      <c r="K19" s="25" t="s">
        <v>60</v>
      </c>
      <c r="L19" s="26" t="s">
        <v>60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>
        <v>1</v>
      </c>
      <c r="E20" s="25">
        <v>652</v>
      </c>
      <c r="F20" s="25" t="s">
        <v>59</v>
      </c>
      <c r="G20" s="25" t="s">
        <v>59</v>
      </c>
      <c r="H20" s="25" t="s">
        <v>59</v>
      </c>
      <c r="I20" s="25" t="s">
        <v>59</v>
      </c>
      <c r="J20" s="25" t="s">
        <v>59</v>
      </c>
      <c r="K20" s="25" t="s">
        <v>59</v>
      </c>
      <c r="L20" s="26" t="s">
        <v>59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>
        <v>9</v>
      </c>
      <c r="E21" s="25">
        <v>310</v>
      </c>
      <c r="F21" s="25">
        <v>160052</v>
      </c>
      <c r="G21" s="25">
        <v>257233</v>
      </c>
      <c r="H21" s="25">
        <v>437564</v>
      </c>
      <c r="I21" s="25">
        <v>364548</v>
      </c>
      <c r="J21" s="25">
        <v>137626</v>
      </c>
      <c r="K21" s="25" t="s">
        <v>59</v>
      </c>
      <c r="L21" s="26" t="s">
        <v>59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>
        <v>2</v>
      </c>
      <c r="E22" s="25">
        <v>62</v>
      </c>
      <c r="F22" s="25" t="s">
        <v>59</v>
      </c>
      <c r="G22" s="25" t="s">
        <v>59</v>
      </c>
      <c r="H22" s="25" t="s">
        <v>59</v>
      </c>
      <c r="I22" s="25" t="s">
        <v>59</v>
      </c>
      <c r="J22" s="25" t="s">
        <v>59</v>
      </c>
      <c r="K22" s="25" t="s">
        <v>59</v>
      </c>
      <c r="L22" s="26" t="s">
        <v>59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7</v>
      </c>
      <c r="E23" s="25">
        <v>118</v>
      </c>
      <c r="F23" s="25">
        <v>54254</v>
      </c>
      <c r="G23" s="25">
        <v>50633</v>
      </c>
      <c r="H23" s="25">
        <v>144271</v>
      </c>
      <c r="I23" s="25">
        <v>74297</v>
      </c>
      <c r="J23" s="25">
        <v>49905</v>
      </c>
      <c r="K23" s="25" t="s">
        <v>59</v>
      </c>
      <c r="L23" s="26" t="s">
        <v>59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6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>
        <v>6</v>
      </c>
      <c r="E25" s="25">
        <v>217</v>
      </c>
      <c r="F25" s="25">
        <v>78083</v>
      </c>
      <c r="G25" s="25">
        <v>506653</v>
      </c>
      <c r="H25" s="25">
        <v>992535</v>
      </c>
      <c r="I25" s="25">
        <v>984736</v>
      </c>
      <c r="J25" s="25">
        <v>435539</v>
      </c>
      <c r="K25" s="25" t="s">
        <v>59</v>
      </c>
      <c r="L25" s="26" t="s">
        <v>59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>
        <v>6</v>
      </c>
      <c r="E26" s="25">
        <v>79</v>
      </c>
      <c r="F26" s="25">
        <v>22426</v>
      </c>
      <c r="G26" s="25">
        <v>44477</v>
      </c>
      <c r="H26" s="25">
        <v>82106</v>
      </c>
      <c r="I26" s="25">
        <v>79956</v>
      </c>
      <c r="J26" s="25">
        <v>36198</v>
      </c>
      <c r="K26" s="25" t="s">
        <v>59</v>
      </c>
      <c r="L26" s="26" t="s">
        <v>59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>
        <v>1</v>
      </c>
      <c r="E27" s="25">
        <v>34</v>
      </c>
      <c r="F27" s="25" t="s">
        <v>59</v>
      </c>
      <c r="G27" s="25" t="s">
        <v>59</v>
      </c>
      <c r="H27" s="25" t="s">
        <v>59</v>
      </c>
      <c r="I27" s="25" t="s">
        <v>59</v>
      </c>
      <c r="J27" s="25" t="s">
        <v>59</v>
      </c>
      <c r="K27" s="25" t="s">
        <v>59</v>
      </c>
      <c r="L27" s="26" t="s">
        <v>59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>
        <v>1</v>
      </c>
      <c r="E28" s="25">
        <v>6</v>
      </c>
      <c r="F28" s="25" t="s">
        <v>59</v>
      </c>
      <c r="G28" s="25" t="s">
        <v>59</v>
      </c>
      <c r="H28" s="25" t="s">
        <v>59</v>
      </c>
      <c r="I28" s="25" t="s">
        <v>59</v>
      </c>
      <c r="J28" s="25" t="s">
        <v>59</v>
      </c>
      <c r="K28" s="25" t="s">
        <v>60</v>
      </c>
      <c r="L28" s="26" t="s">
        <v>60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>
        <v>2</v>
      </c>
      <c r="E29" s="28">
        <v>47</v>
      </c>
      <c r="F29" s="28" t="s">
        <v>59</v>
      </c>
      <c r="G29" s="28" t="s">
        <v>59</v>
      </c>
      <c r="H29" s="28" t="s">
        <v>59</v>
      </c>
      <c r="I29" s="28" t="s">
        <v>59</v>
      </c>
      <c r="J29" s="28" t="s">
        <v>59</v>
      </c>
      <c r="K29" s="28" t="s">
        <v>59</v>
      </c>
      <c r="L29" s="29" t="s">
        <v>59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3"/>
      <c r="E1" s="263"/>
      <c r="F1" s="263"/>
      <c r="G1" s="263"/>
      <c r="H1" s="263"/>
      <c r="I1" s="263"/>
      <c r="J1" s="263"/>
      <c r="K1" s="263"/>
      <c r="L1" s="263"/>
    </row>
    <row r="2" spans="1:3" s="8" customFormat="1" ht="19.5" customHeight="1">
      <c r="A2" s="103"/>
      <c r="C2" s="8" t="s">
        <v>30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68</v>
      </c>
      <c r="E5" s="19">
        <v>3832</v>
      </c>
      <c r="F5" s="19">
        <v>1592544</v>
      </c>
      <c r="G5" s="19">
        <v>5269377</v>
      </c>
      <c r="H5" s="19">
        <v>7840359</v>
      </c>
      <c r="I5" s="19">
        <v>7658983</v>
      </c>
      <c r="J5" s="19">
        <v>1574135</v>
      </c>
      <c r="K5" s="19">
        <v>3871056</v>
      </c>
      <c r="L5" s="20">
        <v>623499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>
        <v>7</v>
      </c>
      <c r="E6" s="22">
        <v>84</v>
      </c>
      <c r="F6" s="22" t="s">
        <v>59</v>
      </c>
      <c r="G6" s="22" t="s">
        <v>59</v>
      </c>
      <c r="H6" s="22" t="s">
        <v>59</v>
      </c>
      <c r="I6" s="22" t="s">
        <v>59</v>
      </c>
      <c r="J6" s="22" t="s">
        <v>59</v>
      </c>
      <c r="K6" s="22" t="s">
        <v>59</v>
      </c>
      <c r="L6" s="23" t="s">
        <v>59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>
        <v>3</v>
      </c>
      <c r="E7" s="25">
        <v>59</v>
      </c>
      <c r="F7" s="25">
        <v>27162</v>
      </c>
      <c r="G7" s="25">
        <v>1011802</v>
      </c>
      <c r="H7" s="25">
        <v>1202076</v>
      </c>
      <c r="I7" s="25">
        <v>1197177</v>
      </c>
      <c r="J7" s="25">
        <v>155580</v>
      </c>
      <c r="K7" s="25" t="s">
        <v>59</v>
      </c>
      <c r="L7" s="26" t="s">
        <v>59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>
        <v>2</v>
      </c>
      <c r="E8" s="25">
        <v>163</v>
      </c>
      <c r="F8" s="25" t="s">
        <v>59</v>
      </c>
      <c r="G8" s="25" t="s">
        <v>59</v>
      </c>
      <c r="H8" s="25" t="s">
        <v>59</v>
      </c>
      <c r="I8" s="25" t="s">
        <v>59</v>
      </c>
      <c r="J8" s="25" t="s">
        <v>59</v>
      </c>
      <c r="K8" s="25" t="s">
        <v>59</v>
      </c>
      <c r="L8" s="26" t="s">
        <v>59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>
        <v>1</v>
      </c>
      <c r="E9" s="25">
        <v>22</v>
      </c>
      <c r="F9" s="25" t="s">
        <v>59</v>
      </c>
      <c r="G9" s="25" t="s">
        <v>59</v>
      </c>
      <c r="H9" s="25" t="s">
        <v>59</v>
      </c>
      <c r="I9" s="25" t="s">
        <v>59</v>
      </c>
      <c r="J9" s="25" t="s">
        <v>59</v>
      </c>
      <c r="K9" s="25" t="s">
        <v>60</v>
      </c>
      <c r="L9" s="26" t="s">
        <v>60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>
        <v>1</v>
      </c>
      <c r="E10" s="25">
        <v>5</v>
      </c>
      <c r="F10" s="25" t="s">
        <v>59</v>
      </c>
      <c r="G10" s="25" t="s">
        <v>59</v>
      </c>
      <c r="H10" s="25" t="s">
        <v>59</v>
      </c>
      <c r="I10" s="25" t="s">
        <v>59</v>
      </c>
      <c r="J10" s="25" t="s">
        <v>59</v>
      </c>
      <c r="K10" s="25" t="s">
        <v>60</v>
      </c>
      <c r="L10" s="26" t="s">
        <v>60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 t="s">
        <v>60</v>
      </c>
      <c r="E11" s="25" t="s">
        <v>60</v>
      </c>
      <c r="F11" s="25" t="s">
        <v>60</v>
      </c>
      <c r="G11" s="25" t="s">
        <v>60</v>
      </c>
      <c r="H11" s="25" t="s">
        <v>60</v>
      </c>
      <c r="I11" s="25" t="s">
        <v>60</v>
      </c>
      <c r="J11" s="25" t="s">
        <v>60</v>
      </c>
      <c r="K11" s="25" t="s">
        <v>60</v>
      </c>
      <c r="L11" s="26" t="s">
        <v>60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>
        <v>3</v>
      </c>
      <c r="E12" s="25">
        <v>21</v>
      </c>
      <c r="F12" s="25">
        <v>4952</v>
      </c>
      <c r="G12" s="25">
        <v>4663</v>
      </c>
      <c r="H12" s="25">
        <v>12448</v>
      </c>
      <c r="I12" s="25">
        <v>12448</v>
      </c>
      <c r="J12" s="25">
        <v>7414</v>
      </c>
      <c r="K12" s="25" t="s">
        <v>60</v>
      </c>
      <c r="L12" s="26" t="s">
        <v>60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 t="s">
        <v>60</v>
      </c>
      <c r="E13" s="25" t="s">
        <v>60</v>
      </c>
      <c r="F13" s="25" t="s">
        <v>60</v>
      </c>
      <c r="G13" s="25" t="s">
        <v>60</v>
      </c>
      <c r="H13" s="25" t="s">
        <v>60</v>
      </c>
      <c r="I13" s="25" t="s">
        <v>60</v>
      </c>
      <c r="J13" s="25" t="s">
        <v>60</v>
      </c>
      <c r="K13" s="25" t="s">
        <v>60</v>
      </c>
      <c r="L13" s="26" t="s">
        <v>60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 t="s">
        <v>60</v>
      </c>
      <c r="E14" s="25" t="s">
        <v>60</v>
      </c>
      <c r="F14" s="25" t="s">
        <v>60</v>
      </c>
      <c r="G14" s="25" t="s">
        <v>60</v>
      </c>
      <c r="H14" s="25" t="s">
        <v>60</v>
      </c>
      <c r="I14" s="25" t="s">
        <v>60</v>
      </c>
      <c r="J14" s="25" t="s">
        <v>60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'第１表事業所'!A10+19</f>
        <v>154</v>
      </c>
      <c r="B15" s="61">
        <v>18</v>
      </c>
      <c r="C15" s="62" t="s">
        <v>5</v>
      </c>
      <c r="D15" s="24">
        <v>6</v>
      </c>
      <c r="E15" s="25">
        <v>789</v>
      </c>
      <c r="F15" s="25">
        <v>289583</v>
      </c>
      <c r="G15" s="25">
        <v>1392472</v>
      </c>
      <c r="H15" s="25">
        <v>2128004</v>
      </c>
      <c r="I15" s="25">
        <v>2125033</v>
      </c>
      <c r="J15" s="25">
        <v>479083</v>
      </c>
      <c r="K15" s="25">
        <v>1140175</v>
      </c>
      <c r="L15" s="26">
        <v>32900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>
        <v>2</v>
      </c>
      <c r="E16" s="25">
        <v>190</v>
      </c>
      <c r="F16" s="25" t="s">
        <v>59</v>
      </c>
      <c r="G16" s="25" t="s">
        <v>59</v>
      </c>
      <c r="H16" s="25" t="s">
        <v>59</v>
      </c>
      <c r="I16" s="25" t="s">
        <v>59</v>
      </c>
      <c r="J16" s="25" t="s">
        <v>59</v>
      </c>
      <c r="K16" s="25" t="s">
        <v>59</v>
      </c>
      <c r="L16" s="26" t="s">
        <v>59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6</v>
      </c>
      <c r="E18" s="25">
        <v>53</v>
      </c>
      <c r="F18" s="25" t="s">
        <v>59</v>
      </c>
      <c r="G18" s="25" t="s">
        <v>59</v>
      </c>
      <c r="H18" s="25" t="s">
        <v>59</v>
      </c>
      <c r="I18" s="25" t="s">
        <v>59</v>
      </c>
      <c r="J18" s="25" t="s">
        <v>59</v>
      </c>
      <c r="K18" s="25" t="s">
        <v>60</v>
      </c>
      <c r="L18" s="26" t="s">
        <v>60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>
        <v>1</v>
      </c>
      <c r="E19" s="25">
        <v>5</v>
      </c>
      <c r="F19" s="25" t="s">
        <v>59</v>
      </c>
      <c r="G19" s="25" t="s">
        <v>59</v>
      </c>
      <c r="H19" s="25" t="s">
        <v>59</v>
      </c>
      <c r="I19" s="25" t="s">
        <v>59</v>
      </c>
      <c r="J19" s="25" t="s">
        <v>59</v>
      </c>
      <c r="K19" s="25" t="s">
        <v>60</v>
      </c>
      <c r="L19" s="26" t="s">
        <v>60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 t="s">
        <v>60</v>
      </c>
      <c r="E20" s="25" t="s">
        <v>60</v>
      </c>
      <c r="F20" s="25" t="s">
        <v>60</v>
      </c>
      <c r="G20" s="25" t="s">
        <v>60</v>
      </c>
      <c r="H20" s="25" t="s">
        <v>60</v>
      </c>
      <c r="I20" s="25" t="s">
        <v>60</v>
      </c>
      <c r="J20" s="25" t="s">
        <v>60</v>
      </c>
      <c r="K20" s="25" t="s">
        <v>60</v>
      </c>
      <c r="L20" s="26" t="s">
        <v>60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>
        <v>8</v>
      </c>
      <c r="E21" s="25">
        <v>132</v>
      </c>
      <c r="F21" s="25">
        <v>36888</v>
      </c>
      <c r="G21" s="25">
        <v>56885</v>
      </c>
      <c r="H21" s="25">
        <v>120224</v>
      </c>
      <c r="I21" s="25">
        <v>118054</v>
      </c>
      <c r="J21" s="25">
        <v>60177</v>
      </c>
      <c r="K21" s="25" t="s">
        <v>59</v>
      </c>
      <c r="L21" s="26" t="s">
        <v>59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 t="s">
        <v>60</v>
      </c>
      <c r="E22" s="25" t="s">
        <v>60</v>
      </c>
      <c r="F22" s="25" t="s">
        <v>60</v>
      </c>
      <c r="G22" s="25" t="s">
        <v>60</v>
      </c>
      <c r="H22" s="25" t="s">
        <v>60</v>
      </c>
      <c r="I22" s="25" t="s">
        <v>60</v>
      </c>
      <c r="J22" s="25" t="s">
        <v>60</v>
      </c>
      <c r="K22" s="25" t="s">
        <v>60</v>
      </c>
      <c r="L22" s="26" t="s">
        <v>60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12</v>
      </c>
      <c r="E23" s="25">
        <v>356</v>
      </c>
      <c r="F23" s="25">
        <v>133220</v>
      </c>
      <c r="G23" s="25">
        <v>127761</v>
      </c>
      <c r="H23" s="25">
        <v>428022</v>
      </c>
      <c r="I23" s="25">
        <v>420817</v>
      </c>
      <c r="J23" s="25">
        <v>261543</v>
      </c>
      <c r="K23" s="25">
        <v>107256</v>
      </c>
      <c r="L23" s="26">
        <v>41016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6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>
        <v>6</v>
      </c>
      <c r="E25" s="25">
        <v>1028</v>
      </c>
      <c r="F25" s="25">
        <v>489606</v>
      </c>
      <c r="G25" s="25">
        <v>846256</v>
      </c>
      <c r="H25" s="25">
        <v>1582132</v>
      </c>
      <c r="I25" s="25">
        <v>1442232</v>
      </c>
      <c r="J25" s="25">
        <v>374773</v>
      </c>
      <c r="K25" s="25">
        <v>838595</v>
      </c>
      <c r="L25" s="26">
        <v>92568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 t="s">
        <v>60</v>
      </c>
      <c r="E26" s="25" t="s">
        <v>60</v>
      </c>
      <c r="F26" s="25" t="s">
        <v>60</v>
      </c>
      <c r="G26" s="25" t="s">
        <v>60</v>
      </c>
      <c r="H26" s="25" t="s">
        <v>60</v>
      </c>
      <c r="I26" s="25" t="s">
        <v>60</v>
      </c>
      <c r="J26" s="25" t="s">
        <v>60</v>
      </c>
      <c r="K26" s="25" t="s">
        <v>60</v>
      </c>
      <c r="L26" s="26" t="s">
        <v>60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>
        <v>1</v>
      </c>
      <c r="E27" s="25">
        <v>14</v>
      </c>
      <c r="F27" s="25" t="s">
        <v>59</v>
      </c>
      <c r="G27" s="25" t="s">
        <v>59</v>
      </c>
      <c r="H27" s="25" t="s">
        <v>59</v>
      </c>
      <c r="I27" s="25" t="s">
        <v>59</v>
      </c>
      <c r="J27" s="25" t="s">
        <v>59</v>
      </c>
      <c r="K27" s="25" t="s">
        <v>60</v>
      </c>
      <c r="L27" s="26" t="s">
        <v>60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>
        <v>8</v>
      </c>
      <c r="E28" s="25">
        <v>894</v>
      </c>
      <c r="F28" s="25">
        <v>440475</v>
      </c>
      <c r="G28" s="25">
        <v>1428279</v>
      </c>
      <c r="H28" s="25">
        <v>1830451</v>
      </c>
      <c r="I28" s="25">
        <v>1809323</v>
      </c>
      <c r="J28" s="25">
        <v>156996</v>
      </c>
      <c r="K28" s="25">
        <v>832865</v>
      </c>
      <c r="L28" s="26">
        <v>301042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>
        <v>1</v>
      </c>
      <c r="E29" s="28">
        <v>17</v>
      </c>
      <c r="F29" s="28" t="s">
        <v>59</v>
      </c>
      <c r="G29" s="28" t="s">
        <v>59</v>
      </c>
      <c r="H29" s="28" t="s">
        <v>59</v>
      </c>
      <c r="I29" s="28" t="s">
        <v>59</v>
      </c>
      <c r="J29" s="28" t="s">
        <v>59</v>
      </c>
      <c r="K29" s="28" t="s">
        <v>60</v>
      </c>
      <c r="L29" s="29" t="s">
        <v>60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99" customWidth="1"/>
    <col min="2" max="2" width="8.50390625" style="107" customWidth="1"/>
    <col min="3" max="3" width="9.25390625" style="107" customWidth="1"/>
    <col min="4" max="27" width="7.625" style="107" customWidth="1"/>
    <col min="28" max="16384" width="9.00390625" style="107" customWidth="1"/>
  </cols>
  <sheetData>
    <row r="1" spans="1:26" s="182" customFormat="1" ht="39.75" customHeight="1">
      <c r="A1" s="99"/>
      <c r="B1" s="107"/>
      <c r="C1" s="109" t="s">
        <v>119</v>
      </c>
      <c r="L1" s="110"/>
      <c r="Z1" s="188" t="s">
        <v>120</v>
      </c>
    </row>
    <row r="2" spans="2:27" ht="19.5" customHeight="1">
      <c r="B2" s="239" t="s">
        <v>132</v>
      </c>
      <c r="C2" s="189" t="s">
        <v>126</v>
      </c>
      <c r="D2" s="190" t="s">
        <v>13</v>
      </c>
      <c r="E2" s="191">
        <v>10</v>
      </c>
      <c r="F2" s="191">
        <v>11</v>
      </c>
      <c r="G2" s="191">
        <v>12</v>
      </c>
      <c r="H2" s="191">
        <v>13</v>
      </c>
      <c r="I2" s="191">
        <v>14</v>
      </c>
      <c r="J2" s="191">
        <v>15</v>
      </c>
      <c r="K2" s="191">
        <v>16</v>
      </c>
      <c r="L2" s="191">
        <v>17</v>
      </c>
      <c r="M2" s="191">
        <v>18</v>
      </c>
      <c r="N2" s="191">
        <v>19</v>
      </c>
      <c r="O2" s="191">
        <v>20</v>
      </c>
      <c r="P2" s="191">
        <v>21</v>
      </c>
      <c r="Q2" s="191">
        <v>22</v>
      </c>
      <c r="R2" s="191">
        <v>23</v>
      </c>
      <c r="S2" s="191">
        <v>24</v>
      </c>
      <c r="T2" s="191">
        <v>25</v>
      </c>
      <c r="U2" s="191">
        <v>26</v>
      </c>
      <c r="V2" s="191">
        <v>27</v>
      </c>
      <c r="W2" s="191">
        <v>28</v>
      </c>
      <c r="X2" s="191">
        <v>29</v>
      </c>
      <c r="Y2" s="191">
        <v>30</v>
      </c>
      <c r="Z2" s="191">
        <v>31</v>
      </c>
      <c r="AA2" s="193">
        <v>32</v>
      </c>
    </row>
    <row r="3" spans="1:27" ht="33.75" customHeight="1">
      <c r="A3" s="100"/>
      <c r="B3" s="240"/>
      <c r="C3" s="194" t="s">
        <v>107</v>
      </c>
      <c r="D3" s="195" t="s">
        <v>108</v>
      </c>
      <c r="E3" s="195" t="s">
        <v>0</v>
      </c>
      <c r="F3" s="195" t="s">
        <v>109</v>
      </c>
      <c r="G3" s="195" t="s">
        <v>1</v>
      </c>
      <c r="H3" s="195" t="s">
        <v>2</v>
      </c>
      <c r="I3" s="195" t="s">
        <v>3</v>
      </c>
      <c r="J3" s="195" t="s">
        <v>110</v>
      </c>
      <c r="K3" s="195" t="s">
        <v>111</v>
      </c>
      <c r="L3" s="195" t="s">
        <v>4</v>
      </c>
      <c r="M3" s="195" t="s">
        <v>5</v>
      </c>
      <c r="N3" s="195" t="s">
        <v>6</v>
      </c>
      <c r="O3" s="195" t="s">
        <v>7</v>
      </c>
      <c r="P3" s="195" t="s">
        <v>8</v>
      </c>
      <c r="Q3" s="195" t="s">
        <v>112</v>
      </c>
      <c r="R3" s="195" t="s">
        <v>9</v>
      </c>
      <c r="S3" s="195" t="s">
        <v>10</v>
      </c>
      <c r="T3" s="195" t="s">
        <v>113</v>
      </c>
      <c r="U3" s="195" t="s">
        <v>114</v>
      </c>
      <c r="V3" s="195" t="s">
        <v>115</v>
      </c>
      <c r="W3" s="196" t="s">
        <v>116</v>
      </c>
      <c r="X3" s="195" t="s">
        <v>11</v>
      </c>
      <c r="Y3" s="196" t="s">
        <v>117</v>
      </c>
      <c r="Z3" s="195" t="s">
        <v>12</v>
      </c>
      <c r="AA3" s="197" t="s">
        <v>118</v>
      </c>
    </row>
    <row r="4" spans="1:27" ht="39.75" customHeight="1">
      <c r="A4" s="101"/>
      <c r="B4" s="217" t="s">
        <v>77</v>
      </c>
      <c r="C4" s="218">
        <v>116230</v>
      </c>
      <c r="D4" s="219">
        <v>9081</v>
      </c>
      <c r="E4" s="219">
        <v>920</v>
      </c>
      <c r="F4" s="219">
        <v>5445</v>
      </c>
      <c r="G4" s="219">
        <v>1554</v>
      </c>
      <c r="H4" s="219">
        <v>1628</v>
      </c>
      <c r="I4" s="219">
        <v>3455</v>
      </c>
      <c r="J4" s="219">
        <v>2637</v>
      </c>
      <c r="K4" s="219">
        <v>11805</v>
      </c>
      <c r="L4" s="219">
        <v>105</v>
      </c>
      <c r="M4" s="219">
        <v>9272</v>
      </c>
      <c r="N4" s="219">
        <v>893</v>
      </c>
      <c r="O4" s="219">
        <v>100</v>
      </c>
      <c r="P4" s="219">
        <v>3287</v>
      </c>
      <c r="Q4" s="219">
        <v>4099</v>
      </c>
      <c r="R4" s="219">
        <v>5948</v>
      </c>
      <c r="S4" s="219">
        <v>18126</v>
      </c>
      <c r="T4" s="219">
        <v>4488</v>
      </c>
      <c r="U4" s="219">
        <v>9334</v>
      </c>
      <c r="V4" s="219">
        <v>753</v>
      </c>
      <c r="W4" s="219">
        <v>9614</v>
      </c>
      <c r="X4" s="219">
        <v>3024</v>
      </c>
      <c r="Y4" s="219">
        <v>803</v>
      </c>
      <c r="Z4" s="219">
        <v>5059</v>
      </c>
      <c r="AA4" s="220">
        <v>4800</v>
      </c>
    </row>
    <row r="5" spans="1:27" ht="39.75" customHeight="1">
      <c r="A5" s="101"/>
      <c r="B5" s="148" t="s">
        <v>33</v>
      </c>
      <c r="C5" s="221">
        <v>37232</v>
      </c>
      <c r="D5" s="222">
        <v>3388</v>
      </c>
      <c r="E5" s="222">
        <v>266</v>
      </c>
      <c r="F5" s="222">
        <v>857</v>
      </c>
      <c r="G5" s="222">
        <v>324</v>
      </c>
      <c r="H5" s="222">
        <v>232</v>
      </c>
      <c r="I5" s="222">
        <v>1467</v>
      </c>
      <c r="J5" s="222">
        <v>1851</v>
      </c>
      <c r="K5" s="222">
        <v>7421</v>
      </c>
      <c r="L5" s="222">
        <v>47</v>
      </c>
      <c r="M5" s="222">
        <v>1749</v>
      </c>
      <c r="N5" s="222">
        <v>30</v>
      </c>
      <c r="O5" s="222">
        <v>83</v>
      </c>
      <c r="P5" s="222">
        <v>942</v>
      </c>
      <c r="Q5" s="222">
        <v>730</v>
      </c>
      <c r="R5" s="222">
        <v>477</v>
      </c>
      <c r="S5" s="222">
        <v>2850</v>
      </c>
      <c r="T5" s="222">
        <v>3352</v>
      </c>
      <c r="U5" s="222">
        <v>3123</v>
      </c>
      <c r="V5" s="222">
        <v>113</v>
      </c>
      <c r="W5" s="222">
        <v>3865</v>
      </c>
      <c r="X5" s="222">
        <v>886</v>
      </c>
      <c r="Y5" s="222">
        <v>357</v>
      </c>
      <c r="Z5" s="222">
        <v>2473</v>
      </c>
      <c r="AA5" s="223">
        <v>349</v>
      </c>
    </row>
    <row r="6" spans="1:27" ht="39.75" customHeight="1">
      <c r="A6" s="102"/>
      <c r="B6" s="148" t="s">
        <v>34</v>
      </c>
      <c r="C6" s="221">
        <v>16039</v>
      </c>
      <c r="D6" s="222">
        <v>929</v>
      </c>
      <c r="E6" s="222">
        <v>23</v>
      </c>
      <c r="F6" s="222">
        <v>455</v>
      </c>
      <c r="G6" s="222">
        <v>473</v>
      </c>
      <c r="H6" s="222">
        <v>125</v>
      </c>
      <c r="I6" s="222">
        <v>979</v>
      </c>
      <c r="J6" s="222">
        <v>238</v>
      </c>
      <c r="K6" s="222">
        <v>1999</v>
      </c>
      <c r="L6" s="222">
        <v>7</v>
      </c>
      <c r="M6" s="222">
        <v>1041</v>
      </c>
      <c r="N6" s="222" t="s">
        <v>60</v>
      </c>
      <c r="O6" s="222" t="s">
        <v>60</v>
      </c>
      <c r="P6" s="222">
        <v>624</v>
      </c>
      <c r="Q6" s="222">
        <v>927</v>
      </c>
      <c r="R6" s="222">
        <v>1395</v>
      </c>
      <c r="S6" s="222">
        <v>4386</v>
      </c>
      <c r="T6" s="222">
        <v>221</v>
      </c>
      <c r="U6" s="222">
        <v>1387</v>
      </c>
      <c r="V6" s="222" t="s">
        <v>60</v>
      </c>
      <c r="W6" s="222" t="s">
        <v>60</v>
      </c>
      <c r="X6" s="222">
        <v>122</v>
      </c>
      <c r="Y6" s="222">
        <v>142</v>
      </c>
      <c r="Z6" s="222">
        <v>152</v>
      </c>
      <c r="AA6" s="223">
        <v>414</v>
      </c>
    </row>
    <row r="7" spans="1:27" ht="39.75" customHeight="1">
      <c r="A7" s="101"/>
      <c r="B7" s="148" t="s">
        <v>35</v>
      </c>
      <c r="C7" s="221">
        <v>4968</v>
      </c>
      <c r="D7" s="222">
        <v>610</v>
      </c>
      <c r="E7" s="222">
        <v>10</v>
      </c>
      <c r="F7" s="222">
        <v>330</v>
      </c>
      <c r="G7" s="222">
        <v>8</v>
      </c>
      <c r="H7" s="222">
        <v>51</v>
      </c>
      <c r="I7" s="222" t="s">
        <v>60</v>
      </c>
      <c r="J7" s="222">
        <v>47</v>
      </c>
      <c r="K7" s="222">
        <v>139</v>
      </c>
      <c r="L7" s="222">
        <v>10</v>
      </c>
      <c r="M7" s="222">
        <v>361</v>
      </c>
      <c r="N7" s="222" t="s">
        <v>60</v>
      </c>
      <c r="O7" s="222">
        <v>8</v>
      </c>
      <c r="P7" s="222">
        <v>139</v>
      </c>
      <c r="Q7" s="222">
        <v>11</v>
      </c>
      <c r="R7" s="222" t="s">
        <v>60</v>
      </c>
      <c r="S7" s="222">
        <v>359</v>
      </c>
      <c r="T7" s="222">
        <v>149</v>
      </c>
      <c r="U7" s="222">
        <v>575</v>
      </c>
      <c r="V7" s="222" t="s">
        <v>60</v>
      </c>
      <c r="W7" s="222">
        <v>1661</v>
      </c>
      <c r="X7" s="222">
        <v>208</v>
      </c>
      <c r="Y7" s="222">
        <v>44</v>
      </c>
      <c r="Z7" s="222" t="s">
        <v>60</v>
      </c>
      <c r="AA7" s="223">
        <v>248</v>
      </c>
    </row>
    <row r="8" spans="1:27" ht="39.75" customHeight="1">
      <c r="A8" s="101"/>
      <c r="B8" s="148" t="s">
        <v>36</v>
      </c>
      <c r="C8" s="221">
        <v>4489</v>
      </c>
      <c r="D8" s="222">
        <v>436</v>
      </c>
      <c r="E8" s="222">
        <v>14</v>
      </c>
      <c r="F8" s="222">
        <v>391</v>
      </c>
      <c r="G8" s="222">
        <v>45</v>
      </c>
      <c r="H8" s="222">
        <v>21</v>
      </c>
      <c r="I8" s="222">
        <v>4</v>
      </c>
      <c r="J8" s="222">
        <v>69</v>
      </c>
      <c r="K8" s="222" t="s">
        <v>60</v>
      </c>
      <c r="L8" s="222">
        <v>7</v>
      </c>
      <c r="M8" s="222">
        <v>1047</v>
      </c>
      <c r="N8" s="222" t="s">
        <v>60</v>
      </c>
      <c r="O8" s="222" t="s">
        <v>60</v>
      </c>
      <c r="P8" s="222">
        <v>200</v>
      </c>
      <c r="Q8" s="222">
        <v>979</v>
      </c>
      <c r="R8" s="222">
        <v>34</v>
      </c>
      <c r="S8" s="222">
        <v>683</v>
      </c>
      <c r="T8" s="222">
        <v>7</v>
      </c>
      <c r="U8" s="222">
        <v>44</v>
      </c>
      <c r="V8" s="222" t="s">
        <v>60</v>
      </c>
      <c r="W8" s="222">
        <v>322</v>
      </c>
      <c r="X8" s="222">
        <v>23</v>
      </c>
      <c r="Y8" s="222">
        <v>27</v>
      </c>
      <c r="Z8" s="222">
        <v>106</v>
      </c>
      <c r="AA8" s="223">
        <v>30</v>
      </c>
    </row>
    <row r="9" spans="1:27" ht="39.75" customHeight="1">
      <c r="A9" s="101"/>
      <c r="B9" s="148" t="s">
        <v>37</v>
      </c>
      <c r="C9" s="221">
        <v>5909</v>
      </c>
      <c r="D9" s="222">
        <v>209</v>
      </c>
      <c r="E9" s="222">
        <v>27</v>
      </c>
      <c r="F9" s="222">
        <v>34</v>
      </c>
      <c r="G9" s="222">
        <v>5</v>
      </c>
      <c r="H9" s="222" t="s">
        <v>60</v>
      </c>
      <c r="I9" s="222">
        <v>330</v>
      </c>
      <c r="J9" s="222">
        <v>11</v>
      </c>
      <c r="K9" s="222">
        <v>448</v>
      </c>
      <c r="L9" s="222" t="s">
        <v>60</v>
      </c>
      <c r="M9" s="222">
        <v>201</v>
      </c>
      <c r="N9" s="222" t="s">
        <v>60</v>
      </c>
      <c r="O9" s="222" t="s">
        <v>60</v>
      </c>
      <c r="P9" s="222">
        <v>39</v>
      </c>
      <c r="Q9" s="222">
        <v>54</v>
      </c>
      <c r="R9" s="222" t="s">
        <v>60</v>
      </c>
      <c r="S9" s="222">
        <v>1429</v>
      </c>
      <c r="T9" s="222">
        <v>350</v>
      </c>
      <c r="U9" s="222">
        <v>686</v>
      </c>
      <c r="V9" s="222">
        <v>319</v>
      </c>
      <c r="W9" s="222">
        <v>664</v>
      </c>
      <c r="X9" s="222">
        <v>635</v>
      </c>
      <c r="Y9" s="222" t="s">
        <v>60</v>
      </c>
      <c r="Z9" s="222">
        <v>444</v>
      </c>
      <c r="AA9" s="223">
        <v>24</v>
      </c>
    </row>
    <row r="10" spans="1:27" ht="39.75" customHeight="1">
      <c r="A10" s="243">
        <f>'第１表事業所'!A10+1</f>
        <v>136</v>
      </c>
      <c r="B10" s="148" t="s">
        <v>38</v>
      </c>
      <c r="C10" s="221">
        <v>8874</v>
      </c>
      <c r="D10" s="222">
        <v>436</v>
      </c>
      <c r="E10" s="222">
        <v>70</v>
      </c>
      <c r="F10" s="222">
        <v>19</v>
      </c>
      <c r="G10" s="222">
        <v>16</v>
      </c>
      <c r="H10" s="222">
        <v>38</v>
      </c>
      <c r="I10" s="222">
        <v>23</v>
      </c>
      <c r="J10" s="222">
        <v>53</v>
      </c>
      <c r="K10" s="222">
        <v>28</v>
      </c>
      <c r="L10" s="222">
        <v>8</v>
      </c>
      <c r="M10" s="222">
        <v>722</v>
      </c>
      <c r="N10" s="222">
        <v>438</v>
      </c>
      <c r="O10" s="222" t="s">
        <v>60</v>
      </c>
      <c r="P10" s="222">
        <v>153</v>
      </c>
      <c r="Q10" s="222" t="s">
        <v>60</v>
      </c>
      <c r="R10" s="222" t="s">
        <v>60</v>
      </c>
      <c r="S10" s="222">
        <v>3235</v>
      </c>
      <c r="T10" s="222">
        <v>45</v>
      </c>
      <c r="U10" s="222">
        <v>176</v>
      </c>
      <c r="V10" s="222" t="s">
        <v>60</v>
      </c>
      <c r="W10" s="222" t="s">
        <v>60</v>
      </c>
      <c r="X10" s="222">
        <v>16</v>
      </c>
      <c r="Y10" s="222">
        <v>8</v>
      </c>
      <c r="Z10" s="222">
        <v>64</v>
      </c>
      <c r="AA10" s="223">
        <v>3326</v>
      </c>
    </row>
    <row r="11" spans="1:27" ht="39.75" customHeight="1">
      <c r="A11" s="243"/>
      <c r="B11" s="148" t="s">
        <v>39</v>
      </c>
      <c r="C11" s="221">
        <v>4795</v>
      </c>
      <c r="D11" s="222">
        <v>551</v>
      </c>
      <c r="E11" s="222">
        <v>220</v>
      </c>
      <c r="F11" s="222">
        <v>293</v>
      </c>
      <c r="G11" s="222">
        <v>73</v>
      </c>
      <c r="H11" s="222">
        <v>230</v>
      </c>
      <c r="I11" s="222">
        <v>65</v>
      </c>
      <c r="J11" s="222">
        <v>84</v>
      </c>
      <c r="K11" s="222">
        <v>12</v>
      </c>
      <c r="L11" s="222">
        <v>5</v>
      </c>
      <c r="M11" s="222">
        <v>351</v>
      </c>
      <c r="N11" s="222" t="s">
        <v>60</v>
      </c>
      <c r="O11" s="222">
        <v>9</v>
      </c>
      <c r="P11" s="222">
        <v>368</v>
      </c>
      <c r="Q11" s="222">
        <v>77</v>
      </c>
      <c r="R11" s="222">
        <v>243</v>
      </c>
      <c r="S11" s="222">
        <v>445</v>
      </c>
      <c r="T11" s="222" t="s">
        <v>60</v>
      </c>
      <c r="U11" s="222">
        <v>468</v>
      </c>
      <c r="V11" s="222" t="s">
        <v>60</v>
      </c>
      <c r="W11" s="222">
        <v>985</v>
      </c>
      <c r="X11" s="222">
        <v>118</v>
      </c>
      <c r="Y11" s="222" t="s">
        <v>60</v>
      </c>
      <c r="Z11" s="222">
        <v>188</v>
      </c>
      <c r="AA11" s="223">
        <v>10</v>
      </c>
    </row>
    <row r="12" spans="1:27" ht="39.75" customHeight="1">
      <c r="A12" s="101"/>
      <c r="B12" s="148" t="s">
        <v>40</v>
      </c>
      <c r="C12" s="221">
        <v>4385</v>
      </c>
      <c r="D12" s="222">
        <v>457</v>
      </c>
      <c r="E12" s="222" t="s">
        <v>60</v>
      </c>
      <c r="F12" s="222">
        <v>1115</v>
      </c>
      <c r="G12" s="222">
        <v>59</v>
      </c>
      <c r="H12" s="222">
        <v>103</v>
      </c>
      <c r="I12" s="222">
        <v>107</v>
      </c>
      <c r="J12" s="222">
        <v>72</v>
      </c>
      <c r="K12" s="222">
        <v>51</v>
      </c>
      <c r="L12" s="222">
        <v>6</v>
      </c>
      <c r="M12" s="222">
        <v>387</v>
      </c>
      <c r="N12" s="222">
        <v>138</v>
      </c>
      <c r="O12" s="222" t="s">
        <v>60</v>
      </c>
      <c r="P12" s="222">
        <v>177</v>
      </c>
      <c r="Q12" s="222" t="s">
        <v>60</v>
      </c>
      <c r="R12" s="222" t="s">
        <v>60</v>
      </c>
      <c r="S12" s="222">
        <v>828</v>
      </c>
      <c r="T12" s="222" t="s">
        <v>60</v>
      </c>
      <c r="U12" s="222">
        <v>253</v>
      </c>
      <c r="V12" s="222" t="s">
        <v>60</v>
      </c>
      <c r="W12" s="222">
        <v>28</v>
      </c>
      <c r="X12" s="222">
        <v>129</v>
      </c>
      <c r="Y12" s="222" t="s">
        <v>60</v>
      </c>
      <c r="Z12" s="222">
        <v>467</v>
      </c>
      <c r="AA12" s="223">
        <v>8</v>
      </c>
    </row>
    <row r="13" spans="1:27" ht="39.75" customHeight="1">
      <c r="A13" s="101"/>
      <c r="B13" s="148" t="s">
        <v>102</v>
      </c>
      <c r="C13" s="221">
        <v>7702</v>
      </c>
      <c r="D13" s="222">
        <v>746</v>
      </c>
      <c r="E13" s="222">
        <v>81</v>
      </c>
      <c r="F13" s="222">
        <v>1166</v>
      </c>
      <c r="G13" s="222">
        <v>141</v>
      </c>
      <c r="H13" s="222">
        <v>470</v>
      </c>
      <c r="I13" s="222">
        <v>116</v>
      </c>
      <c r="J13" s="222">
        <v>74</v>
      </c>
      <c r="K13" s="222">
        <v>196</v>
      </c>
      <c r="L13" s="222" t="s">
        <v>60</v>
      </c>
      <c r="M13" s="222">
        <v>676</v>
      </c>
      <c r="N13" s="222" t="s">
        <v>60</v>
      </c>
      <c r="O13" s="222" t="s">
        <v>60</v>
      </c>
      <c r="P13" s="222">
        <v>70</v>
      </c>
      <c r="Q13" s="222">
        <v>16</v>
      </c>
      <c r="R13" s="222">
        <v>50</v>
      </c>
      <c r="S13" s="222">
        <v>1502</v>
      </c>
      <c r="T13" s="222">
        <v>150</v>
      </c>
      <c r="U13" s="222">
        <v>1427</v>
      </c>
      <c r="V13" s="222">
        <v>27</v>
      </c>
      <c r="W13" s="222">
        <v>328</v>
      </c>
      <c r="X13" s="222">
        <v>289</v>
      </c>
      <c r="Y13" s="222" t="s">
        <v>60</v>
      </c>
      <c r="Z13" s="222">
        <v>67</v>
      </c>
      <c r="AA13" s="223">
        <v>110</v>
      </c>
    </row>
    <row r="14" spans="1:27" ht="39.75" customHeight="1">
      <c r="A14" s="101"/>
      <c r="B14" s="148" t="s">
        <v>103</v>
      </c>
      <c r="C14" s="221">
        <v>11658</v>
      </c>
      <c r="D14" s="222">
        <v>837</v>
      </c>
      <c r="E14" s="222" t="s">
        <v>60</v>
      </c>
      <c r="F14" s="222">
        <v>406</v>
      </c>
      <c r="G14" s="222">
        <v>360</v>
      </c>
      <c r="H14" s="222">
        <v>310</v>
      </c>
      <c r="I14" s="222">
        <v>279</v>
      </c>
      <c r="J14" s="222">
        <v>99</v>
      </c>
      <c r="K14" s="222">
        <v>657</v>
      </c>
      <c r="L14" s="222">
        <v>6</v>
      </c>
      <c r="M14" s="222">
        <v>892</v>
      </c>
      <c r="N14" s="222">
        <v>97</v>
      </c>
      <c r="O14" s="222" t="s">
        <v>60</v>
      </c>
      <c r="P14" s="222">
        <v>193</v>
      </c>
      <c r="Q14" s="222">
        <v>1268</v>
      </c>
      <c r="R14" s="222">
        <v>2951</v>
      </c>
      <c r="S14" s="222">
        <v>1828</v>
      </c>
      <c r="T14" s="222">
        <v>69</v>
      </c>
      <c r="U14" s="222">
        <v>506</v>
      </c>
      <c r="V14" s="222">
        <v>294</v>
      </c>
      <c r="W14" s="222">
        <v>37</v>
      </c>
      <c r="X14" s="222">
        <v>51</v>
      </c>
      <c r="Y14" s="222">
        <v>121</v>
      </c>
      <c r="Z14" s="222">
        <v>198</v>
      </c>
      <c r="AA14" s="223">
        <v>199</v>
      </c>
    </row>
    <row r="15" spans="1:27" ht="39.75" customHeight="1">
      <c r="A15" s="101"/>
      <c r="B15" s="148" t="s">
        <v>41</v>
      </c>
      <c r="C15" s="221">
        <v>170</v>
      </c>
      <c r="D15" s="222" t="s">
        <v>60</v>
      </c>
      <c r="E15" s="222" t="s">
        <v>60</v>
      </c>
      <c r="F15" s="222" t="s">
        <v>60</v>
      </c>
      <c r="G15" s="222" t="s">
        <v>60</v>
      </c>
      <c r="H15" s="222" t="s">
        <v>60</v>
      </c>
      <c r="I15" s="222" t="s">
        <v>60</v>
      </c>
      <c r="J15" s="222" t="s">
        <v>60</v>
      </c>
      <c r="K15" s="222" t="s">
        <v>60</v>
      </c>
      <c r="L15" s="222" t="s">
        <v>60</v>
      </c>
      <c r="M15" s="222" t="s">
        <v>60</v>
      </c>
      <c r="N15" s="222" t="s">
        <v>60</v>
      </c>
      <c r="O15" s="222" t="s">
        <v>60</v>
      </c>
      <c r="P15" s="222">
        <v>6</v>
      </c>
      <c r="Q15" s="222" t="s">
        <v>60</v>
      </c>
      <c r="R15" s="222" t="s">
        <v>60</v>
      </c>
      <c r="S15" s="222" t="s">
        <v>60</v>
      </c>
      <c r="T15" s="222" t="s">
        <v>60</v>
      </c>
      <c r="U15" s="222">
        <v>25</v>
      </c>
      <c r="V15" s="222" t="s">
        <v>60</v>
      </c>
      <c r="W15" s="222">
        <v>139</v>
      </c>
      <c r="X15" s="222" t="s">
        <v>60</v>
      </c>
      <c r="Y15" s="222" t="s">
        <v>60</v>
      </c>
      <c r="Z15" s="222" t="s">
        <v>60</v>
      </c>
      <c r="AA15" s="223" t="s">
        <v>60</v>
      </c>
    </row>
    <row r="16" spans="2:27" ht="39.75" customHeight="1">
      <c r="B16" s="148" t="s">
        <v>42</v>
      </c>
      <c r="C16" s="221">
        <v>3090</v>
      </c>
      <c r="D16" s="222">
        <v>82</v>
      </c>
      <c r="E16" s="222" t="s">
        <v>60</v>
      </c>
      <c r="F16" s="222">
        <v>135</v>
      </c>
      <c r="G16" s="222">
        <v>9</v>
      </c>
      <c r="H16" s="222">
        <v>13</v>
      </c>
      <c r="I16" s="222">
        <v>4</v>
      </c>
      <c r="J16" s="222">
        <v>9</v>
      </c>
      <c r="K16" s="222">
        <v>791</v>
      </c>
      <c r="L16" s="222" t="s">
        <v>60</v>
      </c>
      <c r="M16" s="222">
        <v>900</v>
      </c>
      <c r="N16" s="222" t="s">
        <v>60</v>
      </c>
      <c r="O16" s="222" t="s">
        <v>60</v>
      </c>
      <c r="P16" s="222">
        <v>178</v>
      </c>
      <c r="Q16" s="222" t="s">
        <v>60</v>
      </c>
      <c r="R16" s="222">
        <v>146</v>
      </c>
      <c r="S16" s="222">
        <v>92</v>
      </c>
      <c r="T16" s="222">
        <v>52</v>
      </c>
      <c r="U16" s="222">
        <v>69</v>
      </c>
      <c r="V16" s="222" t="s">
        <v>60</v>
      </c>
      <c r="W16" s="222">
        <v>94</v>
      </c>
      <c r="X16" s="222">
        <v>460</v>
      </c>
      <c r="Y16" s="222">
        <v>56</v>
      </c>
      <c r="Z16" s="222" t="s">
        <v>60</v>
      </c>
      <c r="AA16" s="223" t="s">
        <v>60</v>
      </c>
    </row>
    <row r="17" spans="2:27" ht="39.75" customHeight="1">
      <c r="B17" s="148" t="s">
        <v>43</v>
      </c>
      <c r="C17" s="221">
        <v>2386</v>
      </c>
      <c r="D17" s="222">
        <v>296</v>
      </c>
      <c r="E17" s="222">
        <v>59</v>
      </c>
      <c r="F17" s="222">
        <v>21</v>
      </c>
      <c r="G17" s="222">
        <v>10</v>
      </c>
      <c r="H17" s="222">
        <v>30</v>
      </c>
      <c r="I17" s="222">
        <v>81</v>
      </c>
      <c r="J17" s="222">
        <v>5</v>
      </c>
      <c r="K17" s="222">
        <v>63</v>
      </c>
      <c r="L17" s="222">
        <v>9</v>
      </c>
      <c r="M17" s="222">
        <v>134</v>
      </c>
      <c r="N17" s="222" t="s">
        <v>60</v>
      </c>
      <c r="O17" s="222" t="s">
        <v>60</v>
      </c>
      <c r="P17" s="222">
        <v>128</v>
      </c>
      <c r="Q17" s="222">
        <v>25</v>
      </c>
      <c r="R17" s="222">
        <v>652</v>
      </c>
      <c r="S17" s="222">
        <v>310</v>
      </c>
      <c r="T17" s="222">
        <v>62</v>
      </c>
      <c r="U17" s="222">
        <v>118</v>
      </c>
      <c r="V17" s="222" t="s">
        <v>60</v>
      </c>
      <c r="W17" s="222">
        <v>217</v>
      </c>
      <c r="X17" s="222">
        <v>79</v>
      </c>
      <c r="Y17" s="222">
        <v>34</v>
      </c>
      <c r="Z17" s="222">
        <v>6</v>
      </c>
      <c r="AA17" s="223">
        <v>47</v>
      </c>
    </row>
    <row r="18" spans="1:27" ht="39.75" customHeight="1">
      <c r="A18" s="101"/>
      <c r="B18" s="148" t="s">
        <v>44</v>
      </c>
      <c r="C18" s="221">
        <v>3832</v>
      </c>
      <c r="D18" s="222">
        <v>84</v>
      </c>
      <c r="E18" s="222">
        <v>59</v>
      </c>
      <c r="F18" s="222">
        <v>163</v>
      </c>
      <c r="G18" s="222">
        <v>22</v>
      </c>
      <c r="H18" s="222">
        <v>5</v>
      </c>
      <c r="I18" s="222" t="s">
        <v>60</v>
      </c>
      <c r="J18" s="222">
        <v>21</v>
      </c>
      <c r="K18" s="222" t="s">
        <v>60</v>
      </c>
      <c r="L18" s="222" t="s">
        <v>60</v>
      </c>
      <c r="M18" s="222">
        <v>789</v>
      </c>
      <c r="N18" s="222">
        <v>190</v>
      </c>
      <c r="O18" s="222" t="s">
        <v>60</v>
      </c>
      <c r="P18" s="222">
        <v>53</v>
      </c>
      <c r="Q18" s="222">
        <v>5</v>
      </c>
      <c r="R18" s="222" t="s">
        <v>60</v>
      </c>
      <c r="S18" s="222">
        <v>132</v>
      </c>
      <c r="T18" s="222" t="s">
        <v>60</v>
      </c>
      <c r="U18" s="222">
        <v>356</v>
      </c>
      <c r="V18" s="222" t="s">
        <v>60</v>
      </c>
      <c r="W18" s="222">
        <v>1028</v>
      </c>
      <c r="X18" s="222" t="s">
        <v>60</v>
      </c>
      <c r="Y18" s="222">
        <v>14</v>
      </c>
      <c r="Z18" s="222">
        <v>894</v>
      </c>
      <c r="AA18" s="223">
        <v>17</v>
      </c>
    </row>
    <row r="19" spans="1:27" ht="39.75" customHeight="1">
      <c r="A19" s="101"/>
      <c r="B19" s="166" t="s">
        <v>45</v>
      </c>
      <c r="C19" s="224">
        <v>701</v>
      </c>
      <c r="D19" s="225">
        <v>20</v>
      </c>
      <c r="E19" s="225">
        <v>91</v>
      </c>
      <c r="F19" s="225">
        <v>60</v>
      </c>
      <c r="G19" s="225">
        <v>9</v>
      </c>
      <c r="H19" s="225" t="s">
        <v>60</v>
      </c>
      <c r="I19" s="225" t="s">
        <v>60</v>
      </c>
      <c r="J19" s="225">
        <v>4</v>
      </c>
      <c r="K19" s="225" t="s">
        <v>60</v>
      </c>
      <c r="L19" s="225" t="s">
        <v>60</v>
      </c>
      <c r="M19" s="225">
        <v>22</v>
      </c>
      <c r="N19" s="225" t="s">
        <v>60</v>
      </c>
      <c r="O19" s="225" t="s">
        <v>60</v>
      </c>
      <c r="P19" s="225">
        <v>17</v>
      </c>
      <c r="Q19" s="225">
        <v>7</v>
      </c>
      <c r="R19" s="225" t="s">
        <v>60</v>
      </c>
      <c r="S19" s="225">
        <v>47</v>
      </c>
      <c r="T19" s="225">
        <v>31</v>
      </c>
      <c r="U19" s="225">
        <v>121</v>
      </c>
      <c r="V19" s="225" t="s">
        <v>60</v>
      </c>
      <c r="W19" s="225">
        <v>246</v>
      </c>
      <c r="X19" s="225">
        <v>8</v>
      </c>
      <c r="Y19" s="225" t="s">
        <v>60</v>
      </c>
      <c r="Z19" s="225" t="s">
        <v>60</v>
      </c>
      <c r="AA19" s="226">
        <v>18</v>
      </c>
    </row>
    <row r="20" ht="15.75" customHeight="1"/>
    <row r="21" spans="2:27" ht="14.2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ht="13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ht="13.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</sheetData>
  <sheetProtection/>
  <mergeCells count="2">
    <mergeCell ref="B2: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3"/>
      <c r="E1" s="263"/>
      <c r="F1" s="263"/>
      <c r="G1" s="263"/>
      <c r="H1" s="263"/>
      <c r="I1" s="263"/>
      <c r="J1" s="263"/>
      <c r="K1" s="263"/>
      <c r="L1" s="263"/>
    </row>
    <row r="2" spans="1:3" s="8" customFormat="1" ht="19.5" customHeight="1">
      <c r="A2" s="103"/>
      <c r="C2" s="8" t="s">
        <v>31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30</v>
      </c>
      <c r="E5" s="19">
        <v>701</v>
      </c>
      <c r="F5" s="19">
        <v>209767</v>
      </c>
      <c r="G5" s="19">
        <v>648817</v>
      </c>
      <c r="H5" s="19">
        <v>1197873</v>
      </c>
      <c r="I5" s="19">
        <v>1166415</v>
      </c>
      <c r="J5" s="19">
        <v>476594</v>
      </c>
      <c r="K5" s="19">
        <v>154142</v>
      </c>
      <c r="L5" s="20">
        <v>21189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>
        <v>2</v>
      </c>
      <c r="E6" s="22">
        <v>20</v>
      </c>
      <c r="F6" s="22" t="s">
        <v>59</v>
      </c>
      <c r="G6" s="22" t="s">
        <v>59</v>
      </c>
      <c r="H6" s="22" t="s">
        <v>59</v>
      </c>
      <c r="I6" s="22" t="s">
        <v>59</v>
      </c>
      <c r="J6" s="22" t="s">
        <v>59</v>
      </c>
      <c r="K6" s="22" t="s">
        <v>60</v>
      </c>
      <c r="L6" s="23" t="s">
        <v>60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>
        <v>2</v>
      </c>
      <c r="E7" s="25">
        <v>91</v>
      </c>
      <c r="F7" s="25" t="s">
        <v>59</v>
      </c>
      <c r="G7" s="25" t="s">
        <v>59</v>
      </c>
      <c r="H7" s="25" t="s">
        <v>59</v>
      </c>
      <c r="I7" s="25" t="s">
        <v>59</v>
      </c>
      <c r="J7" s="25" t="s">
        <v>59</v>
      </c>
      <c r="K7" s="25" t="s">
        <v>59</v>
      </c>
      <c r="L7" s="26" t="s">
        <v>59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>
        <v>3</v>
      </c>
      <c r="E8" s="25">
        <v>60</v>
      </c>
      <c r="F8" s="25">
        <v>11685</v>
      </c>
      <c r="G8" s="25">
        <v>1884</v>
      </c>
      <c r="H8" s="25">
        <v>19372</v>
      </c>
      <c r="I8" s="25">
        <v>19372</v>
      </c>
      <c r="J8" s="25">
        <v>16460</v>
      </c>
      <c r="K8" s="25" t="s">
        <v>59</v>
      </c>
      <c r="L8" s="26" t="s">
        <v>59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>
        <v>1</v>
      </c>
      <c r="E9" s="25">
        <v>9</v>
      </c>
      <c r="F9" s="25" t="s">
        <v>59</v>
      </c>
      <c r="G9" s="25" t="s">
        <v>59</v>
      </c>
      <c r="H9" s="25" t="s">
        <v>59</v>
      </c>
      <c r="I9" s="25" t="s">
        <v>59</v>
      </c>
      <c r="J9" s="25" t="s">
        <v>59</v>
      </c>
      <c r="K9" s="25" t="s">
        <v>60</v>
      </c>
      <c r="L9" s="26" t="s">
        <v>60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 t="s">
        <v>60</v>
      </c>
      <c r="E10" s="25" t="s">
        <v>60</v>
      </c>
      <c r="F10" s="25" t="s">
        <v>60</v>
      </c>
      <c r="G10" s="25" t="s">
        <v>60</v>
      </c>
      <c r="H10" s="25" t="s">
        <v>60</v>
      </c>
      <c r="I10" s="25" t="s">
        <v>60</v>
      </c>
      <c r="J10" s="25" t="s">
        <v>60</v>
      </c>
      <c r="K10" s="25" t="s">
        <v>60</v>
      </c>
      <c r="L10" s="26" t="s">
        <v>60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 t="s">
        <v>60</v>
      </c>
      <c r="E11" s="25" t="s">
        <v>60</v>
      </c>
      <c r="F11" s="25" t="s">
        <v>60</v>
      </c>
      <c r="G11" s="25" t="s">
        <v>60</v>
      </c>
      <c r="H11" s="25" t="s">
        <v>60</v>
      </c>
      <c r="I11" s="25" t="s">
        <v>60</v>
      </c>
      <c r="J11" s="25" t="s">
        <v>60</v>
      </c>
      <c r="K11" s="25" t="s">
        <v>60</v>
      </c>
      <c r="L11" s="26" t="s">
        <v>60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>
        <v>1</v>
      </c>
      <c r="E12" s="25">
        <v>4</v>
      </c>
      <c r="F12" s="25" t="s">
        <v>59</v>
      </c>
      <c r="G12" s="25" t="s">
        <v>59</v>
      </c>
      <c r="H12" s="25" t="s">
        <v>59</v>
      </c>
      <c r="I12" s="25" t="s">
        <v>59</v>
      </c>
      <c r="J12" s="25" t="s">
        <v>59</v>
      </c>
      <c r="K12" s="25" t="s">
        <v>60</v>
      </c>
      <c r="L12" s="26" t="s">
        <v>60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 t="s">
        <v>60</v>
      </c>
      <c r="E13" s="25" t="s">
        <v>60</v>
      </c>
      <c r="F13" s="25" t="s">
        <v>60</v>
      </c>
      <c r="G13" s="25" t="s">
        <v>60</v>
      </c>
      <c r="H13" s="25" t="s">
        <v>60</v>
      </c>
      <c r="I13" s="25" t="s">
        <v>60</v>
      </c>
      <c r="J13" s="25" t="s">
        <v>60</v>
      </c>
      <c r="K13" s="25" t="s">
        <v>60</v>
      </c>
      <c r="L13" s="26" t="s">
        <v>60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 t="s">
        <v>60</v>
      </c>
      <c r="E14" s="25" t="s">
        <v>60</v>
      </c>
      <c r="F14" s="25" t="s">
        <v>60</v>
      </c>
      <c r="G14" s="25" t="s">
        <v>60</v>
      </c>
      <c r="H14" s="25" t="s">
        <v>60</v>
      </c>
      <c r="I14" s="25" t="s">
        <v>60</v>
      </c>
      <c r="J14" s="25" t="s">
        <v>60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'第１表事業所'!A10+20</f>
        <v>155</v>
      </c>
      <c r="B15" s="61">
        <v>18</v>
      </c>
      <c r="C15" s="62" t="s">
        <v>5</v>
      </c>
      <c r="D15" s="24">
        <v>3</v>
      </c>
      <c r="E15" s="25">
        <v>22</v>
      </c>
      <c r="F15" s="25">
        <v>3210</v>
      </c>
      <c r="G15" s="25">
        <v>307</v>
      </c>
      <c r="H15" s="25">
        <v>5160</v>
      </c>
      <c r="I15" s="25">
        <v>5160</v>
      </c>
      <c r="J15" s="25">
        <v>4622</v>
      </c>
      <c r="K15" s="25" t="s">
        <v>60</v>
      </c>
      <c r="L15" s="26" t="s">
        <v>60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 t="s">
        <v>60</v>
      </c>
      <c r="E16" s="25" t="s">
        <v>60</v>
      </c>
      <c r="F16" s="25" t="s">
        <v>60</v>
      </c>
      <c r="G16" s="25" t="s">
        <v>60</v>
      </c>
      <c r="H16" s="25" t="s">
        <v>60</v>
      </c>
      <c r="I16" s="25" t="s">
        <v>60</v>
      </c>
      <c r="J16" s="25" t="s">
        <v>60</v>
      </c>
      <c r="K16" s="25" t="s">
        <v>60</v>
      </c>
      <c r="L16" s="26" t="s">
        <v>60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3</v>
      </c>
      <c r="E18" s="25">
        <v>17</v>
      </c>
      <c r="F18" s="25">
        <v>5816</v>
      </c>
      <c r="G18" s="25">
        <v>118368</v>
      </c>
      <c r="H18" s="25">
        <v>144295</v>
      </c>
      <c r="I18" s="25">
        <v>144295</v>
      </c>
      <c r="J18" s="25">
        <v>24693</v>
      </c>
      <c r="K18" s="25" t="s">
        <v>60</v>
      </c>
      <c r="L18" s="26" t="s">
        <v>60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>
        <v>1</v>
      </c>
      <c r="E19" s="25">
        <v>7</v>
      </c>
      <c r="F19" s="25" t="s">
        <v>59</v>
      </c>
      <c r="G19" s="25" t="s">
        <v>59</v>
      </c>
      <c r="H19" s="25" t="s">
        <v>59</v>
      </c>
      <c r="I19" s="25" t="s">
        <v>59</v>
      </c>
      <c r="J19" s="25" t="s">
        <v>59</v>
      </c>
      <c r="K19" s="25" t="s">
        <v>60</v>
      </c>
      <c r="L19" s="26" t="s">
        <v>60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 t="s">
        <v>60</v>
      </c>
      <c r="E20" s="25" t="s">
        <v>60</v>
      </c>
      <c r="F20" s="25" t="s">
        <v>60</v>
      </c>
      <c r="G20" s="25" t="s">
        <v>60</v>
      </c>
      <c r="H20" s="25" t="s">
        <v>60</v>
      </c>
      <c r="I20" s="25" t="s">
        <v>60</v>
      </c>
      <c r="J20" s="25" t="s">
        <v>60</v>
      </c>
      <c r="K20" s="25" t="s">
        <v>60</v>
      </c>
      <c r="L20" s="26" t="s">
        <v>60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>
        <v>4</v>
      </c>
      <c r="E21" s="25">
        <v>47</v>
      </c>
      <c r="F21" s="25">
        <v>17252</v>
      </c>
      <c r="G21" s="25">
        <v>24031</v>
      </c>
      <c r="H21" s="25">
        <v>56031</v>
      </c>
      <c r="I21" s="25">
        <v>49803</v>
      </c>
      <c r="J21" s="25">
        <v>30476</v>
      </c>
      <c r="K21" s="25" t="s">
        <v>60</v>
      </c>
      <c r="L21" s="26" t="s">
        <v>60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>
        <v>1</v>
      </c>
      <c r="E22" s="25">
        <v>31</v>
      </c>
      <c r="F22" s="25" t="s">
        <v>59</v>
      </c>
      <c r="G22" s="25" t="s">
        <v>59</v>
      </c>
      <c r="H22" s="25" t="s">
        <v>59</v>
      </c>
      <c r="I22" s="25" t="s">
        <v>59</v>
      </c>
      <c r="J22" s="25" t="s">
        <v>59</v>
      </c>
      <c r="K22" s="25" t="s">
        <v>59</v>
      </c>
      <c r="L22" s="26" t="s">
        <v>59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2</v>
      </c>
      <c r="E23" s="25">
        <v>121</v>
      </c>
      <c r="F23" s="25" t="s">
        <v>59</v>
      </c>
      <c r="G23" s="25" t="s">
        <v>59</v>
      </c>
      <c r="H23" s="25" t="s">
        <v>59</v>
      </c>
      <c r="I23" s="25" t="s">
        <v>59</v>
      </c>
      <c r="J23" s="25" t="s">
        <v>59</v>
      </c>
      <c r="K23" s="25" t="s">
        <v>59</v>
      </c>
      <c r="L23" s="26" t="s">
        <v>59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6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>
        <v>3</v>
      </c>
      <c r="E25" s="25">
        <v>246</v>
      </c>
      <c r="F25" s="25">
        <v>82424</v>
      </c>
      <c r="G25" s="25">
        <v>147532</v>
      </c>
      <c r="H25" s="25">
        <v>277996</v>
      </c>
      <c r="I25" s="25">
        <v>263693</v>
      </c>
      <c r="J25" s="25">
        <v>109718</v>
      </c>
      <c r="K25" s="25" t="s">
        <v>59</v>
      </c>
      <c r="L25" s="26" t="s">
        <v>59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>
        <v>1</v>
      </c>
      <c r="E26" s="25">
        <v>8</v>
      </c>
      <c r="F26" s="25" t="s">
        <v>59</v>
      </c>
      <c r="G26" s="25" t="s">
        <v>59</v>
      </c>
      <c r="H26" s="25" t="s">
        <v>59</v>
      </c>
      <c r="I26" s="25" t="s">
        <v>59</v>
      </c>
      <c r="J26" s="25" t="s">
        <v>59</v>
      </c>
      <c r="K26" s="25" t="s">
        <v>60</v>
      </c>
      <c r="L26" s="26" t="s">
        <v>60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 t="s">
        <v>60</v>
      </c>
      <c r="E27" s="25" t="s">
        <v>60</v>
      </c>
      <c r="F27" s="25" t="s">
        <v>60</v>
      </c>
      <c r="G27" s="25" t="s">
        <v>60</v>
      </c>
      <c r="H27" s="25" t="s">
        <v>60</v>
      </c>
      <c r="I27" s="25" t="s">
        <v>60</v>
      </c>
      <c r="J27" s="25" t="s">
        <v>60</v>
      </c>
      <c r="K27" s="25" t="s">
        <v>60</v>
      </c>
      <c r="L27" s="26" t="s">
        <v>60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 t="s">
        <v>60</v>
      </c>
      <c r="E28" s="25" t="s">
        <v>60</v>
      </c>
      <c r="F28" s="25" t="s">
        <v>60</v>
      </c>
      <c r="G28" s="25" t="s">
        <v>60</v>
      </c>
      <c r="H28" s="25" t="s">
        <v>60</v>
      </c>
      <c r="I28" s="25" t="s">
        <v>60</v>
      </c>
      <c r="J28" s="25" t="s">
        <v>60</v>
      </c>
      <c r="K28" s="25" t="s">
        <v>60</v>
      </c>
      <c r="L28" s="26" t="s">
        <v>60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>
        <v>3</v>
      </c>
      <c r="E29" s="28">
        <v>18</v>
      </c>
      <c r="F29" s="28">
        <v>1196</v>
      </c>
      <c r="G29" s="28">
        <v>931</v>
      </c>
      <c r="H29" s="28">
        <v>3924</v>
      </c>
      <c r="I29" s="28">
        <v>3924</v>
      </c>
      <c r="J29" s="28">
        <v>2851</v>
      </c>
      <c r="K29" s="28" t="s">
        <v>60</v>
      </c>
      <c r="L29" s="29" t="s">
        <v>60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99" customWidth="1"/>
    <col min="2" max="2" width="7.625" style="107" customWidth="1"/>
    <col min="3" max="3" width="11.125" style="107" customWidth="1"/>
    <col min="4" max="6" width="9.375" style="107" customWidth="1"/>
    <col min="7" max="7" width="9.375" style="207" customWidth="1"/>
    <col min="8" max="9" width="9.375" style="107" customWidth="1"/>
    <col min="10" max="10" width="9.375" style="207" customWidth="1"/>
    <col min="11" max="14" width="9.375" style="107" customWidth="1"/>
    <col min="15" max="15" width="8.50390625" style="107" customWidth="1"/>
    <col min="16" max="27" width="9.375" style="107" customWidth="1"/>
    <col min="28" max="16384" width="9.00390625" style="107" customWidth="1"/>
  </cols>
  <sheetData>
    <row r="1" spans="1:26" s="182" customFormat="1" ht="39.75" customHeight="1">
      <c r="A1" s="99"/>
      <c r="B1" s="107"/>
      <c r="C1" s="109" t="s">
        <v>104</v>
      </c>
      <c r="G1" s="186"/>
      <c r="J1" s="186"/>
      <c r="M1" s="110"/>
      <c r="O1" s="187"/>
      <c r="Z1" s="188" t="s">
        <v>105</v>
      </c>
    </row>
    <row r="2" spans="2:27" ht="19.5" customHeight="1">
      <c r="B2" s="239" t="s">
        <v>106</v>
      </c>
      <c r="C2" s="189" t="s">
        <v>126</v>
      </c>
      <c r="D2" s="190" t="s">
        <v>13</v>
      </c>
      <c r="E2" s="191">
        <v>10</v>
      </c>
      <c r="F2" s="191">
        <v>11</v>
      </c>
      <c r="G2" s="192">
        <v>12</v>
      </c>
      <c r="H2" s="191">
        <v>13</v>
      </c>
      <c r="I2" s="191">
        <v>14</v>
      </c>
      <c r="J2" s="192">
        <v>15</v>
      </c>
      <c r="K2" s="191">
        <v>16</v>
      </c>
      <c r="L2" s="191">
        <v>17</v>
      </c>
      <c r="M2" s="191">
        <v>18</v>
      </c>
      <c r="N2" s="191">
        <v>19</v>
      </c>
      <c r="O2" s="191">
        <v>20</v>
      </c>
      <c r="P2" s="191">
        <v>21</v>
      </c>
      <c r="Q2" s="191">
        <v>22</v>
      </c>
      <c r="R2" s="191">
        <v>23</v>
      </c>
      <c r="S2" s="191">
        <v>24</v>
      </c>
      <c r="T2" s="191">
        <v>25</v>
      </c>
      <c r="U2" s="191">
        <v>26</v>
      </c>
      <c r="V2" s="191">
        <v>27</v>
      </c>
      <c r="W2" s="191">
        <v>28</v>
      </c>
      <c r="X2" s="191">
        <v>29</v>
      </c>
      <c r="Y2" s="191">
        <v>30</v>
      </c>
      <c r="Z2" s="191">
        <v>31</v>
      </c>
      <c r="AA2" s="193">
        <v>32</v>
      </c>
    </row>
    <row r="3" spans="1:27" ht="33.75" customHeight="1">
      <c r="A3" s="100"/>
      <c r="B3" s="240"/>
      <c r="C3" s="194" t="s">
        <v>107</v>
      </c>
      <c r="D3" s="195" t="s">
        <v>108</v>
      </c>
      <c r="E3" s="195" t="s">
        <v>0</v>
      </c>
      <c r="F3" s="195" t="s">
        <v>109</v>
      </c>
      <c r="G3" s="195" t="s">
        <v>1</v>
      </c>
      <c r="H3" s="195" t="s">
        <v>2</v>
      </c>
      <c r="I3" s="195" t="s">
        <v>3</v>
      </c>
      <c r="J3" s="195" t="s">
        <v>110</v>
      </c>
      <c r="K3" s="195" t="s">
        <v>111</v>
      </c>
      <c r="L3" s="195" t="s">
        <v>4</v>
      </c>
      <c r="M3" s="195" t="s">
        <v>5</v>
      </c>
      <c r="N3" s="195" t="s">
        <v>6</v>
      </c>
      <c r="O3" s="195" t="s">
        <v>7</v>
      </c>
      <c r="P3" s="195" t="s">
        <v>8</v>
      </c>
      <c r="Q3" s="195" t="s">
        <v>112</v>
      </c>
      <c r="R3" s="195" t="s">
        <v>9</v>
      </c>
      <c r="S3" s="195" t="s">
        <v>10</v>
      </c>
      <c r="T3" s="195" t="s">
        <v>113</v>
      </c>
      <c r="U3" s="195" t="s">
        <v>114</v>
      </c>
      <c r="V3" s="195" t="s">
        <v>115</v>
      </c>
      <c r="W3" s="196" t="s">
        <v>116</v>
      </c>
      <c r="X3" s="195" t="s">
        <v>11</v>
      </c>
      <c r="Y3" s="196" t="s">
        <v>117</v>
      </c>
      <c r="Z3" s="195" t="s">
        <v>12</v>
      </c>
      <c r="AA3" s="197" t="s">
        <v>118</v>
      </c>
    </row>
    <row r="4" spans="1:27" ht="51" customHeight="1">
      <c r="A4" s="101"/>
      <c r="B4" s="198" t="s">
        <v>77</v>
      </c>
      <c r="C4" s="199">
        <v>286821950</v>
      </c>
      <c r="D4" s="200">
        <v>12738384</v>
      </c>
      <c r="E4" s="200">
        <v>6069978</v>
      </c>
      <c r="F4" s="200">
        <v>9572713</v>
      </c>
      <c r="G4" s="201">
        <v>3375619</v>
      </c>
      <c r="H4" s="200">
        <v>3221506</v>
      </c>
      <c r="I4" s="200">
        <v>13024734</v>
      </c>
      <c r="J4" s="201">
        <v>3813469</v>
      </c>
      <c r="K4" s="200">
        <v>42733031</v>
      </c>
      <c r="L4" s="200">
        <v>553505</v>
      </c>
      <c r="M4" s="200">
        <v>19076172</v>
      </c>
      <c r="N4" s="200">
        <v>991613</v>
      </c>
      <c r="O4" s="200">
        <v>169275</v>
      </c>
      <c r="P4" s="200">
        <v>8412285</v>
      </c>
      <c r="Q4" s="200">
        <v>14427364</v>
      </c>
      <c r="R4" s="200">
        <v>27624351</v>
      </c>
      <c r="S4" s="200">
        <v>35513842</v>
      </c>
      <c r="T4" s="200">
        <v>10000810</v>
      </c>
      <c r="U4" s="200">
        <v>19878398</v>
      </c>
      <c r="V4" s="200">
        <v>2977629</v>
      </c>
      <c r="W4" s="200">
        <v>27079842</v>
      </c>
      <c r="X4" s="200">
        <v>4457163</v>
      </c>
      <c r="Y4" s="200">
        <v>1052927</v>
      </c>
      <c r="Z4" s="200">
        <v>10686693</v>
      </c>
      <c r="AA4" s="202">
        <v>9370647</v>
      </c>
    </row>
    <row r="5" spans="1:27" s="207" customFormat="1" ht="51" customHeight="1">
      <c r="A5" s="101"/>
      <c r="B5" s="203" t="s">
        <v>33</v>
      </c>
      <c r="C5" s="204">
        <v>89111789</v>
      </c>
      <c r="D5" s="205">
        <v>5191228</v>
      </c>
      <c r="E5" s="205">
        <v>950800</v>
      </c>
      <c r="F5" s="205">
        <v>4203521</v>
      </c>
      <c r="G5" s="205">
        <v>593804</v>
      </c>
      <c r="H5" s="205">
        <v>223919</v>
      </c>
      <c r="I5" s="205">
        <v>4537980</v>
      </c>
      <c r="J5" s="205">
        <v>2654945</v>
      </c>
      <c r="K5" s="205">
        <v>22521707</v>
      </c>
      <c r="L5" s="205">
        <v>253216</v>
      </c>
      <c r="M5" s="205">
        <v>3133892</v>
      </c>
      <c r="N5" s="205" t="s">
        <v>59</v>
      </c>
      <c r="O5" s="205" t="s">
        <v>59</v>
      </c>
      <c r="P5" s="205">
        <v>3789751</v>
      </c>
      <c r="Q5" s="205">
        <v>2437891</v>
      </c>
      <c r="R5" s="205">
        <v>1168374</v>
      </c>
      <c r="S5" s="205">
        <v>5293999</v>
      </c>
      <c r="T5" s="205">
        <v>7866969</v>
      </c>
      <c r="U5" s="205">
        <v>4943368</v>
      </c>
      <c r="V5" s="205">
        <v>167574</v>
      </c>
      <c r="W5" s="205">
        <v>10609875</v>
      </c>
      <c r="X5" s="205">
        <v>989059</v>
      </c>
      <c r="Y5" s="205">
        <v>469990</v>
      </c>
      <c r="Z5" s="205">
        <v>5416354</v>
      </c>
      <c r="AA5" s="206">
        <v>1499853</v>
      </c>
    </row>
    <row r="6" spans="1:27" ht="51" customHeight="1">
      <c r="A6" s="102"/>
      <c r="B6" s="208" t="s">
        <v>34</v>
      </c>
      <c r="C6" s="209">
        <v>39490306</v>
      </c>
      <c r="D6" s="210">
        <v>1069903</v>
      </c>
      <c r="E6" s="210">
        <v>18266</v>
      </c>
      <c r="F6" s="210">
        <v>571467</v>
      </c>
      <c r="G6" s="205">
        <v>1367329</v>
      </c>
      <c r="H6" s="210">
        <v>160213</v>
      </c>
      <c r="I6" s="210">
        <v>6500246</v>
      </c>
      <c r="J6" s="205">
        <v>289186</v>
      </c>
      <c r="K6" s="210">
        <v>9550965</v>
      </c>
      <c r="L6" s="210" t="s">
        <v>59</v>
      </c>
      <c r="M6" s="210">
        <v>2243425</v>
      </c>
      <c r="N6" s="210" t="s">
        <v>60</v>
      </c>
      <c r="O6" s="210" t="s">
        <v>60</v>
      </c>
      <c r="P6" s="210">
        <v>1009813</v>
      </c>
      <c r="Q6" s="210">
        <v>2195540</v>
      </c>
      <c r="R6" s="210">
        <v>3466462</v>
      </c>
      <c r="S6" s="210">
        <v>6933869</v>
      </c>
      <c r="T6" s="210">
        <v>428200</v>
      </c>
      <c r="U6" s="210">
        <v>2347067</v>
      </c>
      <c r="V6" s="210" t="s">
        <v>60</v>
      </c>
      <c r="W6" s="210" t="s">
        <v>60</v>
      </c>
      <c r="X6" s="210">
        <v>189824</v>
      </c>
      <c r="Y6" s="210">
        <v>379120</v>
      </c>
      <c r="Z6" s="210" t="s">
        <v>59</v>
      </c>
      <c r="AA6" s="211">
        <v>412030</v>
      </c>
    </row>
    <row r="7" spans="1:27" ht="51" customHeight="1">
      <c r="A7" s="101"/>
      <c r="B7" s="208" t="s">
        <v>35</v>
      </c>
      <c r="C7" s="209">
        <v>7516402</v>
      </c>
      <c r="D7" s="210">
        <v>603765</v>
      </c>
      <c r="E7" s="210" t="s">
        <v>59</v>
      </c>
      <c r="F7" s="210">
        <v>344821</v>
      </c>
      <c r="G7" s="205" t="s">
        <v>59</v>
      </c>
      <c r="H7" s="210">
        <v>41997</v>
      </c>
      <c r="I7" s="210" t="s">
        <v>60</v>
      </c>
      <c r="J7" s="205">
        <v>36236</v>
      </c>
      <c r="K7" s="210">
        <v>287316</v>
      </c>
      <c r="L7" s="210" t="s">
        <v>59</v>
      </c>
      <c r="M7" s="210">
        <v>691486</v>
      </c>
      <c r="N7" s="210" t="s">
        <v>60</v>
      </c>
      <c r="O7" s="210" t="s">
        <v>59</v>
      </c>
      <c r="P7" s="210">
        <v>229474</v>
      </c>
      <c r="Q7" s="210" t="s">
        <v>59</v>
      </c>
      <c r="R7" s="210" t="s">
        <v>60</v>
      </c>
      <c r="S7" s="210">
        <v>657361</v>
      </c>
      <c r="T7" s="210">
        <v>211058</v>
      </c>
      <c r="U7" s="210">
        <v>607692</v>
      </c>
      <c r="V7" s="210" t="s">
        <v>60</v>
      </c>
      <c r="W7" s="210">
        <v>1800678</v>
      </c>
      <c r="X7" s="210">
        <v>251396</v>
      </c>
      <c r="Y7" s="210" t="s">
        <v>59</v>
      </c>
      <c r="Z7" s="210" t="s">
        <v>60</v>
      </c>
      <c r="AA7" s="211">
        <v>1669074</v>
      </c>
    </row>
    <row r="8" spans="1:27" ht="51" customHeight="1">
      <c r="A8" s="101"/>
      <c r="B8" s="208" t="s">
        <v>36</v>
      </c>
      <c r="C8" s="209">
        <v>8884907</v>
      </c>
      <c r="D8" s="210">
        <v>642003</v>
      </c>
      <c r="E8" s="210" t="s">
        <v>59</v>
      </c>
      <c r="F8" s="210">
        <v>418645</v>
      </c>
      <c r="G8" s="205">
        <v>47835</v>
      </c>
      <c r="H8" s="210">
        <v>12996</v>
      </c>
      <c r="I8" s="210" t="s">
        <v>59</v>
      </c>
      <c r="J8" s="205">
        <v>33631</v>
      </c>
      <c r="K8" s="210" t="s">
        <v>60</v>
      </c>
      <c r="L8" s="210" t="s">
        <v>59</v>
      </c>
      <c r="M8" s="210">
        <v>2472081</v>
      </c>
      <c r="N8" s="210" t="s">
        <v>60</v>
      </c>
      <c r="O8" s="210" t="s">
        <v>60</v>
      </c>
      <c r="P8" s="210">
        <v>250317</v>
      </c>
      <c r="Q8" s="210" t="s">
        <v>59</v>
      </c>
      <c r="R8" s="210" t="s">
        <v>59</v>
      </c>
      <c r="S8" s="210">
        <v>1846386</v>
      </c>
      <c r="T8" s="210" t="s">
        <v>59</v>
      </c>
      <c r="U8" s="210">
        <v>39354</v>
      </c>
      <c r="V8" s="210" t="s">
        <v>60</v>
      </c>
      <c r="W8" s="210" t="s">
        <v>59</v>
      </c>
      <c r="X8" s="210">
        <v>11065</v>
      </c>
      <c r="Y8" s="210" t="s">
        <v>59</v>
      </c>
      <c r="Z8" s="210">
        <v>59091</v>
      </c>
      <c r="AA8" s="211">
        <v>20581</v>
      </c>
    </row>
    <row r="9" spans="1:27" s="207" customFormat="1" ht="51" customHeight="1">
      <c r="A9" s="101"/>
      <c r="B9" s="203" t="s">
        <v>37</v>
      </c>
      <c r="C9" s="204">
        <v>17736270</v>
      </c>
      <c r="D9" s="205">
        <v>241882</v>
      </c>
      <c r="E9" s="205">
        <v>45448</v>
      </c>
      <c r="F9" s="205">
        <v>13249</v>
      </c>
      <c r="G9" s="205" t="s">
        <v>59</v>
      </c>
      <c r="H9" s="205" t="s">
        <v>60</v>
      </c>
      <c r="I9" s="205">
        <v>336802</v>
      </c>
      <c r="J9" s="205" t="s">
        <v>59</v>
      </c>
      <c r="K9" s="205">
        <v>4828732</v>
      </c>
      <c r="L9" s="205" t="s">
        <v>60</v>
      </c>
      <c r="M9" s="205">
        <v>431152</v>
      </c>
      <c r="N9" s="205" t="s">
        <v>60</v>
      </c>
      <c r="O9" s="205" t="s">
        <v>60</v>
      </c>
      <c r="P9" s="205">
        <v>145511</v>
      </c>
      <c r="Q9" s="205">
        <v>421331</v>
      </c>
      <c r="R9" s="205" t="s">
        <v>60</v>
      </c>
      <c r="S9" s="205">
        <v>3183882</v>
      </c>
      <c r="T9" s="205">
        <v>585873</v>
      </c>
      <c r="U9" s="205">
        <v>1983168</v>
      </c>
      <c r="V9" s="205" t="s">
        <v>59</v>
      </c>
      <c r="W9" s="205">
        <v>1190988</v>
      </c>
      <c r="X9" s="205">
        <v>1321786</v>
      </c>
      <c r="Y9" s="210" t="s">
        <v>60</v>
      </c>
      <c r="Z9" s="205">
        <v>1043381</v>
      </c>
      <c r="AA9" s="206">
        <v>9986</v>
      </c>
    </row>
    <row r="10" spans="1:27" ht="51" customHeight="1">
      <c r="A10" s="243">
        <f>'第１表事業所'!A10+2</f>
        <v>137</v>
      </c>
      <c r="B10" s="208" t="s">
        <v>38</v>
      </c>
      <c r="C10" s="209">
        <v>13916877</v>
      </c>
      <c r="D10" s="210">
        <v>296717</v>
      </c>
      <c r="E10" s="210" t="s">
        <v>59</v>
      </c>
      <c r="F10" s="210" t="s">
        <v>59</v>
      </c>
      <c r="G10" s="205">
        <v>13146</v>
      </c>
      <c r="H10" s="210">
        <v>19532</v>
      </c>
      <c r="I10" s="210" t="s">
        <v>59</v>
      </c>
      <c r="J10" s="205" t="s">
        <v>59</v>
      </c>
      <c r="K10" s="210" t="s">
        <v>59</v>
      </c>
      <c r="L10" s="210" t="s">
        <v>59</v>
      </c>
      <c r="M10" s="210">
        <v>1602114</v>
      </c>
      <c r="N10" s="210">
        <v>429097</v>
      </c>
      <c r="O10" s="210" t="s">
        <v>60</v>
      </c>
      <c r="P10" s="210">
        <v>344037</v>
      </c>
      <c r="Q10" s="210" t="s">
        <v>60</v>
      </c>
      <c r="R10" s="210" t="s">
        <v>60</v>
      </c>
      <c r="S10" s="210">
        <v>5047269</v>
      </c>
      <c r="T10" s="210" t="s">
        <v>59</v>
      </c>
      <c r="U10" s="210">
        <v>349375</v>
      </c>
      <c r="V10" s="210" t="s">
        <v>60</v>
      </c>
      <c r="W10" s="210" t="s">
        <v>60</v>
      </c>
      <c r="X10" s="210" t="s">
        <v>59</v>
      </c>
      <c r="Y10" s="210" t="s">
        <v>59</v>
      </c>
      <c r="Z10" s="210" t="s">
        <v>59</v>
      </c>
      <c r="AA10" s="211">
        <v>5290382</v>
      </c>
    </row>
    <row r="11" spans="1:27" ht="51" customHeight="1">
      <c r="A11" s="243"/>
      <c r="B11" s="208" t="s">
        <v>39</v>
      </c>
      <c r="C11" s="209">
        <v>18916467</v>
      </c>
      <c r="D11" s="210">
        <v>720923</v>
      </c>
      <c r="E11" s="210">
        <v>2974155</v>
      </c>
      <c r="F11" s="210">
        <v>340523</v>
      </c>
      <c r="G11" s="205">
        <v>68670</v>
      </c>
      <c r="H11" s="210">
        <v>382876</v>
      </c>
      <c r="I11" s="210" t="s">
        <v>59</v>
      </c>
      <c r="J11" s="205">
        <v>382869</v>
      </c>
      <c r="K11" s="210" t="s">
        <v>59</v>
      </c>
      <c r="L11" s="210" t="s">
        <v>59</v>
      </c>
      <c r="M11" s="210">
        <v>483306</v>
      </c>
      <c r="N11" s="210" t="s">
        <v>60</v>
      </c>
      <c r="O11" s="210" t="s">
        <v>59</v>
      </c>
      <c r="P11" s="210">
        <v>752470</v>
      </c>
      <c r="Q11" s="210" t="s">
        <v>59</v>
      </c>
      <c r="R11" s="210">
        <v>1683600</v>
      </c>
      <c r="S11" s="210">
        <v>561297</v>
      </c>
      <c r="T11" s="210" t="s">
        <v>60</v>
      </c>
      <c r="U11" s="210">
        <v>720112</v>
      </c>
      <c r="V11" s="210" t="s">
        <v>60</v>
      </c>
      <c r="W11" s="210">
        <v>9011645</v>
      </c>
      <c r="X11" s="210">
        <v>41726</v>
      </c>
      <c r="Y11" s="210" t="s">
        <v>60</v>
      </c>
      <c r="Z11" s="210">
        <v>446188</v>
      </c>
      <c r="AA11" s="211" t="s">
        <v>59</v>
      </c>
    </row>
    <row r="12" spans="1:27" ht="51" customHeight="1">
      <c r="A12" s="101"/>
      <c r="B12" s="208" t="s">
        <v>40</v>
      </c>
      <c r="C12" s="209">
        <v>6980571</v>
      </c>
      <c r="D12" s="210">
        <v>688120</v>
      </c>
      <c r="E12" s="210" t="s">
        <v>60</v>
      </c>
      <c r="F12" s="210">
        <v>1156507</v>
      </c>
      <c r="G12" s="205">
        <v>58144</v>
      </c>
      <c r="H12" s="210">
        <v>128896</v>
      </c>
      <c r="I12" s="210">
        <v>394890</v>
      </c>
      <c r="J12" s="205">
        <v>171927</v>
      </c>
      <c r="K12" s="210">
        <v>156805</v>
      </c>
      <c r="L12" s="210" t="s">
        <v>59</v>
      </c>
      <c r="M12" s="210">
        <v>521532</v>
      </c>
      <c r="N12" s="210" t="s">
        <v>59</v>
      </c>
      <c r="O12" s="210" t="s">
        <v>60</v>
      </c>
      <c r="P12" s="210">
        <v>330332</v>
      </c>
      <c r="Q12" s="210" t="s">
        <v>60</v>
      </c>
      <c r="R12" s="210" t="s">
        <v>60</v>
      </c>
      <c r="S12" s="210">
        <v>1613564</v>
      </c>
      <c r="T12" s="210" t="s">
        <v>60</v>
      </c>
      <c r="U12" s="210">
        <v>267335</v>
      </c>
      <c r="V12" s="210" t="s">
        <v>60</v>
      </c>
      <c r="W12" s="210" t="s">
        <v>59</v>
      </c>
      <c r="X12" s="210" t="s">
        <v>59</v>
      </c>
      <c r="Y12" s="210" t="s">
        <v>60</v>
      </c>
      <c r="Z12" s="210">
        <v>952109</v>
      </c>
      <c r="AA12" s="211" t="s">
        <v>59</v>
      </c>
    </row>
    <row r="13" spans="1:27" s="207" customFormat="1" ht="51" customHeight="1">
      <c r="A13" s="101"/>
      <c r="B13" s="203" t="s">
        <v>102</v>
      </c>
      <c r="C13" s="204">
        <v>21314945</v>
      </c>
      <c r="D13" s="205">
        <v>1259496</v>
      </c>
      <c r="E13" s="205">
        <v>114429</v>
      </c>
      <c r="F13" s="205">
        <v>1577140</v>
      </c>
      <c r="G13" s="205">
        <v>238489</v>
      </c>
      <c r="H13" s="205">
        <v>1666316</v>
      </c>
      <c r="I13" s="205">
        <v>193542</v>
      </c>
      <c r="J13" s="205">
        <v>58584</v>
      </c>
      <c r="K13" s="205" t="s">
        <v>59</v>
      </c>
      <c r="L13" s="205" t="s">
        <v>60</v>
      </c>
      <c r="M13" s="205">
        <v>1110905</v>
      </c>
      <c r="N13" s="205" t="s">
        <v>60</v>
      </c>
      <c r="O13" s="205" t="s">
        <v>60</v>
      </c>
      <c r="P13" s="205">
        <v>163354</v>
      </c>
      <c r="Q13" s="205" t="s">
        <v>59</v>
      </c>
      <c r="R13" s="205" t="s">
        <v>59</v>
      </c>
      <c r="S13" s="205">
        <v>4852326</v>
      </c>
      <c r="T13" s="205">
        <v>503551</v>
      </c>
      <c r="U13" s="205">
        <v>6834515</v>
      </c>
      <c r="V13" s="205" t="s">
        <v>59</v>
      </c>
      <c r="W13" s="205">
        <v>537321</v>
      </c>
      <c r="X13" s="205">
        <v>774423</v>
      </c>
      <c r="Y13" s="210" t="s">
        <v>60</v>
      </c>
      <c r="Z13" s="205" t="s">
        <v>59</v>
      </c>
      <c r="AA13" s="206">
        <v>130479</v>
      </c>
    </row>
    <row r="14" spans="1:27" ht="51" customHeight="1">
      <c r="A14" s="101"/>
      <c r="B14" s="208" t="s">
        <v>103</v>
      </c>
      <c r="C14" s="209">
        <v>40233633</v>
      </c>
      <c r="D14" s="210">
        <v>1163591</v>
      </c>
      <c r="E14" s="210" t="s">
        <v>60</v>
      </c>
      <c r="F14" s="210">
        <v>659605</v>
      </c>
      <c r="G14" s="205">
        <v>898304</v>
      </c>
      <c r="H14" s="210">
        <v>539464</v>
      </c>
      <c r="I14" s="210">
        <v>602391</v>
      </c>
      <c r="J14" s="205">
        <v>99972</v>
      </c>
      <c r="K14" s="210">
        <v>1680784</v>
      </c>
      <c r="L14" s="210" t="s">
        <v>59</v>
      </c>
      <c r="M14" s="210">
        <v>1301976</v>
      </c>
      <c r="N14" s="210" t="s">
        <v>59</v>
      </c>
      <c r="O14" s="210" t="s">
        <v>60</v>
      </c>
      <c r="P14" s="210">
        <v>473082</v>
      </c>
      <c r="Q14" s="210">
        <v>6711227</v>
      </c>
      <c r="R14" s="210">
        <v>18577303</v>
      </c>
      <c r="S14" s="210">
        <v>4791831</v>
      </c>
      <c r="T14" s="210">
        <v>121361</v>
      </c>
      <c r="U14" s="210">
        <v>851596</v>
      </c>
      <c r="V14" s="210" t="s">
        <v>59</v>
      </c>
      <c r="W14" s="210" t="s">
        <v>59</v>
      </c>
      <c r="X14" s="210" t="s">
        <v>59</v>
      </c>
      <c r="Y14" s="210">
        <v>99162</v>
      </c>
      <c r="Z14" s="210">
        <v>286076</v>
      </c>
      <c r="AA14" s="211">
        <v>244748</v>
      </c>
    </row>
    <row r="15" spans="1:27" ht="51" customHeight="1">
      <c r="A15" s="101"/>
      <c r="B15" s="208" t="s">
        <v>41</v>
      </c>
      <c r="C15" s="209">
        <v>525677</v>
      </c>
      <c r="D15" s="210" t="s">
        <v>60</v>
      </c>
      <c r="E15" s="210" t="s">
        <v>60</v>
      </c>
      <c r="F15" s="210" t="s">
        <v>60</v>
      </c>
      <c r="G15" s="205" t="s">
        <v>60</v>
      </c>
      <c r="H15" s="210" t="s">
        <v>60</v>
      </c>
      <c r="I15" s="210" t="s">
        <v>60</v>
      </c>
      <c r="J15" s="205" t="s">
        <v>60</v>
      </c>
      <c r="K15" s="210" t="s">
        <v>60</v>
      </c>
      <c r="L15" s="210" t="s">
        <v>60</v>
      </c>
      <c r="M15" s="210" t="s">
        <v>60</v>
      </c>
      <c r="N15" s="210" t="s">
        <v>60</v>
      </c>
      <c r="O15" s="210" t="s">
        <v>60</v>
      </c>
      <c r="P15" s="210" t="s">
        <v>59</v>
      </c>
      <c r="Q15" s="210" t="s">
        <v>60</v>
      </c>
      <c r="R15" s="210" t="s">
        <v>60</v>
      </c>
      <c r="S15" s="210" t="s">
        <v>60</v>
      </c>
      <c r="T15" s="210" t="s">
        <v>60</v>
      </c>
      <c r="U15" s="210" t="s">
        <v>59</v>
      </c>
      <c r="V15" s="210" t="s">
        <v>60</v>
      </c>
      <c r="W15" s="210" t="s">
        <v>59</v>
      </c>
      <c r="X15" s="210" t="s">
        <v>60</v>
      </c>
      <c r="Y15" s="210" t="s">
        <v>60</v>
      </c>
      <c r="Z15" s="210" t="s">
        <v>60</v>
      </c>
      <c r="AA15" s="211" t="s">
        <v>60</v>
      </c>
    </row>
    <row r="16" spans="2:27" ht="51" customHeight="1">
      <c r="B16" s="208" t="s">
        <v>42</v>
      </c>
      <c r="C16" s="209">
        <v>7148874</v>
      </c>
      <c r="D16" s="210">
        <v>204249</v>
      </c>
      <c r="E16" s="210" t="s">
        <v>60</v>
      </c>
      <c r="F16" s="210">
        <v>134832</v>
      </c>
      <c r="G16" s="205" t="s">
        <v>59</v>
      </c>
      <c r="H16" s="210" t="s">
        <v>59</v>
      </c>
      <c r="I16" s="210" t="s">
        <v>59</v>
      </c>
      <c r="J16" s="205" t="s">
        <v>59</v>
      </c>
      <c r="K16" s="210">
        <v>2566959</v>
      </c>
      <c r="L16" s="210" t="s">
        <v>60</v>
      </c>
      <c r="M16" s="210">
        <v>2779324</v>
      </c>
      <c r="N16" s="210" t="s">
        <v>60</v>
      </c>
      <c r="O16" s="210" t="s">
        <v>60</v>
      </c>
      <c r="P16" s="210">
        <v>411220</v>
      </c>
      <c r="Q16" s="210" t="s">
        <v>60</v>
      </c>
      <c r="R16" s="210" t="s">
        <v>59</v>
      </c>
      <c r="S16" s="210">
        <v>118239</v>
      </c>
      <c r="T16" s="210" t="s">
        <v>59</v>
      </c>
      <c r="U16" s="210">
        <v>101768</v>
      </c>
      <c r="V16" s="210" t="s">
        <v>60</v>
      </c>
      <c r="W16" s="210" t="s">
        <v>59</v>
      </c>
      <c r="X16" s="210">
        <v>395592</v>
      </c>
      <c r="Y16" s="210" t="s">
        <v>59</v>
      </c>
      <c r="Z16" s="210" t="s">
        <v>60</v>
      </c>
      <c r="AA16" s="211" t="s">
        <v>60</v>
      </c>
    </row>
    <row r="17" spans="2:27" ht="51" customHeight="1">
      <c r="B17" s="208" t="s">
        <v>43</v>
      </c>
      <c r="C17" s="209">
        <v>6007000</v>
      </c>
      <c r="D17" s="210">
        <v>560027</v>
      </c>
      <c r="E17" s="210">
        <v>154747</v>
      </c>
      <c r="F17" s="210">
        <v>4324</v>
      </c>
      <c r="G17" s="205" t="s">
        <v>59</v>
      </c>
      <c r="H17" s="210">
        <v>29326</v>
      </c>
      <c r="I17" s="210" t="s">
        <v>59</v>
      </c>
      <c r="J17" s="205" t="s">
        <v>59</v>
      </c>
      <c r="K17" s="210" t="s">
        <v>59</v>
      </c>
      <c r="L17" s="210" t="s">
        <v>59</v>
      </c>
      <c r="M17" s="210">
        <v>171815</v>
      </c>
      <c r="N17" s="210" t="s">
        <v>60</v>
      </c>
      <c r="O17" s="210" t="s">
        <v>60</v>
      </c>
      <c r="P17" s="210">
        <v>233017</v>
      </c>
      <c r="Q17" s="210" t="s">
        <v>59</v>
      </c>
      <c r="R17" s="210" t="s">
        <v>59</v>
      </c>
      <c r="S17" s="210">
        <v>437564</v>
      </c>
      <c r="T17" s="210" t="s">
        <v>59</v>
      </c>
      <c r="U17" s="210">
        <v>144271</v>
      </c>
      <c r="V17" s="210" t="s">
        <v>60</v>
      </c>
      <c r="W17" s="210">
        <v>992535</v>
      </c>
      <c r="X17" s="210">
        <v>82106</v>
      </c>
      <c r="Y17" s="210" t="s">
        <v>59</v>
      </c>
      <c r="Z17" s="210" t="s">
        <v>59</v>
      </c>
      <c r="AA17" s="211" t="s">
        <v>59</v>
      </c>
    </row>
    <row r="18" spans="1:27" ht="51" customHeight="1">
      <c r="A18" s="101"/>
      <c r="B18" s="208" t="s">
        <v>44</v>
      </c>
      <c r="C18" s="209">
        <v>7840359</v>
      </c>
      <c r="D18" s="210" t="s">
        <v>59</v>
      </c>
      <c r="E18" s="210">
        <v>1202076</v>
      </c>
      <c r="F18" s="210" t="s">
        <v>59</v>
      </c>
      <c r="G18" s="205" t="s">
        <v>59</v>
      </c>
      <c r="H18" s="210" t="s">
        <v>59</v>
      </c>
      <c r="I18" s="210" t="s">
        <v>60</v>
      </c>
      <c r="J18" s="205">
        <v>12448</v>
      </c>
      <c r="K18" s="210" t="s">
        <v>60</v>
      </c>
      <c r="L18" s="210" t="s">
        <v>60</v>
      </c>
      <c r="M18" s="210">
        <v>2128004</v>
      </c>
      <c r="N18" s="210" t="s">
        <v>59</v>
      </c>
      <c r="O18" s="210" t="s">
        <v>60</v>
      </c>
      <c r="P18" s="210" t="s">
        <v>59</v>
      </c>
      <c r="Q18" s="210" t="s">
        <v>59</v>
      </c>
      <c r="R18" s="210" t="s">
        <v>60</v>
      </c>
      <c r="S18" s="210">
        <v>120224</v>
      </c>
      <c r="T18" s="210" t="s">
        <v>60</v>
      </c>
      <c r="U18" s="210">
        <v>428022</v>
      </c>
      <c r="V18" s="210" t="s">
        <v>60</v>
      </c>
      <c r="W18" s="210">
        <v>1582132</v>
      </c>
      <c r="X18" s="210" t="s">
        <v>60</v>
      </c>
      <c r="Y18" s="210" t="s">
        <v>59</v>
      </c>
      <c r="Z18" s="210">
        <v>1830451</v>
      </c>
      <c r="AA18" s="211" t="s">
        <v>59</v>
      </c>
    </row>
    <row r="19" spans="1:27" ht="51" customHeight="1">
      <c r="A19" s="101"/>
      <c r="B19" s="212" t="s">
        <v>45</v>
      </c>
      <c r="C19" s="213">
        <v>1197873</v>
      </c>
      <c r="D19" s="214" t="s">
        <v>59</v>
      </c>
      <c r="E19" s="214" t="s">
        <v>59</v>
      </c>
      <c r="F19" s="214">
        <v>19372</v>
      </c>
      <c r="G19" s="215" t="s">
        <v>59</v>
      </c>
      <c r="H19" s="214" t="s">
        <v>60</v>
      </c>
      <c r="I19" s="214" t="s">
        <v>60</v>
      </c>
      <c r="J19" s="215" t="s">
        <v>59</v>
      </c>
      <c r="K19" s="214" t="s">
        <v>60</v>
      </c>
      <c r="L19" s="214" t="s">
        <v>60</v>
      </c>
      <c r="M19" s="214">
        <v>5160</v>
      </c>
      <c r="N19" s="214" t="s">
        <v>60</v>
      </c>
      <c r="O19" s="214" t="s">
        <v>60</v>
      </c>
      <c r="P19" s="214">
        <v>144295</v>
      </c>
      <c r="Q19" s="214" t="s">
        <v>59</v>
      </c>
      <c r="R19" s="214" t="s">
        <v>60</v>
      </c>
      <c r="S19" s="214">
        <v>56031</v>
      </c>
      <c r="T19" s="214" t="s">
        <v>59</v>
      </c>
      <c r="U19" s="214" t="s">
        <v>59</v>
      </c>
      <c r="V19" s="214" t="s">
        <v>60</v>
      </c>
      <c r="W19" s="214">
        <v>277996</v>
      </c>
      <c r="X19" s="214" t="s">
        <v>59</v>
      </c>
      <c r="Y19" s="214" t="s">
        <v>60</v>
      </c>
      <c r="Z19" s="214" t="s">
        <v>60</v>
      </c>
      <c r="AA19" s="216">
        <v>3924</v>
      </c>
    </row>
  </sheetData>
  <sheetProtection/>
  <mergeCells count="2">
    <mergeCell ref="B2: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625" style="99" customWidth="1"/>
    <col min="2" max="2" width="9.50390625" style="107" customWidth="1"/>
    <col min="3" max="10" width="6.625" style="107" customWidth="1"/>
    <col min="11" max="11" width="7.375" style="107" customWidth="1"/>
    <col min="12" max="12" width="7.625" style="107" customWidth="1"/>
    <col min="13" max="18" width="8.50390625" style="107" customWidth="1"/>
    <col min="19" max="19" width="3.625" style="99" customWidth="1"/>
    <col min="20" max="20" width="10.25390625" style="107" customWidth="1"/>
    <col min="21" max="21" width="12.875" style="107" customWidth="1"/>
    <col min="22" max="22" width="12.00390625" style="107" customWidth="1"/>
    <col min="23" max="24" width="12.875" style="107" customWidth="1"/>
    <col min="25" max="28" width="12.00390625" style="107" customWidth="1"/>
    <col min="29" max="29" width="10.25390625" style="107" customWidth="1"/>
    <col min="30" max="16384" width="9.00390625" style="107" customWidth="1"/>
  </cols>
  <sheetData>
    <row r="1" spans="5:29" ht="39.75" customHeight="1">
      <c r="E1" s="108" t="s">
        <v>86</v>
      </c>
      <c r="F1" s="109"/>
      <c r="G1" s="109"/>
      <c r="H1" s="109"/>
      <c r="I1" s="109"/>
      <c r="J1" s="109"/>
      <c r="K1" s="109"/>
      <c r="O1" s="110"/>
      <c r="Q1" s="111"/>
      <c r="U1" s="108" t="s">
        <v>86</v>
      </c>
      <c r="X1" s="111"/>
      <c r="AC1" s="110"/>
    </row>
    <row r="2" spans="2:29" ht="15" customHeight="1">
      <c r="B2" s="244" t="s">
        <v>87</v>
      </c>
      <c r="C2" s="112"/>
      <c r="D2" s="113"/>
      <c r="E2" s="113" t="s">
        <v>88</v>
      </c>
      <c r="F2" s="113"/>
      <c r="G2" s="113"/>
      <c r="H2" s="113"/>
      <c r="I2" s="113"/>
      <c r="J2" s="114"/>
      <c r="K2" s="112"/>
      <c r="L2" s="113"/>
      <c r="M2" s="113" t="s">
        <v>89</v>
      </c>
      <c r="N2" s="113"/>
      <c r="O2" s="113"/>
      <c r="P2" s="113"/>
      <c r="Q2" s="113"/>
      <c r="R2" s="114"/>
      <c r="T2" s="246" t="s">
        <v>90</v>
      </c>
      <c r="U2" s="115"/>
      <c r="V2" s="116"/>
      <c r="W2" s="116" t="s">
        <v>91</v>
      </c>
      <c r="X2" s="116"/>
      <c r="Y2" s="116"/>
      <c r="Z2" s="116"/>
      <c r="AA2" s="116"/>
      <c r="AB2" s="116"/>
      <c r="AC2" s="249" t="s">
        <v>92</v>
      </c>
    </row>
    <row r="3" spans="1:29" ht="15" customHeight="1">
      <c r="A3" s="100"/>
      <c r="B3" s="245"/>
      <c r="C3" s="117" t="s">
        <v>124</v>
      </c>
      <c r="D3" s="118" t="s">
        <v>125</v>
      </c>
      <c r="E3" s="119" t="s">
        <v>127</v>
      </c>
      <c r="F3" s="120"/>
      <c r="G3" s="121"/>
      <c r="H3" s="119" t="s">
        <v>128</v>
      </c>
      <c r="I3" s="121"/>
      <c r="J3" s="122" t="s">
        <v>129</v>
      </c>
      <c r="K3" s="117" t="s">
        <v>124</v>
      </c>
      <c r="L3" s="118" t="s">
        <v>125</v>
      </c>
      <c r="M3" s="119" t="s">
        <v>127</v>
      </c>
      <c r="N3" s="120"/>
      <c r="O3" s="121"/>
      <c r="P3" s="119" t="s">
        <v>128</v>
      </c>
      <c r="Q3" s="121"/>
      <c r="R3" s="122" t="s">
        <v>129</v>
      </c>
      <c r="S3" s="100"/>
      <c r="T3" s="247"/>
      <c r="U3" s="123" t="s">
        <v>124</v>
      </c>
      <c r="V3" s="124" t="s">
        <v>125</v>
      </c>
      <c r="W3" s="125" t="s">
        <v>127</v>
      </c>
      <c r="X3" s="126"/>
      <c r="Y3" s="127"/>
      <c r="Z3" s="125" t="s">
        <v>128</v>
      </c>
      <c r="AA3" s="127"/>
      <c r="AB3" s="128" t="s">
        <v>129</v>
      </c>
      <c r="AC3" s="250"/>
    </row>
    <row r="4" spans="1:29" ht="15" customHeight="1">
      <c r="A4" s="101"/>
      <c r="B4" s="245"/>
      <c r="C4" s="129" t="s">
        <v>130</v>
      </c>
      <c r="D4" s="130" t="s">
        <v>131</v>
      </c>
      <c r="E4" s="131" t="s">
        <v>93</v>
      </c>
      <c r="F4" s="131" t="s">
        <v>94</v>
      </c>
      <c r="G4" s="131" t="s">
        <v>95</v>
      </c>
      <c r="H4" s="131" t="s">
        <v>96</v>
      </c>
      <c r="I4" s="131" t="s">
        <v>97</v>
      </c>
      <c r="J4" s="132" t="s">
        <v>98</v>
      </c>
      <c r="K4" s="129" t="s">
        <v>130</v>
      </c>
      <c r="L4" s="130" t="s">
        <v>131</v>
      </c>
      <c r="M4" s="131" t="s">
        <v>93</v>
      </c>
      <c r="N4" s="131" t="s">
        <v>94</v>
      </c>
      <c r="O4" s="131" t="s">
        <v>95</v>
      </c>
      <c r="P4" s="131" t="s">
        <v>96</v>
      </c>
      <c r="Q4" s="131" t="s">
        <v>97</v>
      </c>
      <c r="R4" s="132" t="s">
        <v>98</v>
      </c>
      <c r="S4" s="101"/>
      <c r="T4" s="248"/>
      <c r="U4" s="133" t="s">
        <v>130</v>
      </c>
      <c r="V4" s="134" t="s">
        <v>131</v>
      </c>
      <c r="W4" s="135" t="s">
        <v>93</v>
      </c>
      <c r="X4" s="135" t="s">
        <v>94</v>
      </c>
      <c r="Y4" s="135" t="s">
        <v>95</v>
      </c>
      <c r="Z4" s="135" t="s">
        <v>96</v>
      </c>
      <c r="AA4" s="135" t="s">
        <v>97</v>
      </c>
      <c r="AB4" s="136" t="s">
        <v>98</v>
      </c>
      <c r="AC4" s="251"/>
    </row>
    <row r="5" spans="1:29" ht="24.75" customHeight="1">
      <c r="A5" s="101"/>
      <c r="B5" s="137" t="s">
        <v>99</v>
      </c>
      <c r="C5" s="138">
        <v>3341</v>
      </c>
      <c r="D5" s="139">
        <v>3040</v>
      </c>
      <c r="E5" s="139">
        <v>1241</v>
      </c>
      <c r="F5" s="139">
        <v>699</v>
      </c>
      <c r="G5" s="139">
        <v>370</v>
      </c>
      <c r="H5" s="139">
        <v>494</v>
      </c>
      <c r="I5" s="139">
        <v>181</v>
      </c>
      <c r="J5" s="140">
        <v>55</v>
      </c>
      <c r="K5" s="138">
        <v>125985</v>
      </c>
      <c r="L5" s="141">
        <v>116230</v>
      </c>
      <c r="M5" s="142">
        <v>7545</v>
      </c>
      <c r="N5" s="142">
        <v>9696</v>
      </c>
      <c r="O5" s="142">
        <v>9101</v>
      </c>
      <c r="P5" s="142">
        <v>26226</v>
      </c>
      <c r="Q5" s="142">
        <v>30165</v>
      </c>
      <c r="R5" s="143">
        <v>33497</v>
      </c>
      <c r="S5" s="101"/>
      <c r="T5" s="144" t="s">
        <v>100</v>
      </c>
      <c r="U5" s="145">
        <v>394060955</v>
      </c>
      <c r="V5" s="146">
        <v>286821950</v>
      </c>
      <c r="W5" s="146">
        <v>8655835</v>
      </c>
      <c r="X5" s="146">
        <v>13003652</v>
      </c>
      <c r="Y5" s="146">
        <v>12660188</v>
      </c>
      <c r="Z5" s="146">
        <v>53761545</v>
      </c>
      <c r="AA5" s="146">
        <v>99151906</v>
      </c>
      <c r="AB5" s="147">
        <v>99588824</v>
      </c>
      <c r="AC5" s="144" t="s">
        <v>101</v>
      </c>
    </row>
    <row r="6" spans="1:29" s="161" customFormat="1" ht="24.75" customHeight="1">
      <c r="A6" s="102"/>
      <c r="B6" s="148" t="s">
        <v>33</v>
      </c>
      <c r="C6" s="149">
        <v>934</v>
      </c>
      <c r="D6" s="150">
        <v>846</v>
      </c>
      <c r="E6" s="151">
        <v>307</v>
      </c>
      <c r="F6" s="151">
        <v>202</v>
      </c>
      <c r="G6" s="151">
        <v>105</v>
      </c>
      <c r="H6" s="151">
        <v>151</v>
      </c>
      <c r="I6" s="151">
        <v>59</v>
      </c>
      <c r="J6" s="152">
        <v>22</v>
      </c>
      <c r="K6" s="149">
        <v>40190</v>
      </c>
      <c r="L6" s="153">
        <v>37232</v>
      </c>
      <c r="M6" s="154">
        <v>1872</v>
      </c>
      <c r="N6" s="154">
        <v>2835</v>
      </c>
      <c r="O6" s="154">
        <v>2574</v>
      </c>
      <c r="P6" s="154">
        <v>7933</v>
      </c>
      <c r="Q6" s="154">
        <v>10153</v>
      </c>
      <c r="R6" s="155">
        <v>11865</v>
      </c>
      <c r="S6" s="102"/>
      <c r="T6" s="156" t="s">
        <v>33</v>
      </c>
      <c r="U6" s="157">
        <v>137252664</v>
      </c>
      <c r="V6" s="158">
        <v>89111789</v>
      </c>
      <c r="W6" s="159">
        <v>2210800</v>
      </c>
      <c r="X6" s="159">
        <v>4176536</v>
      </c>
      <c r="Y6" s="159">
        <v>3458868</v>
      </c>
      <c r="Z6" s="159">
        <v>16451999</v>
      </c>
      <c r="AA6" s="159">
        <v>27715975</v>
      </c>
      <c r="AB6" s="160">
        <v>35097611</v>
      </c>
      <c r="AC6" s="156" t="s">
        <v>33</v>
      </c>
    </row>
    <row r="7" spans="1:29" ht="24.75" customHeight="1">
      <c r="A7" s="101"/>
      <c r="B7" s="148" t="s">
        <v>34</v>
      </c>
      <c r="C7" s="149">
        <v>641</v>
      </c>
      <c r="D7" s="150">
        <v>581</v>
      </c>
      <c r="E7" s="151">
        <v>261</v>
      </c>
      <c r="F7" s="151">
        <v>131</v>
      </c>
      <c r="G7" s="151">
        <v>70</v>
      </c>
      <c r="H7" s="151">
        <v>88</v>
      </c>
      <c r="I7" s="151">
        <v>27</v>
      </c>
      <c r="J7" s="152">
        <v>4</v>
      </c>
      <c r="K7" s="149">
        <v>17788</v>
      </c>
      <c r="L7" s="153">
        <v>16039</v>
      </c>
      <c r="M7" s="154">
        <v>1557</v>
      </c>
      <c r="N7" s="154">
        <v>1851</v>
      </c>
      <c r="O7" s="154">
        <v>1718</v>
      </c>
      <c r="P7" s="162">
        <v>4702</v>
      </c>
      <c r="Q7" s="162">
        <v>4604</v>
      </c>
      <c r="R7" s="163">
        <v>1607</v>
      </c>
      <c r="S7" s="101"/>
      <c r="T7" s="156" t="s">
        <v>34</v>
      </c>
      <c r="U7" s="157">
        <v>53213697</v>
      </c>
      <c r="V7" s="158">
        <v>39490306</v>
      </c>
      <c r="W7" s="159">
        <v>1680367</v>
      </c>
      <c r="X7" s="159">
        <v>2521982</v>
      </c>
      <c r="Y7" s="159">
        <v>2450912</v>
      </c>
      <c r="Z7" s="159">
        <v>9879497</v>
      </c>
      <c r="AA7" s="159">
        <v>16929560</v>
      </c>
      <c r="AB7" s="160">
        <v>6027988</v>
      </c>
      <c r="AC7" s="164" t="s">
        <v>34</v>
      </c>
    </row>
    <row r="8" spans="1:29" ht="24.75" customHeight="1">
      <c r="A8" s="101"/>
      <c r="B8" s="148" t="s">
        <v>35</v>
      </c>
      <c r="C8" s="149">
        <v>161</v>
      </c>
      <c r="D8" s="150">
        <v>148</v>
      </c>
      <c r="E8" s="151">
        <v>72</v>
      </c>
      <c r="F8" s="151">
        <v>35</v>
      </c>
      <c r="G8" s="151">
        <v>15</v>
      </c>
      <c r="H8" s="151">
        <v>18</v>
      </c>
      <c r="I8" s="151">
        <v>7</v>
      </c>
      <c r="J8" s="152">
        <v>1</v>
      </c>
      <c r="K8" s="149">
        <v>5671</v>
      </c>
      <c r="L8" s="165">
        <v>4968</v>
      </c>
      <c r="M8" s="162">
        <v>411</v>
      </c>
      <c r="N8" s="162">
        <v>445</v>
      </c>
      <c r="O8" s="162">
        <v>377</v>
      </c>
      <c r="P8" s="162">
        <v>1004</v>
      </c>
      <c r="Q8" s="162">
        <v>1146</v>
      </c>
      <c r="R8" s="163">
        <v>1585</v>
      </c>
      <c r="S8" s="101"/>
      <c r="T8" s="156" t="s">
        <v>35</v>
      </c>
      <c r="U8" s="157">
        <v>11698755</v>
      </c>
      <c r="V8" s="158">
        <v>7516402</v>
      </c>
      <c r="W8" s="159">
        <v>302876</v>
      </c>
      <c r="X8" s="159">
        <v>507420</v>
      </c>
      <c r="Y8" s="159">
        <v>514745</v>
      </c>
      <c r="Z8" s="159">
        <v>1270865</v>
      </c>
      <c r="AA8" s="159" t="s">
        <v>59</v>
      </c>
      <c r="AB8" s="160" t="s">
        <v>59</v>
      </c>
      <c r="AC8" s="164" t="s">
        <v>35</v>
      </c>
    </row>
    <row r="9" spans="1:29" ht="24.75" customHeight="1">
      <c r="A9" s="101"/>
      <c r="B9" s="148" t="s">
        <v>36</v>
      </c>
      <c r="C9" s="149">
        <v>167</v>
      </c>
      <c r="D9" s="150">
        <v>159</v>
      </c>
      <c r="E9" s="151">
        <v>81</v>
      </c>
      <c r="F9" s="151">
        <v>31</v>
      </c>
      <c r="G9" s="151">
        <v>21</v>
      </c>
      <c r="H9" s="151">
        <v>21</v>
      </c>
      <c r="I9" s="151">
        <v>2</v>
      </c>
      <c r="J9" s="152">
        <v>3</v>
      </c>
      <c r="K9" s="149">
        <v>4696</v>
      </c>
      <c r="L9" s="165">
        <v>4489</v>
      </c>
      <c r="M9" s="162">
        <v>483</v>
      </c>
      <c r="N9" s="162">
        <v>406</v>
      </c>
      <c r="O9" s="162">
        <v>527</v>
      </c>
      <c r="P9" s="162">
        <v>1151</v>
      </c>
      <c r="Q9" s="162">
        <v>275</v>
      </c>
      <c r="R9" s="163">
        <v>1647</v>
      </c>
      <c r="S9" s="101"/>
      <c r="T9" s="156" t="s">
        <v>36</v>
      </c>
      <c r="U9" s="157">
        <v>10832145</v>
      </c>
      <c r="V9" s="158">
        <v>8884907</v>
      </c>
      <c r="W9" s="159">
        <v>330024</v>
      </c>
      <c r="X9" s="159">
        <v>307126</v>
      </c>
      <c r="Y9" s="159">
        <v>519079</v>
      </c>
      <c r="Z9" s="159">
        <v>2981483</v>
      </c>
      <c r="AA9" s="159" t="s">
        <v>59</v>
      </c>
      <c r="AB9" s="160" t="s">
        <v>59</v>
      </c>
      <c r="AC9" s="164" t="s">
        <v>36</v>
      </c>
    </row>
    <row r="10" spans="1:29" ht="24.75" customHeight="1">
      <c r="A10" s="243">
        <f>'第１表事業所'!A10+3</f>
        <v>138</v>
      </c>
      <c r="B10" s="148" t="s">
        <v>37</v>
      </c>
      <c r="C10" s="149">
        <v>127</v>
      </c>
      <c r="D10" s="150">
        <v>118</v>
      </c>
      <c r="E10" s="151">
        <v>39</v>
      </c>
      <c r="F10" s="151">
        <v>28</v>
      </c>
      <c r="G10" s="151">
        <v>12</v>
      </c>
      <c r="H10" s="151">
        <v>23</v>
      </c>
      <c r="I10" s="151">
        <v>12</v>
      </c>
      <c r="J10" s="152">
        <v>4</v>
      </c>
      <c r="K10" s="149">
        <v>6422</v>
      </c>
      <c r="L10" s="165">
        <v>5909</v>
      </c>
      <c r="M10" s="162">
        <v>251</v>
      </c>
      <c r="N10" s="162">
        <v>385</v>
      </c>
      <c r="O10" s="162">
        <v>301</v>
      </c>
      <c r="P10" s="162">
        <v>1263</v>
      </c>
      <c r="Q10" s="162">
        <v>1879</v>
      </c>
      <c r="R10" s="163">
        <v>1830</v>
      </c>
      <c r="S10" s="243">
        <f>A10+1</f>
        <v>139</v>
      </c>
      <c r="T10" s="156" t="s">
        <v>37</v>
      </c>
      <c r="U10" s="157">
        <v>20631763</v>
      </c>
      <c r="V10" s="158">
        <v>17736270</v>
      </c>
      <c r="W10" s="159">
        <v>382081</v>
      </c>
      <c r="X10" s="159">
        <v>372623</v>
      </c>
      <c r="Y10" s="159">
        <v>289356</v>
      </c>
      <c r="Z10" s="159">
        <v>3184142</v>
      </c>
      <c r="AA10" s="159">
        <v>9125809</v>
      </c>
      <c r="AB10" s="160">
        <v>4382259</v>
      </c>
      <c r="AC10" s="164" t="s">
        <v>37</v>
      </c>
    </row>
    <row r="11" spans="1:29" ht="24.75" customHeight="1">
      <c r="A11" s="243"/>
      <c r="B11" s="148" t="s">
        <v>38</v>
      </c>
      <c r="C11" s="149">
        <v>132</v>
      </c>
      <c r="D11" s="150">
        <v>117</v>
      </c>
      <c r="E11" s="151">
        <v>51</v>
      </c>
      <c r="F11" s="151">
        <v>25</v>
      </c>
      <c r="G11" s="151">
        <v>19</v>
      </c>
      <c r="H11" s="151">
        <v>12</v>
      </c>
      <c r="I11" s="151">
        <v>5</v>
      </c>
      <c r="J11" s="152">
        <v>5</v>
      </c>
      <c r="K11" s="149">
        <v>8983</v>
      </c>
      <c r="L11" s="165">
        <v>8874</v>
      </c>
      <c r="M11" s="162">
        <v>317</v>
      </c>
      <c r="N11" s="162">
        <v>343</v>
      </c>
      <c r="O11" s="162">
        <v>477</v>
      </c>
      <c r="P11" s="162">
        <v>611</v>
      </c>
      <c r="Q11" s="162">
        <v>1051</v>
      </c>
      <c r="R11" s="163">
        <v>6075</v>
      </c>
      <c r="S11" s="243"/>
      <c r="T11" s="156" t="s">
        <v>38</v>
      </c>
      <c r="U11" s="157">
        <v>18172343</v>
      </c>
      <c r="V11" s="158">
        <v>13916877</v>
      </c>
      <c r="W11" s="159">
        <v>443918</v>
      </c>
      <c r="X11" s="159">
        <v>354889</v>
      </c>
      <c r="Y11" s="159">
        <v>528479</v>
      </c>
      <c r="Z11" s="159">
        <v>790446</v>
      </c>
      <c r="AA11" s="159">
        <v>1701441</v>
      </c>
      <c r="AB11" s="160">
        <v>10097704</v>
      </c>
      <c r="AC11" s="164" t="s">
        <v>38</v>
      </c>
    </row>
    <row r="12" spans="1:29" ht="24.75" customHeight="1">
      <c r="A12" s="101"/>
      <c r="B12" s="148" t="s">
        <v>39</v>
      </c>
      <c r="C12" s="149">
        <v>198</v>
      </c>
      <c r="D12" s="150">
        <v>178</v>
      </c>
      <c r="E12" s="151">
        <v>83</v>
      </c>
      <c r="F12" s="151">
        <v>36</v>
      </c>
      <c r="G12" s="151">
        <v>19</v>
      </c>
      <c r="H12" s="151">
        <v>31</v>
      </c>
      <c r="I12" s="151">
        <v>8</v>
      </c>
      <c r="J12" s="152">
        <v>1</v>
      </c>
      <c r="K12" s="149">
        <v>5254</v>
      </c>
      <c r="L12" s="165">
        <v>4795</v>
      </c>
      <c r="M12" s="162">
        <v>519</v>
      </c>
      <c r="N12" s="162">
        <v>486</v>
      </c>
      <c r="O12" s="162">
        <v>498</v>
      </c>
      <c r="P12" s="162">
        <v>1599</v>
      </c>
      <c r="Q12" s="162">
        <v>1104</v>
      </c>
      <c r="R12" s="163">
        <v>589</v>
      </c>
      <c r="S12" s="101"/>
      <c r="T12" s="156" t="s">
        <v>39</v>
      </c>
      <c r="U12" s="157">
        <v>24326530</v>
      </c>
      <c r="V12" s="158">
        <v>18916467</v>
      </c>
      <c r="W12" s="159">
        <v>521158</v>
      </c>
      <c r="X12" s="159">
        <v>635542</v>
      </c>
      <c r="Y12" s="159">
        <v>878490</v>
      </c>
      <c r="Z12" s="159" t="s">
        <v>59</v>
      </c>
      <c r="AA12" s="159">
        <v>5909038</v>
      </c>
      <c r="AB12" s="160" t="s">
        <v>59</v>
      </c>
      <c r="AC12" s="164" t="s">
        <v>39</v>
      </c>
    </row>
    <row r="13" spans="1:29" ht="24.75" customHeight="1">
      <c r="A13" s="101"/>
      <c r="B13" s="148" t="s">
        <v>40</v>
      </c>
      <c r="C13" s="149">
        <v>158</v>
      </c>
      <c r="D13" s="150">
        <v>141</v>
      </c>
      <c r="E13" s="151">
        <v>58</v>
      </c>
      <c r="F13" s="151">
        <v>36</v>
      </c>
      <c r="G13" s="151">
        <v>15</v>
      </c>
      <c r="H13" s="151">
        <v>23</v>
      </c>
      <c r="I13" s="151">
        <v>7</v>
      </c>
      <c r="J13" s="152">
        <v>2</v>
      </c>
      <c r="K13" s="149">
        <v>4687</v>
      </c>
      <c r="L13" s="165">
        <v>4385</v>
      </c>
      <c r="M13" s="162">
        <v>362</v>
      </c>
      <c r="N13" s="162">
        <v>502</v>
      </c>
      <c r="O13" s="162">
        <v>381</v>
      </c>
      <c r="P13" s="162">
        <v>1151</v>
      </c>
      <c r="Q13" s="162">
        <v>1048</v>
      </c>
      <c r="R13" s="163">
        <v>941</v>
      </c>
      <c r="S13" s="101"/>
      <c r="T13" s="156" t="s">
        <v>40</v>
      </c>
      <c r="U13" s="157">
        <v>8781529</v>
      </c>
      <c r="V13" s="158">
        <v>6980571</v>
      </c>
      <c r="W13" s="159">
        <v>354818</v>
      </c>
      <c r="X13" s="159">
        <v>639359</v>
      </c>
      <c r="Y13" s="159">
        <v>427616</v>
      </c>
      <c r="Z13" s="159">
        <v>2001473</v>
      </c>
      <c r="AA13" s="159" t="s">
        <v>59</v>
      </c>
      <c r="AB13" s="160" t="s">
        <v>59</v>
      </c>
      <c r="AC13" s="164" t="s">
        <v>40</v>
      </c>
    </row>
    <row r="14" spans="1:29" ht="24.75" customHeight="1">
      <c r="A14" s="101"/>
      <c r="B14" s="148" t="s">
        <v>102</v>
      </c>
      <c r="C14" s="149">
        <v>264</v>
      </c>
      <c r="D14" s="150">
        <v>241</v>
      </c>
      <c r="E14" s="151">
        <v>99</v>
      </c>
      <c r="F14" s="151">
        <v>58</v>
      </c>
      <c r="G14" s="151">
        <v>30</v>
      </c>
      <c r="H14" s="151">
        <v>34</v>
      </c>
      <c r="I14" s="151">
        <v>18</v>
      </c>
      <c r="J14" s="152">
        <v>2</v>
      </c>
      <c r="K14" s="149">
        <v>8740</v>
      </c>
      <c r="L14" s="165">
        <v>7702</v>
      </c>
      <c r="M14" s="162">
        <v>605</v>
      </c>
      <c r="N14" s="162">
        <v>812</v>
      </c>
      <c r="O14" s="162">
        <v>705</v>
      </c>
      <c r="P14" s="162">
        <v>1832</v>
      </c>
      <c r="Q14" s="162">
        <v>2708</v>
      </c>
      <c r="R14" s="163">
        <v>1040</v>
      </c>
      <c r="S14" s="101"/>
      <c r="T14" s="156" t="s">
        <v>102</v>
      </c>
      <c r="U14" s="157">
        <v>24716872</v>
      </c>
      <c r="V14" s="158">
        <v>21314945</v>
      </c>
      <c r="W14" s="159">
        <v>620656</v>
      </c>
      <c r="X14" s="159">
        <v>795840</v>
      </c>
      <c r="Y14" s="159">
        <v>880734</v>
      </c>
      <c r="Z14" s="159">
        <v>3613431</v>
      </c>
      <c r="AA14" s="159" t="s">
        <v>59</v>
      </c>
      <c r="AB14" s="160" t="s">
        <v>59</v>
      </c>
      <c r="AC14" s="164" t="s">
        <v>102</v>
      </c>
    </row>
    <row r="15" spans="1:29" ht="24.75" customHeight="1">
      <c r="A15" s="101"/>
      <c r="B15" s="148" t="s">
        <v>103</v>
      </c>
      <c r="C15" s="149">
        <v>302</v>
      </c>
      <c r="D15" s="150">
        <v>266</v>
      </c>
      <c r="E15" s="151">
        <v>99</v>
      </c>
      <c r="F15" s="151">
        <v>63</v>
      </c>
      <c r="G15" s="151">
        <v>34</v>
      </c>
      <c r="H15" s="151">
        <v>47</v>
      </c>
      <c r="I15" s="151">
        <v>17</v>
      </c>
      <c r="J15" s="152">
        <v>6</v>
      </c>
      <c r="K15" s="149">
        <v>12501</v>
      </c>
      <c r="L15" s="165">
        <v>11658</v>
      </c>
      <c r="M15" s="162">
        <v>594</v>
      </c>
      <c r="N15" s="162">
        <v>881</v>
      </c>
      <c r="O15" s="162">
        <v>827</v>
      </c>
      <c r="P15" s="162">
        <v>2537</v>
      </c>
      <c r="Q15" s="162">
        <v>2908</v>
      </c>
      <c r="R15" s="163">
        <v>3911</v>
      </c>
      <c r="S15" s="101"/>
      <c r="T15" s="156" t="s">
        <v>103</v>
      </c>
      <c r="U15" s="157">
        <v>56168517</v>
      </c>
      <c r="V15" s="158">
        <v>40233633</v>
      </c>
      <c r="W15" s="159">
        <v>1051098</v>
      </c>
      <c r="X15" s="159">
        <v>1618257</v>
      </c>
      <c r="Y15" s="159">
        <v>1857695</v>
      </c>
      <c r="Z15" s="159">
        <v>5441801</v>
      </c>
      <c r="AA15" s="159">
        <v>15176020</v>
      </c>
      <c r="AB15" s="160">
        <v>15088762</v>
      </c>
      <c r="AC15" s="164" t="s">
        <v>103</v>
      </c>
    </row>
    <row r="16" spans="2:29" ht="24.75" customHeight="1">
      <c r="B16" s="148" t="s">
        <v>41</v>
      </c>
      <c r="C16" s="149">
        <v>4</v>
      </c>
      <c r="D16" s="150">
        <v>4</v>
      </c>
      <c r="E16" s="151">
        <v>1</v>
      </c>
      <c r="F16" s="151" t="s">
        <v>60</v>
      </c>
      <c r="G16" s="151">
        <v>1</v>
      </c>
      <c r="H16" s="151">
        <v>2</v>
      </c>
      <c r="I16" s="151" t="s">
        <v>60</v>
      </c>
      <c r="J16" s="152" t="s">
        <v>60</v>
      </c>
      <c r="K16" s="149">
        <v>290</v>
      </c>
      <c r="L16" s="165">
        <v>170</v>
      </c>
      <c r="M16" s="162">
        <v>6</v>
      </c>
      <c r="N16" s="162" t="s">
        <v>60</v>
      </c>
      <c r="O16" s="162">
        <v>25</v>
      </c>
      <c r="P16" s="162">
        <v>139</v>
      </c>
      <c r="Q16" s="162" t="s">
        <v>60</v>
      </c>
      <c r="R16" s="163" t="s">
        <v>60</v>
      </c>
      <c r="T16" s="156" t="s">
        <v>41</v>
      </c>
      <c r="U16" s="157">
        <v>1019569</v>
      </c>
      <c r="V16" s="158">
        <v>525677</v>
      </c>
      <c r="W16" s="159" t="s">
        <v>59</v>
      </c>
      <c r="X16" s="159" t="s">
        <v>60</v>
      </c>
      <c r="Y16" s="159" t="s">
        <v>59</v>
      </c>
      <c r="Z16" s="159" t="s">
        <v>59</v>
      </c>
      <c r="AA16" s="159" t="s">
        <v>60</v>
      </c>
      <c r="AB16" s="160" t="s">
        <v>60</v>
      </c>
      <c r="AC16" s="164" t="s">
        <v>41</v>
      </c>
    </row>
    <row r="17" spans="2:29" ht="24.75" customHeight="1">
      <c r="B17" s="148" t="s">
        <v>42</v>
      </c>
      <c r="C17" s="149">
        <v>70</v>
      </c>
      <c r="D17" s="150">
        <v>66</v>
      </c>
      <c r="E17" s="151">
        <v>21</v>
      </c>
      <c r="F17" s="151">
        <v>15</v>
      </c>
      <c r="G17" s="151">
        <v>4</v>
      </c>
      <c r="H17" s="151">
        <v>16</v>
      </c>
      <c r="I17" s="151">
        <v>10</v>
      </c>
      <c r="J17" s="152" t="s">
        <v>60</v>
      </c>
      <c r="K17" s="149">
        <v>3268</v>
      </c>
      <c r="L17" s="165">
        <v>3090</v>
      </c>
      <c r="M17" s="162">
        <v>139</v>
      </c>
      <c r="N17" s="162">
        <v>222</v>
      </c>
      <c r="O17" s="162">
        <v>101</v>
      </c>
      <c r="P17" s="162">
        <v>886</v>
      </c>
      <c r="Q17" s="162">
        <v>1742</v>
      </c>
      <c r="R17" s="163" t="s">
        <v>60</v>
      </c>
      <c r="T17" s="156" t="s">
        <v>42</v>
      </c>
      <c r="U17" s="157">
        <v>8767943</v>
      </c>
      <c r="V17" s="158">
        <v>7148874</v>
      </c>
      <c r="W17" s="159">
        <v>177132</v>
      </c>
      <c r="X17" s="159">
        <v>339732</v>
      </c>
      <c r="Y17" s="159">
        <v>138955</v>
      </c>
      <c r="Z17" s="159">
        <v>1340212</v>
      </c>
      <c r="AA17" s="159">
        <v>5152843</v>
      </c>
      <c r="AB17" s="160" t="s">
        <v>60</v>
      </c>
      <c r="AC17" s="164" t="s">
        <v>42</v>
      </c>
    </row>
    <row r="18" spans="1:29" ht="24.75" customHeight="1">
      <c r="A18" s="101"/>
      <c r="B18" s="148" t="s">
        <v>43</v>
      </c>
      <c r="C18" s="149">
        <v>80</v>
      </c>
      <c r="D18" s="150">
        <v>77</v>
      </c>
      <c r="E18" s="151">
        <v>30</v>
      </c>
      <c r="F18" s="151">
        <v>17</v>
      </c>
      <c r="G18" s="151">
        <v>13</v>
      </c>
      <c r="H18" s="151">
        <v>14</v>
      </c>
      <c r="I18" s="151">
        <v>2</v>
      </c>
      <c r="J18" s="152">
        <v>1</v>
      </c>
      <c r="K18" s="149">
        <v>2583</v>
      </c>
      <c r="L18" s="165">
        <v>2386</v>
      </c>
      <c r="M18" s="162">
        <v>184</v>
      </c>
      <c r="N18" s="162">
        <v>241</v>
      </c>
      <c r="O18" s="162">
        <v>323</v>
      </c>
      <c r="P18" s="162">
        <v>706</v>
      </c>
      <c r="Q18" s="162">
        <v>280</v>
      </c>
      <c r="R18" s="163">
        <v>652</v>
      </c>
      <c r="S18" s="101"/>
      <c r="T18" s="156" t="s">
        <v>43</v>
      </c>
      <c r="U18" s="157">
        <v>7141865</v>
      </c>
      <c r="V18" s="158">
        <v>6007000</v>
      </c>
      <c r="W18" s="159" t="s">
        <v>59</v>
      </c>
      <c r="X18" s="159">
        <v>495314</v>
      </c>
      <c r="Y18" s="159">
        <v>382307</v>
      </c>
      <c r="Z18" s="159">
        <v>1337943</v>
      </c>
      <c r="AA18" s="159" t="s">
        <v>59</v>
      </c>
      <c r="AB18" s="160" t="s">
        <v>59</v>
      </c>
      <c r="AC18" s="164" t="s">
        <v>43</v>
      </c>
    </row>
    <row r="19" spans="1:29" ht="24.75" customHeight="1">
      <c r="A19" s="101"/>
      <c r="B19" s="148" t="s">
        <v>44</v>
      </c>
      <c r="C19" s="149">
        <v>71</v>
      </c>
      <c r="D19" s="150">
        <v>68</v>
      </c>
      <c r="E19" s="151">
        <v>22</v>
      </c>
      <c r="F19" s="151">
        <v>18</v>
      </c>
      <c r="G19" s="151">
        <v>10</v>
      </c>
      <c r="H19" s="151">
        <v>8</v>
      </c>
      <c r="I19" s="151">
        <v>6</v>
      </c>
      <c r="J19" s="152">
        <v>4</v>
      </c>
      <c r="K19" s="149">
        <v>4209</v>
      </c>
      <c r="L19" s="165">
        <v>3832</v>
      </c>
      <c r="M19" s="162">
        <v>137</v>
      </c>
      <c r="N19" s="162">
        <v>233</v>
      </c>
      <c r="O19" s="162">
        <v>219</v>
      </c>
      <c r="P19" s="162">
        <v>394</v>
      </c>
      <c r="Q19" s="162">
        <v>1094</v>
      </c>
      <c r="R19" s="163">
        <v>1755</v>
      </c>
      <c r="S19" s="101"/>
      <c r="T19" s="156" t="s">
        <v>44</v>
      </c>
      <c r="U19" s="157">
        <v>9982065</v>
      </c>
      <c r="V19" s="158">
        <v>7840359</v>
      </c>
      <c r="W19" s="159">
        <v>99633</v>
      </c>
      <c r="X19" s="159">
        <v>212418</v>
      </c>
      <c r="Y19" s="159">
        <v>224010</v>
      </c>
      <c r="Z19" s="159">
        <v>1545216</v>
      </c>
      <c r="AA19" s="159">
        <v>2481605</v>
      </c>
      <c r="AB19" s="160">
        <v>3277477</v>
      </c>
      <c r="AC19" s="164" t="s">
        <v>44</v>
      </c>
    </row>
    <row r="20" spans="2:29" ht="24.75" customHeight="1">
      <c r="B20" s="166" t="s">
        <v>45</v>
      </c>
      <c r="C20" s="167">
        <v>32</v>
      </c>
      <c r="D20" s="168">
        <v>30</v>
      </c>
      <c r="E20" s="169">
        <v>17</v>
      </c>
      <c r="F20" s="169">
        <v>4</v>
      </c>
      <c r="G20" s="169">
        <v>2</v>
      </c>
      <c r="H20" s="169">
        <v>6</v>
      </c>
      <c r="I20" s="169">
        <v>1</v>
      </c>
      <c r="J20" s="170" t="s">
        <v>60</v>
      </c>
      <c r="K20" s="167">
        <v>703</v>
      </c>
      <c r="L20" s="171">
        <v>701</v>
      </c>
      <c r="M20" s="172">
        <v>108</v>
      </c>
      <c r="N20" s="172">
        <v>54</v>
      </c>
      <c r="O20" s="172">
        <v>48</v>
      </c>
      <c r="P20" s="172">
        <v>318</v>
      </c>
      <c r="Q20" s="172">
        <v>173</v>
      </c>
      <c r="R20" s="173" t="s">
        <v>60</v>
      </c>
      <c r="T20" s="174" t="s">
        <v>45</v>
      </c>
      <c r="U20" s="175">
        <v>1354698</v>
      </c>
      <c r="V20" s="176">
        <v>1197873</v>
      </c>
      <c r="W20" s="177">
        <v>220207</v>
      </c>
      <c r="X20" s="178">
        <v>26614</v>
      </c>
      <c r="Y20" s="177" t="s">
        <v>59</v>
      </c>
      <c r="Z20" s="178">
        <v>663082</v>
      </c>
      <c r="AA20" s="177" t="s">
        <v>59</v>
      </c>
      <c r="AB20" s="179" t="s">
        <v>60</v>
      </c>
      <c r="AC20" s="174" t="s">
        <v>45</v>
      </c>
    </row>
    <row r="21" spans="1:43" s="183" customFormat="1" ht="13.5">
      <c r="A21" s="99"/>
      <c r="B21" s="180"/>
      <c r="C21" s="180"/>
      <c r="D21" s="181"/>
      <c r="E21" s="181"/>
      <c r="F21" s="181"/>
      <c r="G21" s="181"/>
      <c r="H21" s="181"/>
      <c r="I21" s="181"/>
      <c r="J21" s="181"/>
      <c r="K21" s="181"/>
      <c r="L21" s="182"/>
      <c r="M21" s="182"/>
      <c r="N21" s="182"/>
      <c r="O21" s="182"/>
      <c r="P21" s="182"/>
      <c r="Q21" s="182"/>
      <c r="R21" s="182"/>
      <c r="S21" s="99"/>
      <c r="T21" s="180"/>
      <c r="U21" s="180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</row>
    <row r="22" spans="10:29" ht="12">
      <c r="J22" s="184"/>
      <c r="K22" s="184"/>
      <c r="L22" s="184"/>
      <c r="M22" s="184"/>
      <c r="N22" s="184"/>
      <c r="O22" s="184"/>
      <c r="P22" s="184"/>
      <c r="Q22" s="184"/>
      <c r="R22" s="184"/>
      <c r="T22" s="185"/>
      <c r="U22" s="185"/>
      <c r="V22" s="184"/>
      <c r="W22" s="184"/>
      <c r="X22" s="184"/>
      <c r="Y22" s="184"/>
      <c r="Z22" s="184"/>
      <c r="AA22" s="184"/>
      <c r="AB22" s="184"/>
      <c r="AC22" s="184"/>
    </row>
  </sheetData>
  <sheetProtection/>
  <mergeCells count="5">
    <mergeCell ref="B2:B4"/>
    <mergeCell ref="T2:T4"/>
    <mergeCell ref="AC2:AC4"/>
    <mergeCell ref="A10:A11"/>
    <mergeCell ref="S10:S1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99" customWidth="1"/>
    <col min="2" max="2" width="10.625" style="17" customWidth="1"/>
    <col min="3" max="3" width="9.00390625" style="17" customWidth="1"/>
    <col min="4" max="4" width="10.625" style="17" customWidth="1"/>
    <col min="5" max="5" width="13.625" style="17" customWidth="1"/>
    <col min="6" max="10" width="14.625" style="17" customWidth="1"/>
    <col min="11" max="11" width="13.625" style="17" customWidth="1"/>
    <col min="12" max="12" width="10.625" style="17" customWidth="1"/>
    <col min="13" max="13" width="8.125" style="17" customWidth="1"/>
    <col min="14" max="16384" width="9.00390625" style="17" customWidth="1"/>
  </cols>
  <sheetData>
    <row r="1" spans="2:11" ht="49.5" customHeight="1">
      <c r="B1" s="252" t="s">
        <v>84</v>
      </c>
      <c r="C1" s="253"/>
      <c r="D1" s="253"/>
      <c r="E1" s="253"/>
      <c r="F1" s="253"/>
      <c r="G1" s="253"/>
      <c r="H1" s="253"/>
      <c r="I1" s="253"/>
      <c r="J1" s="253"/>
      <c r="K1" s="253"/>
    </row>
    <row r="2" ht="13.5" customHeight="1"/>
    <row r="3" spans="1:12" s="31" customFormat="1" ht="24" customHeight="1">
      <c r="A3" s="99"/>
      <c r="B3" s="256" t="s">
        <v>61</v>
      </c>
      <c r="C3" s="9" t="s">
        <v>47</v>
      </c>
      <c r="D3" s="10" t="s">
        <v>48</v>
      </c>
      <c r="E3" s="10" t="s">
        <v>49</v>
      </c>
      <c r="F3" s="10" t="s">
        <v>50</v>
      </c>
      <c r="G3" s="10" t="s">
        <v>64</v>
      </c>
      <c r="H3" s="10" t="s">
        <v>51</v>
      </c>
      <c r="I3" s="10" t="s">
        <v>65</v>
      </c>
      <c r="J3" s="10" t="s">
        <v>53</v>
      </c>
      <c r="K3" s="11" t="s">
        <v>66</v>
      </c>
      <c r="L3" s="254" t="s">
        <v>62</v>
      </c>
    </row>
    <row r="4" spans="1:12" s="32" customFormat="1" ht="12.75" customHeight="1">
      <c r="A4" s="100"/>
      <c r="B4" s="257"/>
      <c r="C4" s="2"/>
      <c r="D4" s="3" t="s">
        <v>54</v>
      </c>
      <c r="E4" s="13" t="s">
        <v>76</v>
      </c>
      <c r="F4" s="13" t="s">
        <v>76</v>
      </c>
      <c r="G4" s="13" t="s">
        <v>76</v>
      </c>
      <c r="H4" s="13" t="s">
        <v>76</v>
      </c>
      <c r="I4" s="13" t="s">
        <v>76</v>
      </c>
      <c r="J4" s="13" t="s">
        <v>76</v>
      </c>
      <c r="K4" s="14" t="s">
        <v>76</v>
      </c>
      <c r="L4" s="255"/>
    </row>
    <row r="5" spans="1:16" ht="30" customHeight="1">
      <c r="A5" s="101"/>
      <c r="B5" s="93" t="s">
        <v>77</v>
      </c>
      <c r="C5" s="94">
        <v>3040</v>
      </c>
      <c r="D5" s="95">
        <v>116230</v>
      </c>
      <c r="E5" s="95">
        <v>47003864</v>
      </c>
      <c r="F5" s="95">
        <v>169755259</v>
      </c>
      <c r="G5" s="95">
        <v>286821950</v>
      </c>
      <c r="H5" s="95">
        <v>268581821</v>
      </c>
      <c r="I5" s="95">
        <v>90757862</v>
      </c>
      <c r="J5" s="95">
        <v>104090727</v>
      </c>
      <c r="K5" s="96">
        <v>13893485</v>
      </c>
      <c r="L5" s="93" t="s">
        <v>77</v>
      </c>
      <c r="M5" s="1"/>
      <c r="N5" s="1"/>
      <c r="O5" s="1"/>
      <c r="P5" s="1"/>
    </row>
    <row r="6" spans="1:12" ht="25.5" customHeight="1">
      <c r="A6" s="101"/>
      <c r="B6" s="97" t="s">
        <v>33</v>
      </c>
      <c r="C6" s="43">
        <v>846</v>
      </c>
      <c r="D6" s="44">
        <v>37232</v>
      </c>
      <c r="E6" s="44">
        <v>15243228</v>
      </c>
      <c r="F6" s="44">
        <v>49836406</v>
      </c>
      <c r="G6" s="44">
        <v>89111789</v>
      </c>
      <c r="H6" s="44">
        <v>81293925</v>
      </c>
      <c r="I6" s="44">
        <v>30157740</v>
      </c>
      <c r="J6" s="44">
        <v>34435240</v>
      </c>
      <c r="K6" s="45">
        <v>5332309</v>
      </c>
      <c r="L6" s="97" t="s">
        <v>33</v>
      </c>
    </row>
    <row r="7" spans="1:12" ht="25.5" customHeight="1">
      <c r="A7" s="102"/>
      <c r="B7" s="97" t="s">
        <v>34</v>
      </c>
      <c r="C7" s="46">
        <v>581</v>
      </c>
      <c r="D7" s="47">
        <v>16039</v>
      </c>
      <c r="E7" s="47">
        <v>6169706</v>
      </c>
      <c r="F7" s="47">
        <v>22821687</v>
      </c>
      <c r="G7" s="47">
        <v>39490306</v>
      </c>
      <c r="H7" s="47">
        <v>37444070</v>
      </c>
      <c r="I7" s="47">
        <v>13420537</v>
      </c>
      <c r="J7" s="47">
        <v>18148463</v>
      </c>
      <c r="K7" s="48">
        <v>2159992</v>
      </c>
      <c r="L7" s="97" t="s">
        <v>34</v>
      </c>
    </row>
    <row r="8" spans="1:12" ht="25.5" customHeight="1">
      <c r="A8" s="101"/>
      <c r="B8" s="97" t="s">
        <v>35</v>
      </c>
      <c r="C8" s="46">
        <v>148</v>
      </c>
      <c r="D8" s="47">
        <v>4968</v>
      </c>
      <c r="E8" s="47">
        <v>2002192</v>
      </c>
      <c r="F8" s="47">
        <v>5069585</v>
      </c>
      <c r="G8" s="47">
        <v>7516402</v>
      </c>
      <c r="H8" s="47">
        <v>7166371</v>
      </c>
      <c r="I8" s="47">
        <v>1445913</v>
      </c>
      <c r="J8" s="47">
        <v>4129302</v>
      </c>
      <c r="K8" s="48">
        <v>514684</v>
      </c>
      <c r="L8" s="97" t="s">
        <v>35</v>
      </c>
    </row>
    <row r="9" spans="1:12" ht="25.5" customHeight="1">
      <c r="A9" s="101"/>
      <c r="B9" s="97" t="s">
        <v>36</v>
      </c>
      <c r="C9" s="46">
        <v>159</v>
      </c>
      <c r="D9" s="47">
        <v>4489</v>
      </c>
      <c r="E9" s="47">
        <v>1625961</v>
      </c>
      <c r="F9" s="47">
        <v>4360478</v>
      </c>
      <c r="G9" s="47">
        <v>8884907</v>
      </c>
      <c r="H9" s="47">
        <v>8667733</v>
      </c>
      <c r="I9" s="47">
        <v>3814344</v>
      </c>
      <c r="J9" s="47">
        <v>2622553</v>
      </c>
      <c r="K9" s="48">
        <v>547461</v>
      </c>
      <c r="L9" s="97" t="s">
        <v>36</v>
      </c>
    </row>
    <row r="10" spans="1:12" ht="25.5" customHeight="1">
      <c r="A10" s="101"/>
      <c r="B10" s="97" t="s">
        <v>37</v>
      </c>
      <c r="C10" s="46">
        <v>118</v>
      </c>
      <c r="D10" s="47">
        <v>5909</v>
      </c>
      <c r="E10" s="47">
        <v>2421791</v>
      </c>
      <c r="F10" s="47">
        <v>9105949</v>
      </c>
      <c r="G10" s="47">
        <v>17736270</v>
      </c>
      <c r="H10" s="47">
        <v>17342374</v>
      </c>
      <c r="I10" s="47">
        <v>7446898</v>
      </c>
      <c r="J10" s="47">
        <v>4466050</v>
      </c>
      <c r="K10" s="48">
        <v>825719</v>
      </c>
      <c r="L10" s="97" t="s">
        <v>37</v>
      </c>
    </row>
    <row r="11" spans="1:12" ht="25.5" customHeight="1">
      <c r="A11" s="243">
        <f>'第１表事業所'!A10+5</f>
        <v>140</v>
      </c>
      <c r="B11" s="97" t="s">
        <v>38</v>
      </c>
      <c r="C11" s="46">
        <v>117</v>
      </c>
      <c r="D11" s="47">
        <v>8874</v>
      </c>
      <c r="E11" s="47">
        <v>4096118</v>
      </c>
      <c r="F11" s="47">
        <v>7045440</v>
      </c>
      <c r="G11" s="47">
        <v>13916877</v>
      </c>
      <c r="H11" s="47">
        <v>13051589</v>
      </c>
      <c r="I11" s="47">
        <v>4678478</v>
      </c>
      <c r="J11" s="47">
        <v>8681513</v>
      </c>
      <c r="K11" s="48">
        <v>810906</v>
      </c>
      <c r="L11" s="97" t="s">
        <v>38</v>
      </c>
    </row>
    <row r="12" spans="1:12" ht="25.5" customHeight="1">
      <c r="A12" s="243"/>
      <c r="B12" s="97" t="s">
        <v>39</v>
      </c>
      <c r="C12" s="46">
        <v>178</v>
      </c>
      <c r="D12" s="47">
        <v>4795</v>
      </c>
      <c r="E12" s="47">
        <v>2110757</v>
      </c>
      <c r="F12" s="47">
        <v>8291703</v>
      </c>
      <c r="G12" s="47">
        <v>18916467</v>
      </c>
      <c r="H12" s="47">
        <v>18658620</v>
      </c>
      <c r="I12" s="47">
        <v>8994409</v>
      </c>
      <c r="J12" s="47">
        <v>3843216</v>
      </c>
      <c r="K12" s="48">
        <v>598637</v>
      </c>
      <c r="L12" s="97" t="s">
        <v>39</v>
      </c>
    </row>
    <row r="13" spans="1:12" ht="25.5" customHeight="1">
      <c r="A13" s="101"/>
      <c r="B13" s="97" t="s">
        <v>40</v>
      </c>
      <c r="C13" s="46">
        <v>141</v>
      </c>
      <c r="D13" s="47">
        <v>4385</v>
      </c>
      <c r="E13" s="47">
        <v>1437557</v>
      </c>
      <c r="F13" s="47">
        <v>4358613</v>
      </c>
      <c r="G13" s="47">
        <v>6980571</v>
      </c>
      <c r="H13" s="47">
        <v>6730944</v>
      </c>
      <c r="I13" s="47">
        <v>2074458</v>
      </c>
      <c r="J13" s="47">
        <v>2593270</v>
      </c>
      <c r="K13" s="48">
        <v>231482</v>
      </c>
      <c r="L13" s="97" t="s">
        <v>40</v>
      </c>
    </row>
    <row r="14" spans="1:12" ht="25.5" customHeight="1">
      <c r="A14" s="101"/>
      <c r="B14" s="97" t="s">
        <v>71</v>
      </c>
      <c r="C14" s="46">
        <v>241</v>
      </c>
      <c r="D14" s="47">
        <v>7702</v>
      </c>
      <c r="E14" s="47">
        <v>2969595</v>
      </c>
      <c r="F14" s="47">
        <v>17641590</v>
      </c>
      <c r="G14" s="47">
        <v>21314945</v>
      </c>
      <c r="H14" s="47">
        <v>19712071</v>
      </c>
      <c r="I14" s="47">
        <v>2217895</v>
      </c>
      <c r="J14" s="47">
        <v>3962056</v>
      </c>
      <c r="K14" s="48">
        <v>270842</v>
      </c>
      <c r="L14" s="97" t="s">
        <v>71</v>
      </c>
    </row>
    <row r="15" spans="1:12" ht="25.5" customHeight="1">
      <c r="A15" s="101"/>
      <c r="B15" s="97" t="s">
        <v>75</v>
      </c>
      <c r="C15" s="46">
        <v>266</v>
      </c>
      <c r="D15" s="47">
        <v>11658</v>
      </c>
      <c r="E15" s="47">
        <v>4942241</v>
      </c>
      <c r="F15" s="47">
        <v>28485126</v>
      </c>
      <c r="G15" s="47">
        <v>40233633</v>
      </c>
      <c r="H15" s="47">
        <v>36787367</v>
      </c>
      <c r="I15" s="47">
        <v>9037726</v>
      </c>
      <c r="J15" s="47">
        <v>13279238</v>
      </c>
      <c r="K15" s="48">
        <v>1437219</v>
      </c>
      <c r="L15" s="97" t="s">
        <v>75</v>
      </c>
    </row>
    <row r="16" spans="1:12" ht="25.5" customHeight="1">
      <c r="A16" s="101"/>
      <c r="B16" s="97" t="s">
        <v>41</v>
      </c>
      <c r="C16" s="46">
        <v>4</v>
      </c>
      <c r="D16" s="47">
        <v>170</v>
      </c>
      <c r="E16" s="47">
        <v>70705</v>
      </c>
      <c r="F16" s="47">
        <v>344320</v>
      </c>
      <c r="G16" s="47">
        <v>525677</v>
      </c>
      <c r="H16" s="47">
        <v>501636</v>
      </c>
      <c r="I16" s="47">
        <v>125134</v>
      </c>
      <c r="J16" s="47" t="s">
        <v>59</v>
      </c>
      <c r="K16" s="48" t="s">
        <v>59</v>
      </c>
      <c r="L16" s="97" t="s">
        <v>41</v>
      </c>
    </row>
    <row r="17" spans="2:12" ht="25.5" customHeight="1">
      <c r="B17" s="97" t="s">
        <v>42</v>
      </c>
      <c r="C17" s="46">
        <v>66</v>
      </c>
      <c r="D17" s="47">
        <v>3090</v>
      </c>
      <c r="E17" s="47">
        <v>1182970</v>
      </c>
      <c r="F17" s="47">
        <v>3495110</v>
      </c>
      <c r="G17" s="47">
        <v>7148874</v>
      </c>
      <c r="H17" s="47">
        <v>7020440</v>
      </c>
      <c r="I17" s="47">
        <v>3015547</v>
      </c>
      <c r="J17" s="47">
        <v>2577952</v>
      </c>
      <c r="K17" s="48">
        <v>370019</v>
      </c>
      <c r="L17" s="97" t="s">
        <v>42</v>
      </c>
    </row>
    <row r="18" spans="2:12" ht="25.5" customHeight="1">
      <c r="B18" s="97" t="s">
        <v>43</v>
      </c>
      <c r="C18" s="46">
        <v>77</v>
      </c>
      <c r="D18" s="47">
        <v>2386</v>
      </c>
      <c r="E18" s="47">
        <v>928732</v>
      </c>
      <c r="F18" s="47">
        <v>2981058</v>
      </c>
      <c r="G18" s="47">
        <v>6007000</v>
      </c>
      <c r="H18" s="47">
        <v>5379283</v>
      </c>
      <c r="I18" s="47">
        <v>2278054</v>
      </c>
      <c r="J18" s="47">
        <v>1098030</v>
      </c>
      <c r="K18" s="48">
        <v>143026</v>
      </c>
      <c r="L18" s="97" t="s">
        <v>43</v>
      </c>
    </row>
    <row r="19" spans="1:12" ht="25.5" customHeight="1">
      <c r="A19" s="101"/>
      <c r="B19" s="97" t="s">
        <v>44</v>
      </c>
      <c r="C19" s="46">
        <v>68</v>
      </c>
      <c r="D19" s="47">
        <v>3832</v>
      </c>
      <c r="E19" s="47">
        <v>1592544</v>
      </c>
      <c r="F19" s="47">
        <v>5269377</v>
      </c>
      <c r="G19" s="47">
        <v>7840359</v>
      </c>
      <c r="H19" s="47">
        <v>7658983</v>
      </c>
      <c r="I19" s="47">
        <v>1574135</v>
      </c>
      <c r="J19" s="47">
        <v>3871056</v>
      </c>
      <c r="K19" s="48">
        <v>623499</v>
      </c>
      <c r="L19" s="97" t="s">
        <v>44</v>
      </c>
    </row>
    <row r="20" spans="1:12" ht="25.5" customHeight="1">
      <c r="A20" s="101"/>
      <c r="B20" s="98" t="s">
        <v>45</v>
      </c>
      <c r="C20" s="49">
        <v>30</v>
      </c>
      <c r="D20" s="50">
        <v>701</v>
      </c>
      <c r="E20" s="50">
        <v>209767</v>
      </c>
      <c r="F20" s="50">
        <v>648817</v>
      </c>
      <c r="G20" s="50">
        <v>1197873</v>
      </c>
      <c r="H20" s="50">
        <v>1166415</v>
      </c>
      <c r="I20" s="50">
        <v>476594</v>
      </c>
      <c r="J20" s="50" t="s">
        <v>59</v>
      </c>
      <c r="K20" s="51" t="s">
        <v>59</v>
      </c>
      <c r="L20" s="98" t="s">
        <v>45</v>
      </c>
    </row>
    <row r="21" ht="13.5">
      <c r="C21" s="52"/>
    </row>
  </sheetData>
  <sheetProtection/>
  <mergeCells count="4">
    <mergeCell ref="B1:K1"/>
    <mergeCell ref="L3:L4"/>
    <mergeCell ref="B3:B4"/>
    <mergeCell ref="A11:A1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75" zoomScaleNormal="75" zoomScalePageLayoutView="0" workbookViewId="0" topLeftCell="A1">
      <pane xSplit="3" ySplit="4" topLeftCell="D5" activePane="bottomRight" state="frozen"/>
      <selection pane="topLeft" activeCell="M53" sqref="M53"/>
      <selection pane="topRight" activeCell="M53" sqref="M53"/>
      <selection pane="bottomLeft" activeCell="M53" sqref="M53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46</v>
      </c>
    </row>
    <row r="3" spans="1:13" s="12" customFormat="1" ht="24">
      <c r="A3" s="103"/>
      <c r="B3" s="258" t="s">
        <v>63</v>
      </c>
      <c r="C3" s="259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57</v>
      </c>
    </row>
    <row r="4" spans="1:14" s="15" customFormat="1" ht="13.5">
      <c r="A4" s="104"/>
      <c r="B4" s="260"/>
      <c r="C4" s="261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62"/>
      <c r="N4" s="5"/>
    </row>
    <row r="5" spans="1:14" s="1" customFormat="1" ht="24" customHeight="1">
      <c r="A5" s="105"/>
      <c r="B5" s="55" t="s">
        <v>55</v>
      </c>
      <c r="C5" s="56"/>
      <c r="D5" s="18">
        <v>934</v>
      </c>
      <c r="E5" s="19">
        <v>40190</v>
      </c>
      <c r="F5" s="19">
        <v>17363862</v>
      </c>
      <c r="G5" s="19">
        <v>81321700</v>
      </c>
      <c r="H5" s="19">
        <v>137252664</v>
      </c>
      <c r="I5" s="19">
        <v>133217410</v>
      </c>
      <c r="J5" s="19">
        <v>47309389</v>
      </c>
      <c r="K5" s="19">
        <v>35368497</v>
      </c>
      <c r="L5" s="20">
        <v>7017004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33">
        <v>109</v>
      </c>
      <c r="E6" s="34">
        <v>3457</v>
      </c>
      <c r="F6" s="34">
        <v>918104</v>
      </c>
      <c r="G6" s="34">
        <v>3178323</v>
      </c>
      <c r="H6" s="34">
        <v>5135122</v>
      </c>
      <c r="I6" s="34">
        <v>4869541</v>
      </c>
      <c r="J6" s="34">
        <v>1748719</v>
      </c>
      <c r="K6" s="34">
        <v>1462732</v>
      </c>
      <c r="L6" s="35">
        <v>137308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36">
        <v>14</v>
      </c>
      <c r="E7" s="37">
        <v>249</v>
      </c>
      <c r="F7" s="37">
        <v>111128</v>
      </c>
      <c r="G7" s="37">
        <v>666602</v>
      </c>
      <c r="H7" s="37">
        <v>959223</v>
      </c>
      <c r="I7" s="37">
        <v>939705</v>
      </c>
      <c r="J7" s="37">
        <v>253446</v>
      </c>
      <c r="K7" s="37" t="s">
        <v>59</v>
      </c>
      <c r="L7" s="38" t="s">
        <v>59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36">
        <v>21</v>
      </c>
      <c r="E8" s="37">
        <v>575</v>
      </c>
      <c r="F8" s="37">
        <v>158262</v>
      </c>
      <c r="G8" s="37">
        <v>306413</v>
      </c>
      <c r="H8" s="37">
        <v>571849</v>
      </c>
      <c r="I8" s="37">
        <v>494846</v>
      </c>
      <c r="J8" s="37">
        <v>246429</v>
      </c>
      <c r="K8" s="37">
        <v>101492</v>
      </c>
      <c r="L8" s="38">
        <v>5586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36">
        <v>27</v>
      </c>
      <c r="E9" s="37">
        <v>413</v>
      </c>
      <c r="F9" s="37">
        <v>146448</v>
      </c>
      <c r="G9" s="37">
        <v>545431</v>
      </c>
      <c r="H9" s="37">
        <v>947204</v>
      </c>
      <c r="I9" s="37">
        <v>910109</v>
      </c>
      <c r="J9" s="37">
        <v>389256</v>
      </c>
      <c r="K9" s="37">
        <v>77705</v>
      </c>
      <c r="L9" s="38">
        <v>9650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36">
        <v>25</v>
      </c>
      <c r="E10" s="37">
        <v>251</v>
      </c>
      <c r="F10" s="37">
        <v>75324</v>
      </c>
      <c r="G10" s="37">
        <v>123871</v>
      </c>
      <c r="H10" s="37">
        <v>258106</v>
      </c>
      <c r="I10" s="37">
        <v>254357</v>
      </c>
      <c r="J10" s="37">
        <v>122814</v>
      </c>
      <c r="K10" s="37" t="s">
        <v>59</v>
      </c>
      <c r="L10" s="38" t="s">
        <v>59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36">
        <v>22</v>
      </c>
      <c r="E11" s="37">
        <v>1433</v>
      </c>
      <c r="F11" s="37">
        <v>524444</v>
      </c>
      <c r="G11" s="37">
        <v>2430082</v>
      </c>
      <c r="H11" s="37">
        <v>4485352</v>
      </c>
      <c r="I11" s="37">
        <v>3543597</v>
      </c>
      <c r="J11" s="37">
        <v>1841520</v>
      </c>
      <c r="K11" s="37">
        <v>1388759</v>
      </c>
      <c r="L11" s="38">
        <v>402003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36">
        <v>83</v>
      </c>
      <c r="E12" s="37">
        <v>1937</v>
      </c>
      <c r="F12" s="37">
        <v>699988</v>
      </c>
      <c r="G12" s="37">
        <v>1440102</v>
      </c>
      <c r="H12" s="37">
        <v>2866011</v>
      </c>
      <c r="I12" s="37">
        <v>2842171</v>
      </c>
      <c r="J12" s="37">
        <v>1258365</v>
      </c>
      <c r="K12" s="37">
        <v>903522</v>
      </c>
      <c r="L12" s="38">
        <v>85160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36">
        <v>61</v>
      </c>
      <c r="E13" s="37">
        <v>7398</v>
      </c>
      <c r="F13" s="37">
        <v>3437047</v>
      </c>
      <c r="G13" s="37">
        <v>13430080</v>
      </c>
      <c r="H13" s="37">
        <v>30911029</v>
      </c>
      <c r="I13" s="37">
        <v>29928679</v>
      </c>
      <c r="J13" s="37">
        <v>14993226</v>
      </c>
      <c r="K13" s="37">
        <v>12188646</v>
      </c>
      <c r="L13" s="38">
        <v>2284560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36">
        <v>6</v>
      </c>
      <c r="E14" s="37">
        <v>154</v>
      </c>
      <c r="F14" s="37">
        <v>133713</v>
      </c>
      <c r="G14" s="37">
        <v>17802471</v>
      </c>
      <c r="H14" s="37">
        <v>19320024</v>
      </c>
      <c r="I14" s="37">
        <v>19584803</v>
      </c>
      <c r="J14" s="37">
        <v>70313</v>
      </c>
      <c r="K14" s="37" t="s">
        <v>59</v>
      </c>
      <c r="L14" s="38" t="s">
        <v>59</v>
      </c>
      <c r="M14" s="63" t="s">
        <v>4</v>
      </c>
    </row>
    <row r="15" spans="1:13" s="16" customFormat="1" ht="18" customHeight="1">
      <c r="A15" s="243">
        <f>'第１表事業所'!A10+6</f>
        <v>141</v>
      </c>
      <c r="B15" s="61">
        <v>18</v>
      </c>
      <c r="C15" s="62" t="s">
        <v>5</v>
      </c>
      <c r="D15" s="36">
        <v>62</v>
      </c>
      <c r="E15" s="37">
        <v>1906</v>
      </c>
      <c r="F15" s="37">
        <v>635435</v>
      </c>
      <c r="G15" s="37">
        <v>1947877</v>
      </c>
      <c r="H15" s="37">
        <v>3483509</v>
      </c>
      <c r="I15" s="37">
        <v>2603029</v>
      </c>
      <c r="J15" s="37">
        <v>1358165</v>
      </c>
      <c r="K15" s="37">
        <v>854238</v>
      </c>
      <c r="L15" s="38">
        <v>150936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36">
        <v>3</v>
      </c>
      <c r="E16" s="37">
        <v>35</v>
      </c>
      <c r="F16" s="37" t="s">
        <v>59</v>
      </c>
      <c r="G16" s="37" t="s">
        <v>59</v>
      </c>
      <c r="H16" s="37" t="s">
        <v>59</v>
      </c>
      <c r="I16" s="37" t="s">
        <v>59</v>
      </c>
      <c r="J16" s="37" t="s">
        <v>59</v>
      </c>
      <c r="K16" s="37" t="s">
        <v>60</v>
      </c>
      <c r="L16" s="38" t="s">
        <v>60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36">
        <v>1</v>
      </c>
      <c r="E17" s="37">
        <v>84</v>
      </c>
      <c r="F17" s="37" t="s">
        <v>59</v>
      </c>
      <c r="G17" s="37" t="s">
        <v>59</v>
      </c>
      <c r="H17" s="37" t="s">
        <v>59</v>
      </c>
      <c r="I17" s="37" t="s">
        <v>59</v>
      </c>
      <c r="J17" s="37" t="s">
        <v>59</v>
      </c>
      <c r="K17" s="37" t="s">
        <v>59</v>
      </c>
      <c r="L17" s="38" t="s">
        <v>59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36">
        <v>42</v>
      </c>
      <c r="E18" s="37">
        <v>956</v>
      </c>
      <c r="F18" s="37">
        <v>452397</v>
      </c>
      <c r="G18" s="37">
        <v>2344907</v>
      </c>
      <c r="H18" s="37">
        <v>4316624</v>
      </c>
      <c r="I18" s="37">
        <v>4310545</v>
      </c>
      <c r="J18" s="37">
        <v>1968424</v>
      </c>
      <c r="K18" s="37">
        <v>1326012</v>
      </c>
      <c r="L18" s="38">
        <v>259204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36">
        <v>12</v>
      </c>
      <c r="E19" s="37">
        <v>851</v>
      </c>
      <c r="F19" s="37">
        <v>464718</v>
      </c>
      <c r="G19" s="37">
        <v>2810582</v>
      </c>
      <c r="H19" s="37">
        <v>4039119</v>
      </c>
      <c r="I19" s="37">
        <v>3704755</v>
      </c>
      <c r="J19" s="37">
        <v>1082317</v>
      </c>
      <c r="K19" s="37">
        <v>1364334</v>
      </c>
      <c r="L19" s="38">
        <v>182116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36">
        <v>5</v>
      </c>
      <c r="E20" s="37">
        <v>332</v>
      </c>
      <c r="F20" s="37">
        <v>177948</v>
      </c>
      <c r="G20" s="37">
        <v>1681644</v>
      </c>
      <c r="H20" s="37">
        <v>2356944</v>
      </c>
      <c r="I20" s="37">
        <v>2384908</v>
      </c>
      <c r="J20" s="37">
        <v>547507</v>
      </c>
      <c r="K20" s="37">
        <v>489324</v>
      </c>
      <c r="L20" s="38">
        <v>169949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36">
        <v>130</v>
      </c>
      <c r="E21" s="37">
        <v>3114</v>
      </c>
      <c r="F21" s="37">
        <v>1354317</v>
      </c>
      <c r="G21" s="37">
        <v>3971464</v>
      </c>
      <c r="H21" s="37">
        <v>6642204</v>
      </c>
      <c r="I21" s="37">
        <v>6497341</v>
      </c>
      <c r="J21" s="37">
        <v>2372166</v>
      </c>
      <c r="K21" s="37">
        <v>1698276</v>
      </c>
      <c r="L21" s="38">
        <v>206437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36">
        <v>56</v>
      </c>
      <c r="E22" s="37">
        <v>4456</v>
      </c>
      <c r="F22" s="37">
        <v>2065433</v>
      </c>
      <c r="G22" s="37">
        <v>8320843</v>
      </c>
      <c r="H22" s="37">
        <v>13861317</v>
      </c>
      <c r="I22" s="37">
        <v>13798380</v>
      </c>
      <c r="J22" s="37">
        <v>4628653</v>
      </c>
      <c r="K22" s="37">
        <v>4304983</v>
      </c>
      <c r="L22" s="38">
        <v>1404342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36">
        <v>109</v>
      </c>
      <c r="E23" s="37">
        <v>3694</v>
      </c>
      <c r="F23" s="37">
        <v>1883570</v>
      </c>
      <c r="G23" s="37">
        <v>6521317</v>
      </c>
      <c r="H23" s="37">
        <v>12617298</v>
      </c>
      <c r="I23" s="37">
        <v>12180809</v>
      </c>
      <c r="J23" s="37">
        <v>5193634</v>
      </c>
      <c r="K23" s="37">
        <v>2080361</v>
      </c>
      <c r="L23" s="38">
        <v>241100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36">
        <v>8</v>
      </c>
      <c r="E24" s="37">
        <v>128</v>
      </c>
      <c r="F24" s="37">
        <v>48242</v>
      </c>
      <c r="G24" s="37">
        <v>99102</v>
      </c>
      <c r="H24" s="37">
        <v>204508</v>
      </c>
      <c r="I24" s="37">
        <v>204117</v>
      </c>
      <c r="J24" s="37">
        <v>100386</v>
      </c>
      <c r="K24" s="37" t="s">
        <v>60</v>
      </c>
      <c r="L24" s="38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36">
        <v>45</v>
      </c>
      <c r="E25" s="37">
        <v>4309</v>
      </c>
      <c r="F25" s="37">
        <v>2122459</v>
      </c>
      <c r="G25" s="37">
        <v>6934876</v>
      </c>
      <c r="H25" s="37">
        <v>13202356</v>
      </c>
      <c r="I25" s="37">
        <v>13246923</v>
      </c>
      <c r="J25" s="37">
        <v>5413522</v>
      </c>
      <c r="K25" s="37">
        <v>3218511</v>
      </c>
      <c r="L25" s="38">
        <v>870056</v>
      </c>
      <c r="M25" s="63" t="s">
        <v>32</v>
      </c>
    </row>
    <row r="26" spans="1:13" s="16" customFormat="1" ht="18" customHeight="1">
      <c r="A26" s="103"/>
      <c r="B26" s="61">
        <v>29</v>
      </c>
      <c r="C26" s="62" t="s">
        <v>11</v>
      </c>
      <c r="D26" s="36">
        <v>38</v>
      </c>
      <c r="E26" s="37">
        <v>959</v>
      </c>
      <c r="F26" s="37">
        <v>368794</v>
      </c>
      <c r="G26" s="37">
        <v>878393</v>
      </c>
      <c r="H26" s="37">
        <v>1658276</v>
      </c>
      <c r="I26" s="37">
        <v>1579477</v>
      </c>
      <c r="J26" s="37">
        <v>704727</v>
      </c>
      <c r="K26" s="37">
        <v>349681</v>
      </c>
      <c r="L26" s="38">
        <v>63553</v>
      </c>
      <c r="M26" s="63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36">
        <v>6</v>
      </c>
      <c r="E27" s="37">
        <v>437</v>
      </c>
      <c r="F27" s="37">
        <v>161681</v>
      </c>
      <c r="G27" s="37">
        <v>275532</v>
      </c>
      <c r="H27" s="37">
        <v>544878</v>
      </c>
      <c r="I27" s="37">
        <v>547951</v>
      </c>
      <c r="J27" s="37">
        <v>249251</v>
      </c>
      <c r="K27" s="37">
        <v>47965</v>
      </c>
      <c r="L27" s="38">
        <v>-3014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36">
        <v>32</v>
      </c>
      <c r="E28" s="37">
        <v>2679</v>
      </c>
      <c r="F28" s="37">
        <v>1246040</v>
      </c>
      <c r="G28" s="37">
        <v>4419327</v>
      </c>
      <c r="H28" s="37">
        <v>6939449</v>
      </c>
      <c r="I28" s="37">
        <v>7008782</v>
      </c>
      <c r="J28" s="37">
        <v>2202954</v>
      </c>
      <c r="K28" s="37">
        <v>2415707</v>
      </c>
      <c r="L28" s="38">
        <v>399204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39">
        <v>17</v>
      </c>
      <c r="E29" s="40">
        <v>383</v>
      </c>
      <c r="F29" s="40">
        <v>142704</v>
      </c>
      <c r="G29" s="40">
        <v>1079466</v>
      </c>
      <c r="H29" s="40">
        <v>1750934</v>
      </c>
      <c r="I29" s="40">
        <v>1599783</v>
      </c>
      <c r="J29" s="40">
        <v>498522</v>
      </c>
      <c r="K29" s="40" t="s">
        <v>59</v>
      </c>
      <c r="L29" s="41" t="s">
        <v>59</v>
      </c>
      <c r="M29" s="66" t="s">
        <v>70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B3:C4"/>
    <mergeCell ref="M3:M4"/>
    <mergeCell ref="C1:L1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4" s="8" customFormat="1" ht="19.5" customHeight="1">
      <c r="A2" s="103"/>
      <c r="C2" s="8" t="s">
        <v>56</v>
      </c>
      <c r="D2" s="42"/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67" t="s">
        <v>55</v>
      </c>
      <c r="C5" s="56"/>
      <c r="D5" s="18">
        <v>581</v>
      </c>
      <c r="E5" s="19">
        <v>16039</v>
      </c>
      <c r="F5" s="19">
        <v>6169706</v>
      </c>
      <c r="G5" s="19">
        <v>22821687</v>
      </c>
      <c r="H5" s="19">
        <v>39490306</v>
      </c>
      <c r="I5" s="19">
        <v>37444070</v>
      </c>
      <c r="J5" s="19">
        <v>13420537</v>
      </c>
      <c r="K5" s="19">
        <v>18148463</v>
      </c>
      <c r="L5" s="20">
        <v>2159992</v>
      </c>
      <c r="M5" s="57" t="s">
        <v>55</v>
      </c>
      <c r="N5" s="5"/>
    </row>
    <row r="6" spans="1:13" s="16" customFormat="1" ht="18" customHeight="1">
      <c r="A6" s="105"/>
      <c r="B6" s="68" t="s">
        <v>13</v>
      </c>
      <c r="C6" s="59" t="s">
        <v>78</v>
      </c>
      <c r="D6" s="33">
        <v>49</v>
      </c>
      <c r="E6" s="34">
        <v>929</v>
      </c>
      <c r="F6" s="34">
        <v>225044</v>
      </c>
      <c r="G6" s="34">
        <v>594930</v>
      </c>
      <c r="H6" s="34">
        <v>1069903</v>
      </c>
      <c r="I6" s="34">
        <v>1069431</v>
      </c>
      <c r="J6" s="34">
        <v>439337</v>
      </c>
      <c r="K6" s="34">
        <v>369317</v>
      </c>
      <c r="L6" s="35">
        <v>4248</v>
      </c>
      <c r="M6" s="60" t="s">
        <v>78</v>
      </c>
    </row>
    <row r="7" spans="1:13" s="16" customFormat="1" ht="18" customHeight="1">
      <c r="A7" s="106"/>
      <c r="B7" s="69" t="s">
        <v>14</v>
      </c>
      <c r="C7" s="62" t="s">
        <v>0</v>
      </c>
      <c r="D7" s="36">
        <v>3</v>
      </c>
      <c r="E7" s="37">
        <v>23</v>
      </c>
      <c r="F7" s="37">
        <v>5466</v>
      </c>
      <c r="G7" s="37">
        <v>4990</v>
      </c>
      <c r="H7" s="37">
        <v>18266</v>
      </c>
      <c r="I7" s="37">
        <v>9977</v>
      </c>
      <c r="J7" s="37">
        <v>11983</v>
      </c>
      <c r="K7" s="37" t="s">
        <v>60</v>
      </c>
      <c r="L7" s="38" t="s">
        <v>60</v>
      </c>
      <c r="M7" s="63" t="s">
        <v>0</v>
      </c>
    </row>
    <row r="8" spans="1:13" s="16" customFormat="1" ht="18" customHeight="1">
      <c r="A8" s="105"/>
      <c r="B8" s="69" t="s">
        <v>15</v>
      </c>
      <c r="C8" s="62" t="s">
        <v>72</v>
      </c>
      <c r="D8" s="36">
        <v>24</v>
      </c>
      <c r="E8" s="37">
        <v>455</v>
      </c>
      <c r="F8" s="37">
        <v>118818</v>
      </c>
      <c r="G8" s="37">
        <v>306893</v>
      </c>
      <c r="H8" s="37">
        <v>571467</v>
      </c>
      <c r="I8" s="37">
        <v>570821</v>
      </c>
      <c r="J8" s="37">
        <v>243684</v>
      </c>
      <c r="K8" s="37">
        <v>157688</v>
      </c>
      <c r="L8" s="38">
        <v>4879</v>
      </c>
      <c r="M8" s="63" t="s">
        <v>72</v>
      </c>
    </row>
    <row r="9" spans="1:13" s="16" customFormat="1" ht="18" customHeight="1">
      <c r="A9" s="105"/>
      <c r="B9" s="69">
        <v>12</v>
      </c>
      <c r="C9" s="62" t="s">
        <v>1</v>
      </c>
      <c r="D9" s="36">
        <v>23</v>
      </c>
      <c r="E9" s="37">
        <v>473</v>
      </c>
      <c r="F9" s="37">
        <v>169195</v>
      </c>
      <c r="G9" s="37">
        <v>847545</v>
      </c>
      <c r="H9" s="37">
        <v>1367329</v>
      </c>
      <c r="I9" s="37">
        <v>1170322</v>
      </c>
      <c r="J9" s="37">
        <v>464239</v>
      </c>
      <c r="K9" s="37">
        <v>365760</v>
      </c>
      <c r="L9" s="38">
        <v>7395</v>
      </c>
      <c r="M9" s="63" t="s">
        <v>1</v>
      </c>
    </row>
    <row r="10" spans="1:13" s="16" customFormat="1" ht="18" customHeight="1">
      <c r="A10" s="105"/>
      <c r="B10" s="69">
        <v>13</v>
      </c>
      <c r="C10" s="62" t="s">
        <v>2</v>
      </c>
      <c r="D10" s="36">
        <v>14</v>
      </c>
      <c r="E10" s="37">
        <v>125</v>
      </c>
      <c r="F10" s="37">
        <v>35936</v>
      </c>
      <c r="G10" s="37">
        <v>85291</v>
      </c>
      <c r="H10" s="37">
        <v>160213</v>
      </c>
      <c r="I10" s="37">
        <v>156132</v>
      </c>
      <c r="J10" s="37">
        <v>70612</v>
      </c>
      <c r="K10" s="37" t="s">
        <v>59</v>
      </c>
      <c r="L10" s="38" t="s">
        <v>59</v>
      </c>
      <c r="M10" s="63" t="s">
        <v>2</v>
      </c>
    </row>
    <row r="11" spans="1:13" s="16" customFormat="1" ht="18" customHeight="1">
      <c r="A11" s="105"/>
      <c r="B11" s="69">
        <v>14</v>
      </c>
      <c r="C11" s="62" t="s">
        <v>3</v>
      </c>
      <c r="D11" s="36">
        <v>29</v>
      </c>
      <c r="E11" s="37">
        <v>979</v>
      </c>
      <c r="F11" s="37">
        <v>419733</v>
      </c>
      <c r="G11" s="37">
        <v>3737418</v>
      </c>
      <c r="H11" s="37">
        <v>6500246</v>
      </c>
      <c r="I11" s="37">
        <v>6253874</v>
      </c>
      <c r="J11" s="37">
        <v>1756323</v>
      </c>
      <c r="K11" s="37">
        <v>5464269</v>
      </c>
      <c r="L11" s="38">
        <v>414370</v>
      </c>
      <c r="M11" s="63" t="s">
        <v>3</v>
      </c>
    </row>
    <row r="12" spans="1:13" s="16" customFormat="1" ht="18" customHeight="1">
      <c r="A12" s="105"/>
      <c r="B12" s="69">
        <v>15</v>
      </c>
      <c r="C12" s="62" t="s">
        <v>79</v>
      </c>
      <c r="D12" s="36">
        <v>24</v>
      </c>
      <c r="E12" s="37">
        <v>238</v>
      </c>
      <c r="F12" s="37">
        <v>80908</v>
      </c>
      <c r="G12" s="37">
        <v>150343</v>
      </c>
      <c r="H12" s="37">
        <v>289186</v>
      </c>
      <c r="I12" s="37">
        <v>281533</v>
      </c>
      <c r="J12" s="37">
        <v>131307</v>
      </c>
      <c r="K12" s="37" t="s">
        <v>59</v>
      </c>
      <c r="L12" s="38" t="s">
        <v>60</v>
      </c>
      <c r="M12" s="63" t="s">
        <v>79</v>
      </c>
    </row>
    <row r="13" spans="1:13" s="16" customFormat="1" ht="18" customHeight="1">
      <c r="A13" s="105"/>
      <c r="B13" s="69">
        <v>16</v>
      </c>
      <c r="C13" s="62" t="s">
        <v>73</v>
      </c>
      <c r="D13" s="36">
        <v>16</v>
      </c>
      <c r="E13" s="37">
        <v>1999</v>
      </c>
      <c r="F13" s="37">
        <v>1145661</v>
      </c>
      <c r="G13" s="37">
        <v>4902304</v>
      </c>
      <c r="H13" s="37">
        <v>9550965</v>
      </c>
      <c r="I13" s="37">
        <v>8726923</v>
      </c>
      <c r="J13" s="37">
        <v>3509339</v>
      </c>
      <c r="K13" s="37">
        <v>6021378</v>
      </c>
      <c r="L13" s="38">
        <v>902104</v>
      </c>
      <c r="M13" s="63" t="s">
        <v>73</v>
      </c>
    </row>
    <row r="14" spans="1:13" s="16" customFormat="1" ht="18" customHeight="1">
      <c r="A14" s="105"/>
      <c r="B14" s="69">
        <v>17</v>
      </c>
      <c r="C14" s="62" t="s">
        <v>4</v>
      </c>
      <c r="D14" s="36">
        <v>1</v>
      </c>
      <c r="E14" s="37">
        <v>7</v>
      </c>
      <c r="F14" s="37" t="s">
        <v>59</v>
      </c>
      <c r="G14" s="37" t="s">
        <v>59</v>
      </c>
      <c r="H14" s="37" t="s">
        <v>59</v>
      </c>
      <c r="I14" s="37" t="s">
        <v>59</v>
      </c>
      <c r="J14" s="37" t="s">
        <v>59</v>
      </c>
      <c r="K14" s="37" t="s">
        <v>60</v>
      </c>
      <c r="L14" s="38" t="s">
        <v>60</v>
      </c>
      <c r="M14" s="63" t="s">
        <v>4</v>
      </c>
    </row>
    <row r="15" spans="1:13" s="16" customFormat="1" ht="18" customHeight="1">
      <c r="A15" s="243">
        <f>'第１表事業所'!A10+7</f>
        <v>142</v>
      </c>
      <c r="B15" s="69">
        <v>18</v>
      </c>
      <c r="C15" s="62" t="s">
        <v>5</v>
      </c>
      <c r="D15" s="36">
        <v>30</v>
      </c>
      <c r="E15" s="37">
        <v>1041</v>
      </c>
      <c r="F15" s="37">
        <v>349945</v>
      </c>
      <c r="G15" s="37">
        <v>1202851</v>
      </c>
      <c r="H15" s="37">
        <v>2243425</v>
      </c>
      <c r="I15" s="37">
        <v>2013075</v>
      </c>
      <c r="J15" s="37">
        <v>827926</v>
      </c>
      <c r="K15" s="37">
        <v>271484</v>
      </c>
      <c r="L15" s="38">
        <v>29579</v>
      </c>
      <c r="M15" s="63" t="s">
        <v>5</v>
      </c>
    </row>
    <row r="16" spans="1:13" s="16" customFormat="1" ht="18" customHeight="1">
      <c r="A16" s="243"/>
      <c r="B16" s="69">
        <v>19</v>
      </c>
      <c r="C16" s="62" t="s">
        <v>6</v>
      </c>
      <c r="D16" s="36" t="s">
        <v>60</v>
      </c>
      <c r="E16" s="37" t="s">
        <v>60</v>
      </c>
      <c r="F16" s="37" t="s">
        <v>60</v>
      </c>
      <c r="G16" s="37" t="s">
        <v>60</v>
      </c>
      <c r="H16" s="37" t="s">
        <v>60</v>
      </c>
      <c r="I16" s="37" t="s">
        <v>60</v>
      </c>
      <c r="J16" s="37" t="s">
        <v>60</v>
      </c>
      <c r="K16" s="37" t="s">
        <v>60</v>
      </c>
      <c r="L16" s="38" t="s">
        <v>60</v>
      </c>
      <c r="M16" s="63" t="s">
        <v>6</v>
      </c>
    </row>
    <row r="17" spans="1:13" s="16" customFormat="1" ht="18" customHeight="1">
      <c r="A17" s="103"/>
      <c r="B17" s="69">
        <v>20</v>
      </c>
      <c r="C17" s="62" t="s">
        <v>7</v>
      </c>
      <c r="D17" s="36" t="s">
        <v>60</v>
      </c>
      <c r="E17" s="37" t="s">
        <v>60</v>
      </c>
      <c r="F17" s="37" t="s">
        <v>60</v>
      </c>
      <c r="G17" s="37" t="s">
        <v>60</v>
      </c>
      <c r="H17" s="37" t="s">
        <v>60</v>
      </c>
      <c r="I17" s="37" t="s">
        <v>60</v>
      </c>
      <c r="J17" s="37" t="s">
        <v>60</v>
      </c>
      <c r="K17" s="37" t="s">
        <v>60</v>
      </c>
      <c r="L17" s="38" t="s">
        <v>60</v>
      </c>
      <c r="M17" s="63" t="s">
        <v>7</v>
      </c>
    </row>
    <row r="18" spans="1:13" s="16" customFormat="1" ht="18" customHeight="1">
      <c r="A18" s="103"/>
      <c r="B18" s="69">
        <v>21</v>
      </c>
      <c r="C18" s="62" t="s">
        <v>8</v>
      </c>
      <c r="D18" s="36">
        <v>19</v>
      </c>
      <c r="E18" s="37">
        <v>624</v>
      </c>
      <c r="F18" s="37">
        <v>220768</v>
      </c>
      <c r="G18" s="37">
        <v>536645</v>
      </c>
      <c r="H18" s="37">
        <v>1009813</v>
      </c>
      <c r="I18" s="37">
        <v>970198</v>
      </c>
      <c r="J18" s="37">
        <v>396661</v>
      </c>
      <c r="K18" s="37">
        <v>485128</v>
      </c>
      <c r="L18" s="38">
        <v>44636</v>
      </c>
      <c r="M18" s="63" t="s">
        <v>8</v>
      </c>
    </row>
    <row r="19" spans="1:13" s="16" customFormat="1" ht="18" customHeight="1">
      <c r="A19" s="105"/>
      <c r="B19" s="69">
        <v>22</v>
      </c>
      <c r="C19" s="62" t="s">
        <v>80</v>
      </c>
      <c r="D19" s="36">
        <v>19</v>
      </c>
      <c r="E19" s="37">
        <v>927</v>
      </c>
      <c r="F19" s="37">
        <v>402397</v>
      </c>
      <c r="G19" s="37">
        <v>1261210</v>
      </c>
      <c r="H19" s="37">
        <v>2195540</v>
      </c>
      <c r="I19" s="37">
        <v>1888577</v>
      </c>
      <c r="J19" s="37">
        <v>735649</v>
      </c>
      <c r="K19" s="37">
        <v>1079815</v>
      </c>
      <c r="L19" s="38">
        <v>246749</v>
      </c>
      <c r="M19" s="63" t="s">
        <v>80</v>
      </c>
    </row>
    <row r="20" spans="1:13" s="16" customFormat="1" ht="18" customHeight="1">
      <c r="A20" s="105"/>
      <c r="B20" s="69">
        <v>23</v>
      </c>
      <c r="C20" s="62" t="s">
        <v>9</v>
      </c>
      <c r="D20" s="36">
        <v>67</v>
      </c>
      <c r="E20" s="37">
        <v>1395</v>
      </c>
      <c r="F20" s="37">
        <v>578301</v>
      </c>
      <c r="G20" s="37">
        <v>2764304</v>
      </c>
      <c r="H20" s="37">
        <v>3466462</v>
      </c>
      <c r="I20" s="37">
        <v>3312517</v>
      </c>
      <c r="J20" s="37">
        <v>537083</v>
      </c>
      <c r="K20" s="37">
        <v>789929</v>
      </c>
      <c r="L20" s="38">
        <v>52893</v>
      </c>
      <c r="M20" s="63" t="s">
        <v>9</v>
      </c>
    </row>
    <row r="21" spans="1:13" s="16" customFormat="1" ht="18" customHeight="1">
      <c r="A21" s="103"/>
      <c r="B21" s="69">
        <v>24</v>
      </c>
      <c r="C21" s="62" t="s">
        <v>10</v>
      </c>
      <c r="D21" s="36">
        <v>142</v>
      </c>
      <c r="E21" s="37">
        <v>4386</v>
      </c>
      <c r="F21" s="37">
        <v>1506572</v>
      </c>
      <c r="G21" s="37">
        <v>4035548</v>
      </c>
      <c r="H21" s="37">
        <v>6933869</v>
      </c>
      <c r="I21" s="37">
        <v>6713303</v>
      </c>
      <c r="J21" s="37">
        <v>2518235</v>
      </c>
      <c r="K21" s="37">
        <v>2022104</v>
      </c>
      <c r="L21" s="38">
        <v>52742</v>
      </c>
      <c r="M21" s="63" t="s">
        <v>10</v>
      </c>
    </row>
    <row r="22" spans="1:13" s="16" customFormat="1" ht="18" customHeight="1">
      <c r="A22" s="103"/>
      <c r="B22" s="69">
        <v>25</v>
      </c>
      <c r="C22" s="62" t="s">
        <v>81</v>
      </c>
      <c r="D22" s="36">
        <v>15</v>
      </c>
      <c r="E22" s="37">
        <v>221</v>
      </c>
      <c r="F22" s="37">
        <v>90094</v>
      </c>
      <c r="G22" s="37">
        <v>237466</v>
      </c>
      <c r="H22" s="37">
        <v>428200</v>
      </c>
      <c r="I22" s="37">
        <v>408630</v>
      </c>
      <c r="J22" s="37">
        <v>159154</v>
      </c>
      <c r="K22" s="37" t="s">
        <v>59</v>
      </c>
      <c r="L22" s="38" t="s">
        <v>59</v>
      </c>
      <c r="M22" s="63" t="s">
        <v>81</v>
      </c>
    </row>
    <row r="23" spans="1:13" s="16" customFormat="1" ht="18" customHeight="1">
      <c r="A23" s="103"/>
      <c r="B23" s="69">
        <v>26</v>
      </c>
      <c r="C23" s="62" t="s">
        <v>82</v>
      </c>
      <c r="D23" s="36">
        <v>58</v>
      </c>
      <c r="E23" s="37">
        <v>1387</v>
      </c>
      <c r="F23" s="37">
        <v>551891</v>
      </c>
      <c r="G23" s="37">
        <v>1447002</v>
      </c>
      <c r="H23" s="37">
        <v>2347067</v>
      </c>
      <c r="I23" s="37">
        <v>2586362</v>
      </c>
      <c r="J23" s="37">
        <v>1036614</v>
      </c>
      <c r="K23" s="37">
        <v>542240</v>
      </c>
      <c r="L23" s="38">
        <v>61413</v>
      </c>
      <c r="M23" s="63" t="s">
        <v>82</v>
      </c>
    </row>
    <row r="24" spans="1:13" s="16" customFormat="1" ht="18" customHeight="1">
      <c r="A24" s="103"/>
      <c r="B24" s="69">
        <v>27</v>
      </c>
      <c r="C24" s="62" t="s">
        <v>83</v>
      </c>
      <c r="D24" s="36" t="s">
        <v>60</v>
      </c>
      <c r="E24" s="37" t="s">
        <v>60</v>
      </c>
      <c r="F24" s="37" t="s">
        <v>60</v>
      </c>
      <c r="G24" s="37" t="s">
        <v>60</v>
      </c>
      <c r="H24" s="37" t="s">
        <v>60</v>
      </c>
      <c r="I24" s="37" t="s">
        <v>60</v>
      </c>
      <c r="J24" s="37" t="s">
        <v>60</v>
      </c>
      <c r="K24" s="37" t="s">
        <v>60</v>
      </c>
      <c r="L24" s="38" t="s">
        <v>60</v>
      </c>
      <c r="M24" s="63" t="s">
        <v>83</v>
      </c>
    </row>
    <row r="25" spans="1:13" s="16" customFormat="1" ht="18" customHeight="1">
      <c r="A25" s="103"/>
      <c r="B25" s="69">
        <v>28</v>
      </c>
      <c r="C25" s="62" t="s">
        <v>32</v>
      </c>
      <c r="D25" s="36" t="s">
        <v>60</v>
      </c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8" t="s">
        <v>60</v>
      </c>
      <c r="M25" s="63" t="s">
        <v>32</v>
      </c>
    </row>
    <row r="26" spans="1:13" s="16" customFormat="1" ht="18" customHeight="1">
      <c r="A26" s="103"/>
      <c r="B26" s="69">
        <v>29</v>
      </c>
      <c r="C26" s="62" t="s">
        <v>11</v>
      </c>
      <c r="D26" s="36">
        <v>7</v>
      </c>
      <c r="E26" s="37">
        <v>122</v>
      </c>
      <c r="F26" s="37">
        <v>47065</v>
      </c>
      <c r="G26" s="37">
        <v>112549</v>
      </c>
      <c r="H26" s="37">
        <v>189824</v>
      </c>
      <c r="I26" s="37">
        <v>188860</v>
      </c>
      <c r="J26" s="37">
        <v>74210</v>
      </c>
      <c r="K26" s="37" t="s">
        <v>59</v>
      </c>
      <c r="L26" s="38" t="s">
        <v>59</v>
      </c>
      <c r="M26" s="63" t="s">
        <v>11</v>
      </c>
    </row>
    <row r="27" spans="1:13" s="16" customFormat="1" ht="18" customHeight="1">
      <c r="A27" s="103"/>
      <c r="B27" s="69">
        <v>30</v>
      </c>
      <c r="C27" s="62" t="s">
        <v>69</v>
      </c>
      <c r="D27" s="36">
        <v>3</v>
      </c>
      <c r="E27" s="37">
        <v>142</v>
      </c>
      <c r="F27" s="37" t="s">
        <v>59</v>
      </c>
      <c r="G27" s="37" t="s">
        <v>59</v>
      </c>
      <c r="H27" s="37" t="s">
        <v>59</v>
      </c>
      <c r="I27" s="37" t="s">
        <v>59</v>
      </c>
      <c r="J27" s="37" t="s">
        <v>59</v>
      </c>
      <c r="K27" s="37" t="s">
        <v>59</v>
      </c>
      <c r="L27" s="38" t="s">
        <v>59</v>
      </c>
      <c r="M27" s="63" t="s">
        <v>69</v>
      </c>
    </row>
    <row r="28" spans="1:13" s="16" customFormat="1" ht="18" customHeight="1">
      <c r="A28" s="103"/>
      <c r="B28" s="69" t="s">
        <v>16</v>
      </c>
      <c r="C28" s="62" t="s">
        <v>12</v>
      </c>
      <c r="D28" s="36">
        <v>4</v>
      </c>
      <c r="E28" s="37">
        <v>152</v>
      </c>
      <c r="F28" s="37">
        <v>65227</v>
      </c>
      <c r="G28" s="37">
        <v>158224</v>
      </c>
      <c r="H28" s="37">
        <v>310381</v>
      </c>
      <c r="I28" s="37">
        <v>305944</v>
      </c>
      <c r="J28" s="37">
        <v>139310</v>
      </c>
      <c r="K28" s="37" t="s">
        <v>59</v>
      </c>
      <c r="L28" s="38" t="s">
        <v>59</v>
      </c>
      <c r="M28" s="63" t="s">
        <v>12</v>
      </c>
    </row>
    <row r="29" spans="1:13" s="16" customFormat="1" ht="18" customHeight="1">
      <c r="A29" s="103"/>
      <c r="B29" s="70" t="s">
        <v>17</v>
      </c>
      <c r="C29" s="65" t="s">
        <v>70</v>
      </c>
      <c r="D29" s="39">
        <v>34</v>
      </c>
      <c r="E29" s="40">
        <v>414</v>
      </c>
      <c r="F29" s="40">
        <v>113600</v>
      </c>
      <c r="G29" s="40">
        <v>186479</v>
      </c>
      <c r="H29" s="40">
        <v>412030</v>
      </c>
      <c r="I29" s="40">
        <v>394642</v>
      </c>
      <c r="J29" s="40">
        <v>205729</v>
      </c>
      <c r="K29" s="40">
        <v>131883</v>
      </c>
      <c r="L29" s="41">
        <v>1374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C1:L1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21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67" t="s">
        <v>55</v>
      </c>
      <c r="C5" s="71"/>
      <c r="D5" s="72">
        <v>148</v>
      </c>
      <c r="E5" s="73">
        <v>4968</v>
      </c>
      <c r="F5" s="73">
        <v>2002192</v>
      </c>
      <c r="G5" s="73">
        <v>5069585</v>
      </c>
      <c r="H5" s="73">
        <v>7516402</v>
      </c>
      <c r="I5" s="73">
        <v>7166371</v>
      </c>
      <c r="J5" s="73">
        <v>1445913</v>
      </c>
      <c r="K5" s="73">
        <v>4129302</v>
      </c>
      <c r="L5" s="74">
        <v>514684</v>
      </c>
      <c r="M5" s="75" t="s">
        <v>55</v>
      </c>
      <c r="N5" s="5"/>
    </row>
    <row r="6" spans="1:13" s="16" customFormat="1" ht="18" customHeight="1">
      <c r="A6" s="105"/>
      <c r="B6" s="68" t="s">
        <v>13</v>
      </c>
      <c r="C6" s="76" t="s">
        <v>78</v>
      </c>
      <c r="D6" s="77">
        <v>36</v>
      </c>
      <c r="E6" s="78">
        <v>610</v>
      </c>
      <c r="F6" s="78">
        <v>131887</v>
      </c>
      <c r="G6" s="78">
        <v>310077</v>
      </c>
      <c r="H6" s="78">
        <v>603765</v>
      </c>
      <c r="I6" s="78">
        <v>532678</v>
      </c>
      <c r="J6" s="78">
        <v>271333</v>
      </c>
      <c r="K6" s="78">
        <v>138169</v>
      </c>
      <c r="L6" s="79">
        <v>1393</v>
      </c>
      <c r="M6" s="80" t="s">
        <v>78</v>
      </c>
    </row>
    <row r="7" spans="1:13" s="16" customFormat="1" ht="18" customHeight="1">
      <c r="A7" s="106"/>
      <c r="B7" s="69" t="s">
        <v>14</v>
      </c>
      <c r="C7" s="81" t="s">
        <v>0</v>
      </c>
      <c r="D7" s="82">
        <v>1</v>
      </c>
      <c r="E7" s="83">
        <v>10</v>
      </c>
      <c r="F7" s="83" t="s">
        <v>59</v>
      </c>
      <c r="G7" s="83" t="s">
        <v>59</v>
      </c>
      <c r="H7" s="83" t="s">
        <v>59</v>
      </c>
      <c r="I7" s="83" t="s">
        <v>59</v>
      </c>
      <c r="J7" s="83" t="s">
        <v>59</v>
      </c>
      <c r="K7" s="83" t="s">
        <v>60</v>
      </c>
      <c r="L7" s="84" t="s">
        <v>60</v>
      </c>
      <c r="M7" s="85" t="s">
        <v>0</v>
      </c>
    </row>
    <row r="8" spans="1:13" s="16" customFormat="1" ht="18" customHeight="1">
      <c r="A8" s="105"/>
      <c r="B8" s="69" t="s">
        <v>15</v>
      </c>
      <c r="C8" s="81" t="s">
        <v>72</v>
      </c>
      <c r="D8" s="82">
        <v>5</v>
      </c>
      <c r="E8" s="83">
        <v>330</v>
      </c>
      <c r="F8" s="83">
        <v>93218</v>
      </c>
      <c r="G8" s="83">
        <v>201060</v>
      </c>
      <c r="H8" s="83">
        <v>344821</v>
      </c>
      <c r="I8" s="83">
        <v>331673</v>
      </c>
      <c r="J8" s="83">
        <v>133332</v>
      </c>
      <c r="K8" s="83" t="s">
        <v>59</v>
      </c>
      <c r="L8" s="84" t="s">
        <v>59</v>
      </c>
      <c r="M8" s="85" t="s">
        <v>72</v>
      </c>
    </row>
    <row r="9" spans="1:13" s="16" customFormat="1" ht="18" customHeight="1">
      <c r="A9" s="105"/>
      <c r="B9" s="69">
        <v>12</v>
      </c>
      <c r="C9" s="81" t="s">
        <v>1</v>
      </c>
      <c r="D9" s="82">
        <v>2</v>
      </c>
      <c r="E9" s="83">
        <v>8</v>
      </c>
      <c r="F9" s="83" t="s">
        <v>59</v>
      </c>
      <c r="G9" s="83" t="s">
        <v>59</v>
      </c>
      <c r="H9" s="83" t="s">
        <v>59</v>
      </c>
      <c r="I9" s="83" t="s">
        <v>59</v>
      </c>
      <c r="J9" s="83" t="s">
        <v>59</v>
      </c>
      <c r="K9" s="83" t="s">
        <v>60</v>
      </c>
      <c r="L9" s="84" t="s">
        <v>60</v>
      </c>
      <c r="M9" s="85" t="s">
        <v>1</v>
      </c>
    </row>
    <row r="10" spans="1:13" s="16" customFormat="1" ht="18" customHeight="1">
      <c r="A10" s="105"/>
      <c r="B10" s="69">
        <v>13</v>
      </c>
      <c r="C10" s="81" t="s">
        <v>2</v>
      </c>
      <c r="D10" s="82">
        <v>8</v>
      </c>
      <c r="E10" s="83">
        <v>51</v>
      </c>
      <c r="F10" s="83">
        <v>13809</v>
      </c>
      <c r="G10" s="83">
        <v>16740</v>
      </c>
      <c r="H10" s="83">
        <v>41997</v>
      </c>
      <c r="I10" s="83">
        <v>40671</v>
      </c>
      <c r="J10" s="83">
        <v>24055</v>
      </c>
      <c r="K10" s="83" t="s">
        <v>60</v>
      </c>
      <c r="L10" s="84" t="s">
        <v>60</v>
      </c>
      <c r="M10" s="85" t="s">
        <v>2</v>
      </c>
    </row>
    <row r="11" spans="1:13" s="16" customFormat="1" ht="18" customHeight="1">
      <c r="A11" s="105"/>
      <c r="B11" s="69">
        <v>14</v>
      </c>
      <c r="C11" s="81" t="s">
        <v>3</v>
      </c>
      <c r="D11" s="82" t="s">
        <v>60</v>
      </c>
      <c r="E11" s="83" t="s">
        <v>60</v>
      </c>
      <c r="F11" s="83" t="s">
        <v>60</v>
      </c>
      <c r="G11" s="83" t="s">
        <v>60</v>
      </c>
      <c r="H11" s="83" t="s">
        <v>60</v>
      </c>
      <c r="I11" s="83" t="s">
        <v>60</v>
      </c>
      <c r="J11" s="83" t="s">
        <v>60</v>
      </c>
      <c r="K11" s="83" t="s">
        <v>60</v>
      </c>
      <c r="L11" s="84" t="s">
        <v>60</v>
      </c>
      <c r="M11" s="85" t="s">
        <v>3</v>
      </c>
    </row>
    <row r="12" spans="1:13" s="16" customFormat="1" ht="18" customHeight="1">
      <c r="A12" s="105"/>
      <c r="B12" s="69">
        <v>15</v>
      </c>
      <c r="C12" s="81" t="s">
        <v>79</v>
      </c>
      <c r="D12" s="82">
        <v>6</v>
      </c>
      <c r="E12" s="83">
        <v>47</v>
      </c>
      <c r="F12" s="83">
        <v>11893</v>
      </c>
      <c r="G12" s="83">
        <v>15193</v>
      </c>
      <c r="H12" s="83">
        <v>36236</v>
      </c>
      <c r="I12" s="83">
        <v>36146</v>
      </c>
      <c r="J12" s="83">
        <v>20041</v>
      </c>
      <c r="K12" s="83" t="s">
        <v>60</v>
      </c>
      <c r="L12" s="84" t="s">
        <v>60</v>
      </c>
      <c r="M12" s="85" t="s">
        <v>79</v>
      </c>
    </row>
    <row r="13" spans="1:13" s="16" customFormat="1" ht="18" customHeight="1">
      <c r="A13" s="105"/>
      <c r="B13" s="69">
        <v>16</v>
      </c>
      <c r="C13" s="81" t="s">
        <v>73</v>
      </c>
      <c r="D13" s="82">
        <v>3</v>
      </c>
      <c r="E13" s="83">
        <v>139</v>
      </c>
      <c r="F13" s="83">
        <v>91825</v>
      </c>
      <c r="G13" s="83">
        <v>189213</v>
      </c>
      <c r="H13" s="83">
        <v>287316</v>
      </c>
      <c r="I13" s="83">
        <v>286691</v>
      </c>
      <c r="J13" s="83">
        <v>66844</v>
      </c>
      <c r="K13" s="83" t="s">
        <v>59</v>
      </c>
      <c r="L13" s="84" t="s">
        <v>59</v>
      </c>
      <c r="M13" s="85" t="s">
        <v>73</v>
      </c>
    </row>
    <row r="14" spans="1:13" s="16" customFormat="1" ht="18" customHeight="1">
      <c r="A14" s="105"/>
      <c r="B14" s="69">
        <v>17</v>
      </c>
      <c r="C14" s="81" t="s">
        <v>4</v>
      </c>
      <c r="D14" s="82">
        <v>1</v>
      </c>
      <c r="E14" s="83">
        <v>10</v>
      </c>
      <c r="F14" s="83" t="s">
        <v>59</v>
      </c>
      <c r="G14" s="83" t="s">
        <v>59</v>
      </c>
      <c r="H14" s="83" t="s">
        <v>59</v>
      </c>
      <c r="I14" s="83" t="s">
        <v>59</v>
      </c>
      <c r="J14" s="83" t="s">
        <v>59</v>
      </c>
      <c r="K14" s="83" t="s">
        <v>60</v>
      </c>
      <c r="L14" s="84" t="s">
        <v>60</v>
      </c>
      <c r="M14" s="85" t="s">
        <v>4</v>
      </c>
    </row>
    <row r="15" spans="1:13" s="16" customFormat="1" ht="18" customHeight="1">
      <c r="A15" s="243">
        <f>'第１表事業所'!A10+8</f>
        <v>143</v>
      </c>
      <c r="B15" s="69">
        <v>18</v>
      </c>
      <c r="C15" s="81" t="s">
        <v>5</v>
      </c>
      <c r="D15" s="82">
        <v>10</v>
      </c>
      <c r="E15" s="83">
        <v>361</v>
      </c>
      <c r="F15" s="83">
        <v>156484</v>
      </c>
      <c r="G15" s="83">
        <v>441522</v>
      </c>
      <c r="H15" s="83">
        <v>691486</v>
      </c>
      <c r="I15" s="83">
        <v>404921</v>
      </c>
      <c r="J15" s="83">
        <v>220248</v>
      </c>
      <c r="K15" s="83" t="s">
        <v>59</v>
      </c>
      <c r="L15" s="84" t="s">
        <v>59</v>
      </c>
      <c r="M15" s="85" t="s">
        <v>5</v>
      </c>
    </row>
    <row r="16" spans="1:13" s="16" customFormat="1" ht="18" customHeight="1">
      <c r="A16" s="243"/>
      <c r="B16" s="69">
        <v>19</v>
      </c>
      <c r="C16" s="81" t="s">
        <v>6</v>
      </c>
      <c r="D16" s="82" t="s">
        <v>60</v>
      </c>
      <c r="E16" s="83" t="s">
        <v>60</v>
      </c>
      <c r="F16" s="83" t="s">
        <v>60</v>
      </c>
      <c r="G16" s="83" t="s">
        <v>60</v>
      </c>
      <c r="H16" s="83" t="s">
        <v>60</v>
      </c>
      <c r="I16" s="83" t="s">
        <v>60</v>
      </c>
      <c r="J16" s="83" t="s">
        <v>60</v>
      </c>
      <c r="K16" s="83" t="s">
        <v>60</v>
      </c>
      <c r="L16" s="84" t="s">
        <v>60</v>
      </c>
      <c r="M16" s="85" t="s">
        <v>6</v>
      </c>
    </row>
    <row r="17" spans="1:13" s="16" customFormat="1" ht="18" customHeight="1">
      <c r="A17" s="103"/>
      <c r="B17" s="69">
        <v>20</v>
      </c>
      <c r="C17" s="81" t="s">
        <v>7</v>
      </c>
      <c r="D17" s="82">
        <v>1</v>
      </c>
      <c r="E17" s="83">
        <v>8</v>
      </c>
      <c r="F17" s="83" t="s">
        <v>59</v>
      </c>
      <c r="G17" s="83" t="s">
        <v>59</v>
      </c>
      <c r="H17" s="83" t="s">
        <v>59</v>
      </c>
      <c r="I17" s="83" t="s">
        <v>59</v>
      </c>
      <c r="J17" s="83" t="s">
        <v>59</v>
      </c>
      <c r="K17" s="83" t="s">
        <v>60</v>
      </c>
      <c r="L17" s="84" t="s">
        <v>60</v>
      </c>
      <c r="M17" s="85" t="s">
        <v>7</v>
      </c>
    </row>
    <row r="18" spans="1:13" s="16" customFormat="1" ht="18" customHeight="1">
      <c r="A18" s="103"/>
      <c r="B18" s="69">
        <v>21</v>
      </c>
      <c r="C18" s="81" t="s">
        <v>8</v>
      </c>
      <c r="D18" s="82">
        <v>5</v>
      </c>
      <c r="E18" s="83">
        <v>139</v>
      </c>
      <c r="F18" s="83">
        <v>54635</v>
      </c>
      <c r="G18" s="83">
        <v>158773</v>
      </c>
      <c r="H18" s="83">
        <v>229474</v>
      </c>
      <c r="I18" s="83">
        <v>205532</v>
      </c>
      <c r="J18" s="83">
        <v>28613</v>
      </c>
      <c r="K18" s="83" t="s">
        <v>59</v>
      </c>
      <c r="L18" s="84" t="s">
        <v>59</v>
      </c>
      <c r="M18" s="85" t="s">
        <v>8</v>
      </c>
    </row>
    <row r="19" spans="1:13" s="16" customFormat="1" ht="18" customHeight="1">
      <c r="A19" s="105"/>
      <c r="B19" s="69">
        <v>22</v>
      </c>
      <c r="C19" s="81" t="s">
        <v>80</v>
      </c>
      <c r="D19" s="82">
        <v>2</v>
      </c>
      <c r="E19" s="83">
        <v>11</v>
      </c>
      <c r="F19" s="83" t="s">
        <v>59</v>
      </c>
      <c r="G19" s="83" t="s">
        <v>59</v>
      </c>
      <c r="H19" s="83" t="s">
        <v>59</v>
      </c>
      <c r="I19" s="83" t="s">
        <v>59</v>
      </c>
      <c r="J19" s="83" t="s">
        <v>59</v>
      </c>
      <c r="K19" s="83" t="s">
        <v>60</v>
      </c>
      <c r="L19" s="84" t="s">
        <v>60</v>
      </c>
      <c r="M19" s="85" t="s">
        <v>80</v>
      </c>
    </row>
    <row r="20" spans="1:13" s="16" customFormat="1" ht="18" customHeight="1">
      <c r="A20" s="105"/>
      <c r="B20" s="69">
        <v>23</v>
      </c>
      <c r="C20" s="81" t="s">
        <v>9</v>
      </c>
      <c r="D20" s="82" t="s">
        <v>60</v>
      </c>
      <c r="E20" s="83" t="s">
        <v>60</v>
      </c>
      <c r="F20" s="83" t="s">
        <v>60</v>
      </c>
      <c r="G20" s="83" t="s">
        <v>60</v>
      </c>
      <c r="H20" s="83" t="s">
        <v>60</v>
      </c>
      <c r="I20" s="83" t="s">
        <v>60</v>
      </c>
      <c r="J20" s="83" t="s">
        <v>60</v>
      </c>
      <c r="K20" s="83" t="s">
        <v>60</v>
      </c>
      <c r="L20" s="84" t="s">
        <v>60</v>
      </c>
      <c r="M20" s="85" t="s">
        <v>9</v>
      </c>
    </row>
    <row r="21" spans="1:13" s="16" customFormat="1" ht="18" customHeight="1">
      <c r="A21" s="103"/>
      <c r="B21" s="69">
        <v>24</v>
      </c>
      <c r="C21" s="81" t="s">
        <v>10</v>
      </c>
      <c r="D21" s="82">
        <v>19</v>
      </c>
      <c r="E21" s="83">
        <v>359</v>
      </c>
      <c r="F21" s="83">
        <v>121463</v>
      </c>
      <c r="G21" s="83">
        <v>424218</v>
      </c>
      <c r="H21" s="83">
        <v>657361</v>
      </c>
      <c r="I21" s="83">
        <v>641729</v>
      </c>
      <c r="J21" s="83">
        <v>211532</v>
      </c>
      <c r="K21" s="83">
        <v>85385</v>
      </c>
      <c r="L21" s="84">
        <v>1401</v>
      </c>
      <c r="M21" s="85" t="s">
        <v>10</v>
      </c>
    </row>
    <row r="22" spans="1:13" s="16" customFormat="1" ht="18" customHeight="1">
      <c r="A22" s="103"/>
      <c r="B22" s="69">
        <v>25</v>
      </c>
      <c r="C22" s="81" t="s">
        <v>81</v>
      </c>
      <c r="D22" s="82">
        <v>6</v>
      </c>
      <c r="E22" s="83">
        <v>149</v>
      </c>
      <c r="F22" s="83">
        <v>55694</v>
      </c>
      <c r="G22" s="83">
        <v>108122</v>
      </c>
      <c r="H22" s="83">
        <v>211058</v>
      </c>
      <c r="I22" s="83">
        <v>215135</v>
      </c>
      <c r="J22" s="83">
        <v>95295</v>
      </c>
      <c r="K22" s="83" t="s">
        <v>59</v>
      </c>
      <c r="L22" s="84" t="s">
        <v>59</v>
      </c>
      <c r="M22" s="85" t="s">
        <v>81</v>
      </c>
    </row>
    <row r="23" spans="1:13" s="16" customFormat="1" ht="18" customHeight="1">
      <c r="A23" s="103"/>
      <c r="B23" s="69">
        <v>26</v>
      </c>
      <c r="C23" s="81" t="s">
        <v>82</v>
      </c>
      <c r="D23" s="82">
        <v>28</v>
      </c>
      <c r="E23" s="83">
        <v>575</v>
      </c>
      <c r="F23" s="83">
        <v>225098</v>
      </c>
      <c r="G23" s="83">
        <v>250431</v>
      </c>
      <c r="H23" s="83">
        <v>607692</v>
      </c>
      <c r="I23" s="83">
        <v>577431</v>
      </c>
      <c r="J23" s="83">
        <v>291911</v>
      </c>
      <c r="K23" s="83">
        <v>475366</v>
      </c>
      <c r="L23" s="84">
        <v>29938</v>
      </c>
      <c r="M23" s="85" t="s">
        <v>82</v>
      </c>
    </row>
    <row r="24" spans="1:13" s="16" customFormat="1" ht="18" customHeight="1">
      <c r="A24" s="103"/>
      <c r="B24" s="69">
        <v>27</v>
      </c>
      <c r="C24" s="81" t="s">
        <v>83</v>
      </c>
      <c r="D24" s="82" t="s">
        <v>60</v>
      </c>
      <c r="E24" s="83" t="s">
        <v>60</v>
      </c>
      <c r="F24" s="83" t="s">
        <v>60</v>
      </c>
      <c r="G24" s="83" t="s">
        <v>60</v>
      </c>
      <c r="H24" s="83" t="s">
        <v>60</v>
      </c>
      <c r="I24" s="83" t="s">
        <v>60</v>
      </c>
      <c r="J24" s="83" t="s">
        <v>60</v>
      </c>
      <c r="K24" s="83" t="s">
        <v>60</v>
      </c>
      <c r="L24" s="84" t="s">
        <v>60</v>
      </c>
      <c r="M24" s="85" t="s">
        <v>83</v>
      </c>
    </row>
    <row r="25" spans="1:13" s="16" customFormat="1" ht="18" customHeight="1">
      <c r="A25" s="103"/>
      <c r="B25" s="69">
        <v>28</v>
      </c>
      <c r="C25" s="81" t="s">
        <v>32</v>
      </c>
      <c r="D25" s="82">
        <v>3</v>
      </c>
      <c r="E25" s="83">
        <v>1661</v>
      </c>
      <c r="F25" s="83">
        <v>879648</v>
      </c>
      <c r="G25" s="83">
        <v>1882031</v>
      </c>
      <c r="H25" s="83">
        <v>1800678</v>
      </c>
      <c r="I25" s="83">
        <v>2010055</v>
      </c>
      <c r="J25" s="83">
        <v>-668200</v>
      </c>
      <c r="K25" s="83" t="s">
        <v>59</v>
      </c>
      <c r="L25" s="84" t="s">
        <v>59</v>
      </c>
      <c r="M25" s="85" t="s">
        <v>32</v>
      </c>
    </row>
    <row r="26" spans="1:13" s="16" customFormat="1" ht="18" customHeight="1">
      <c r="A26" s="103"/>
      <c r="B26" s="69">
        <v>29</v>
      </c>
      <c r="C26" s="81" t="s">
        <v>11</v>
      </c>
      <c r="D26" s="82">
        <v>3</v>
      </c>
      <c r="E26" s="83">
        <v>208</v>
      </c>
      <c r="F26" s="83">
        <v>68760</v>
      </c>
      <c r="G26" s="83">
        <v>61902</v>
      </c>
      <c r="H26" s="83">
        <v>251396</v>
      </c>
      <c r="I26" s="83">
        <v>243659</v>
      </c>
      <c r="J26" s="83">
        <v>162522</v>
      </c>
      <c r="K26" s="83" t="s">
        <v>59</v>
      </c>
      <c r="L26" s="84" t="s">
        <v>59</v>
      </c>
      <c r="M26" s="85" t="s">
        <v>11</v>
      </c>
    </row>
    <row r="27" spans="1:13" s="16" customFormat="1" ht="18" customHeight="1">
      <c r="A27" s="103"/>
      <c r="B27" s="69">
        <v>30</v>
      </c>
      <c r="C27" s="81" t="s">
        <v>69</v>
      </c>
      <c r="D27" s="82">
        <v>1</v>
      </c>
      <c r="E27" s="83">
        <v>44</v>
      </c>
      <c r="F27" s="83" t="s">
        <v>59</v>
      </c>
      <c r="G27" s="83" t="s">
        <v>59</v>
      </c>
      <c r="H27" s="83" t="s">
        <v>59</v>
      </c>
      <c r="I27" s="83" t="s">
        <v>59</v>
      </c>
      <c r="J27" s="83" t="s">
        <v>59</v>
      </c>
      <c r="K27" s="83" t="s">
        <v>59</v>
      </c>
      <c r="L27" s="84" t="s">
        <v>59</v>
      </c>
      <c r="M27" s="85" t="s">
        <v>69</v>
      </c>
    </row>
    <row r="28" spans="1:13" s="16" customFormat="1" ht="18" customHeight="1">
      <c r="A28" s="103"/>
      <c r="B28" s="69" t="s">
        <v>16</v>
      </c>
      <c r="C28" s="81" t="s">
        <v>12</v>
      </c>
      <c r="D28" s="82" t="s">
        <v>60</v>
      </c>
      <c r="E28" s="83" t="s">
        <v>60</v>
      </c>
      <c r="F28" s="83" t="s">
        <v>60</v>
      </c>
      <c r="G28" s="83" t="s">
        <v>60</v>
      </c>
      <c r="H28" s="83" t="s">
        <v>60</v>
      </c>
      <c r="I28" s="83" t="s">
        <v>60</v>
      </c>
      <c r="J28" s="83" t="s">
        <v>60</v>
      </c>
      <c r="K28" s="83" t="s">
        <v>60</v>
      </c>
      <c r="L28" s="84" t="s">
        <v>60</v>
      </c>
      <c r="M28" s="85" t="s">
        <v>12</v>
      </c>
    </row>
    <row r="29" spans="1:13" s="16" customFormat="1" ht="18" customHeight="1">
      <c r="A29" s="103"/>
      <c r="B29" s="70" t="s">
        <v>17</v>
      </c>
      <c r="C29" s="86" t="s">
        <v>70</v>
      </c>
      <c r="D29" s="87">
        <v>8</v>
      </c>
      <c r="E29" s="88">
        <v>248</v>
      </c>
      <c r="F29" s="88">
        <v>74319</v>
      </c>
      <c r="G29" s="88">
        <v>970740</v>
      </c>
      <c r="H29" s="88">
        <v>1669074</v>
      </c>
      <c r="I29" s="88">
        <v>1558584</v>
      </c>
      <c r="J29" s="88">
        <v>547437</v>
      </c>
      <c r="K29" s="88" t="s">
        <v>59</v>
      </c>
      <c r="L29" s="89" t="s">
        <v>59</v>
      </c>
      <c r="M29" s="90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5" sqref="A15:A16"/>
    </sheetView>
  </sheetViews>
  <sheetFormatPr defaultColWidth="9.00390625" defaultRowHeight="13.5"/>
  <cols>
    <col min="1" max="1" width="3.625" style="103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103"/>
      <c r="C1" s="263" t="s">
        <v>85</v>
      </c>
      <c r="D1" s="264"/>
      <c r="E1" s="264"/>
      <c r="F1" s="264"/>
      <c r="G1" s="264"/>
      <c r="H1" s="264"/>
      <c r="I1" s="264"/>
      <c r="J1" s="264"/>
      <c r="K1" s="264"/>
      <c r="L1" s="264"/>
    </row>
    <row r="2" spans="1:3" s="8" customFormat="1" ht="19.5" customHeight="1">
      <c r="A2" s="103"/>
      <c r="C2" s="8" t="s">
        <v>22</v>
      </c>
    </row>
    <row r="3" spans="1:13" s="12" customFormat="1" ht="24" customHeight="1">
      <c r="A3" s="103"/>
      <c r="B3" s="258" t="s">
        <v>63</v>
      </c>
      <c r="C3" s="265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54" t="s">
        <v>58</v>
      </c>
    </row>
    <row r="4" spans="1:14" s="15" customFormat="1" ht="13.5">
      <c r="A4" s="104"/>
      <c r="B4" s="266"/>
      <c r="C4" s="267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55"/>
      <c r="N4" s="5"/>
    </row>
    <row r="5" spans="1:14" s="1" customFormat="1" ht="24" customHeight="1">
      <c r="A5" s="105"/>
      <c r="B5" s="55" t="s">
        <v>55</v>
      </c>
      <c r="C5" s="56"/>
      <c r="D5" s="18">
        <v>159</v>
      </c>
      <c r="E5" s="19">
        <v>4489</v>
      </c>
      <c r="F5" s="19">
        <v>1625961</v>
      </c>
      <c r="G5" s="19">
        <v>4360478</v>
      </c>
      <c r="H5" s="19">
        <v>8884907</v>
      </c>
      <c r="I5" s="19">
        <v>8667733</v>
      </c>
      <c r="J5" s="19">
        <v>3814344</v>
      </c>
      <c r="K5" s="19">
        <v>2622553</v>
      </c>
      <c r="L5" s="20">
        <v>547461</v>
      </c>
      <c r="M5" s="57" t="s">
        <v>55</v>
      </c>
      <c r="N5" s="5"/>
    </row>
    <row r="6" spans="1:13" s="16" customFormat="1" ht="18" customHeight="1">
      <c r="A6" s="105"/>
      <c r="B6" s="58" t="s">
        <v>13</v>
      </c>
      <c r="C6" s="59" t="s">
        <v>78</v>
      </c>
      <c r="D6" s="21">
        <v>37</v>
      </c>
      <c r="E6" s="22">
        <v>436</v>
      </c>
      <c r="F6" s="22">
        <v>86032</v>
      </c>
      <c r="G6" s="22">
        <v>432459</v>
      </c>
      <c r="H6" s="22">
        <v>642003</v>
      </c>
      <c r="I6" s="22">
        <v>611395</v>
      </c>
      <c r="J6" s="22">
        <v>195946</v>
      </c>
      <c r="K6" s="22" t="s">
        <v>59</v>
      </c>
      <c r="L6" s="23" t="s">
        <v>59</v>
      </c>
      <c r="M6" s="60" t="s">
        <v>78</v>
      </c>
    </row>
    <row r="7" spans="1:13" s="16" customFormat="1" ht="18" customHeight="1">
      <c r="A7" s="106"/>
      <c r="B7" s="61" t="s">
        <v>14</v>
      </c>
      <c r="C7" s="62" t="s">
        <v>0</v>
      </c>
      <c r="D7" s="24">
        <v>2</v>
      </c>
      <c r="E7" s="25">
        <v>14</v>
      </c>
      <c r="F7" s="25" t="s">
        <v>59</v>
      </c>
      <c r="G7" s="25" t="s">
        <v>59</v>
      </c>
      <c r="H7" s="25" t="s">
        <v>59</v>
      </c>
      <c r="I7" s="25" t="s">
        <v>59</v>
      </c>
      <c r="J7" s="25" t="s">
        <v>59</v>
      </c>
      <c r="K7" s="25" t="s">
        <v>60</v>
      </c>
      <c r="L7" s="26" t="s">
        <v>60</v>
      </c>
      <c r="M7" s="63" t="s">
        <v>0</v>
      </c>
    </row>
    <row r="8" spans="1:13" s="16" customFormat="1" ht="18" customHeight="1">
      <c r="A8" s="105"/>
      <c r="B8" s="61" t="s">
        <v>15</v>
      </c>
      <c r="C8" s="62" t="s">
        <v>72</v>
      </c>
      <c r="D8" s="24">
        <v>25</v>
      </c>
      <c r="E8" s="25">
        <v>391</v>
      </c>
      <c r="F8" s="25">
        <v>77928</v>
      </c>
      <c r="G8" s="25">
        <v>223108</v>
      </c>
      <c r="H8" s="25">
        <v>418645</v>
      </c>
      <c r="I8" s="25">
        <v>419691</v>
      </c>
      <c r="J8" s="25">
        <v>184329</v>
      </c>
      <c r="K8" s="25" t="s">
        <v>59</v>
      </c>
      <c r="L8" s="26" t="s">
        <v>60</v>
      </c>
      <c r="M8" s="63" t="s">
        <v>72</v>
      </c>
    </row>
    <row r="9" spans="1:13" s="16" customFormat="1" ht="18" customHeight="1">
      <c r="A9" s="105"/>
      <c r="B9" s="61">
        <v>12</v>
      </c>
      <c r="C9" s="62" t="s">
        <v>1</v>
      </c>
      <c r="D9" s="24">
        <v>4</v>
      </c>
      <c r="E9" s="25">
        <v>45</v>
      </c>
      <c r="F9" s="25">
        <v>12990</v>
      </c>
      <c r="G9" s="25">
        <v>28101</v>
      </c>
      <c r="H9" s="25">
        <v>47835</v>
      </c>
      <c r="I9" s="25">
        <v>47835</v>
      </c>
      <c r="J9" s="25">
        <v>15789</v>
      </c>
      <c r="K9" s="25" t="s">
        <v>59</v>
      </c>
      <c r="L9" s="26" t="s">
        <v>59</v>
      </c>
      <c r="M9" s="63" t="s">
        <v>1</v>
      </c>
    </row>
    <row r="10" spans="1:13" s="16" customFormat="1" ht="18" customHeight="1">
      <c r="A10" s="105"/>
      <c r="B10" s="61">
        <v>13</v>
      </c>
      <c r="C10" s="62" t="s">
        <v>2</v>
      </c>
      <c r="D10" s="24">
        <v>4</v>
      </c>
      <c r="E10" s="25">
        <v>21</v>
      </c>
      <c r="F10" s="25">
        <v>4744</v>
      </c>
      <c r="G10" s="25">
        <v>5132</v>
      </c>
      <c r="H10" s="25">
        <v>12996</v>
      </c>
      <c r="I10" s="25">
        <v>12996</v>
      </c>
      <c r="J10" s="25">
        <v>7489</v>
      </c>
      <c r="K10" s="25" t="s">
        <v>60</v>
      </c>
      <c r="L10" s="26" t="s">
        <v>60</v>
      </c>
      <c r="M10" s="63" t="s">
        <v>2</v>
      </c>
    </row>
    <row r="11" spans="1:13" s="16" customFormat="1" ht="18" customHeight="1">
      <c r="A11" s="105"/>
      <c r="B11" s="61">
        <v>14</v>
      </c>
      <c r="C11" s="62" t="s">
        <v>3</v>
      </c>
      <c r="D11" s="24">
        <v>1</v>
      </c>
      <c r="E11" s="25">
        <v>4</v>
      </c>
      <c r="F11" s="25" t="s">
        <v>59</v>
      </c>
      <c r="G11" s="25" t="s">
        <v>59</v>
      </c>
      <c r="H11" s="25" t="s">
        <v>59</v>
      </c>
      <c r="I11" s="25" t="s">
        <v>59</v>
      </c>
      <c r="J11" s="25" t="s">
        <v>59</v>
      </c>
      <c r="K11" s="25" t="s">
        <v>60</v>
      </c>
      <c r="L11" s="26" t="s">
        <v>60</v>
      </c>
      <c r="M11" s="63" t="s">
        <v>3</v>
      </c>
    </row>
    <row r="12" spans="1:13" s="16" customFormat="1" ht="18" customHeight="1">
      <c r="A12" s="105"/>
      <c r="B12" s="61">
        <v>15</v>
      </c>
      <c r="C12" s="62" t="s">
        <v>79</v>
      </c>
      <c r="D12" s="24">
        <v>4</v>
      </c>
      <c r="E12" s="25">
        <v>69</v>
      </c>
      <c r="F12" s="25">
        <v>12566</v>
      </c>
      <c r="G12" s="25">
        <v>15195</v>
      </c>
      <c r="H12" s="25">
        <v>33631</v>
      </c>
      <c r="I12" s="25">
        <v>31501</v>
      </c>
      <c r="J12" s="25">
        <v>17057</v>
      </c>
      <c r="K12" s="25" t="s">
        <v>59</v>
      </c>
      <c r="L12" s="26" t="s">
        <v>60</v>
      </c>
      <c r="M12" s="63" t="s">
        <v>79</v>
      </c>
    </row>
    <row r="13" spans="1:13" s="16" customFormat="1" ht="18" customHeight="1">
      <c r="A13" s="105"/>
      <c r="B13" s="61">
        <v>16</v>
      </c>
      <c r="C13" s="62" t="s">
        <v>73</v>
      </c>
      <c r="D13" s="24" t="s">
        <v>60</v>
      </c>
      <c r="E13" s="25" t="s">
        <v>60</v>
      </c>
      <c r="F13" s="25" t="s">
        <v>60</v>
      </c>
      <c r="G13" s="25" t="s">
        <v>60</v>
      </c>
      <c r="H13" s="25" t="s">
        <v>60</v>
      </c>
      <c r="I13" s="25" t="s">
        <v>60</v>
      </c>
      <c r="J13" s="25" t="s">
        <v>60</v>
      </c>
      <c r="K13" s="25" t="s">
        <v>60</v>
      </c>
      <c r="L13" s="25" t="s">
        <v>60</v>
      </c>
      <c r="M13" s="63" t="s">
        <v>73</v>
      </c>
    </row>
    <row r="14" spans="1:13" s="16" customFormat="1" ht="18" customHeight="1">
      <c r="A14" s="105"/>
      <c r="B14" s="61">
        <v>17</v>
      </c>
      <c r="C14" s="62" t="s">
        <v>4</v>
      </c>
      <c r="D14" s="24">
        <v>1</v>
      </c>
      <c r="E14" s="25">
        <v>7</v>
      </c>
      <c r="F14" s="25" t="s">
        <v>59</v>
      </c>
      <c r="G14" s="25" t="s">
        <v>59</v>
      </c>
      <c r="H14" s="25" t="s">
        <v>59</v>
      </c>
      <c r="I14" s="25" t="s">
        <v>59</v>
      </c>
      <c r="J14" s="25" t="s">
        <v>59</v>
      </c>
      <c r="K14" s="25" t="s">
        <v>60</v>
      </c>
      <c r="L14" s="26" t="s">
        <v>60</v>
      </c>
      <c r="M14" s="63" t="s">
        <v>4</v>
      </c>
    </row>
    <row r="15" spans="1:13" s="16" customFormat="1" ht="18" customHeight="1">
      <c r="A15" s="243">
        <f>'第１表事業所'!A10+9</f>
        <v>144</v>
      </c>
      <c r="B15" s="61">
        <v>18</v>
      </c>
      <c r="C15" s="62" t="s">
        <v>5</v>
      </c>
      <c r="D15" s="24">
        <v>27</v>
      </c>
      <c r="E15" s="25">
        <v>1047</v>
      </c>
      <c r="F15" s="25">
        <v>319761</v>
      </c>
      <c r="G15" s="25">
        <v>1547139</v>
      </c>
      <c r="H15" s="25">
        <v>2472081</v>
      </c>
      <c r="I15" s="25">
        <v>2500084</v>
      </c>
      <c r="J15" s="25">
        <v>844549</v>
      </c>
      <c r="K15" s="25">
        <v>393387</v>
      </c>
      <c r="L15" s="26">
        <v>28187</v>
      </c>
      <c r="M15" s="63" t="s">
        <v>5</v>
      </c>
    </row>
    <row r="16" spans="1:13" s="16" customFormat="1" ht="18" customHeight="1">
      <c r="A16" s="243"/>
      <c r="B16" s="61">
        <v>19</v>
      </c>
      <c r="C16" s="62" t="s">
        <v>6</v>
      </c>
      <c r="D16" s="24" t="s">
        <v>60</v>
      </c>
      <c r="E16" s="25" t="s">
        <v>60</v>
      </c>
      <c r="F16" s="25" t="s">
        <v>60</v>
      </c>
      <c r="G16" s="25" t="s">
        <v>60</v>
      </c>
      <c r="H16" s="25" t="s">
        <v>60</v>
      </c>
      <c r="I16" s="25" t="s">
        <v>60</v>
      </c>
      <c r="J16" s="25" t="s">
        <v>60</v>
      </c>
      <c r="K16" s="25" t="s">
        <v>60</v>
      </c>
      <c r="L16" s="26" t="s">
        <v>60</v>
      </c>
      <c r="M16" s="63" t="s">
        <v>6</v>
      </c>
    </row>
    <row r="17" spans="1:13" s="16" customFormat="1" ht="18" customHeight="1">
      <c r="A17" s="103"/>
      <c r="B17" s="61">
        <v>20</v>
      </c>
      <c r="C17" s="62" t="s">
        <v>7</v>
      </c>
      <c r="D17" s="24" t="s">
        <v>60</v>
      </c>
      <c r="E17" s="25" t="s">
        <v>60</v>
      </c>
      <c r="F17" s="25" t="s">
        <v>60</v>
      </c>
      <c r="G17" s="25" t="s">
        <v>60</v>
      </c>
      <c r="H17" s="25" t="s">
        <v>60</v>
      </c>
      <c r="I17" s="25" t="s">
        <v>60</v>
      </c>
      <c r="J17" s="25" t="s">
        <v>60</v>
      </c>
      <c r="K17" s="25" t="s">
        <v>60</v>
      </c>
      <c r="L17" s="26" t="s">
        <v>60</v>
      </c>
      <c r="M17" s="63" t="s">
        <v>7</v>
      </c>
    </row>
    <row r="18" spans="1:13" s="16" customFormat="1" ht="18" customHeight="1">
      <c r="A18" s="103"/>
      <c r="B18" s="61">
        <v>21</v>
      </c>
      <c r="C18" s="62" t="s">
        <v>8</v>
      </c>
      <c r="D18" s="24">
        <v>8</v>
      </c>
      <c r="E18" s="25">
        <v>200</v>
      </c>
      <c r="F18" s="25">
        <v>67747</v>
      </c>
      <c r="G18" s="25">
        <v>121007</v>
      </c>
      <c r="H18" s="25">
        <v>250317</v>
      </c>
      <c r="I18" s="25">
        <v>243120</v>
      </c>
      <c r="J18" s="25">
        <v>114693</v>
      </c>
      <c r="K18" s="25" t="s">
        <v>59</v>
      </c>
      <c r="L18" s="26" t="s">
        <v>59</v>
      </c>
      <c r="M18" s="63" t="s">
        <v>8</v>
      </c>
    </row>
    <row r="19" spans="1:13" s="16" customFormat="1" ht="18" customHeight="1">
      <c r="A19" s="105"/>
      <c r="B19" s="61">
        <v>22</v>
      </c>
      <c r="C19" s="62" t="s">
        <v>80</v>
      </c>
      <c r="D19" s="24">
        <v>2</v>
      </c>
      <c r="E19" s="25">
        <v>979</v>
      </c>
      <c r="F19" s="25" t="s">
        <v>59</v>
      </c>
      <c r="G19" s="25" t="s">
        <v>59</v>
      </c>
      <c r="H19" s="25" t="s">
        <v>59</v>
      </c>
      <c r="I19" s="25" t="s">
        <v>59</v>
      </c>
      <c r="J19" s="25" t="s">
        <v>59</v>
      </c>
      <c r="K19" s="25" t="s">
        <v>59</v>
      </c>
      <c r="L19" s="26" t="s">
        <v>59</v>
      </c>
      <c r="M19" s="63" t="s">
        <v>80</v>
      </c>
    </row>
    <row r="20" spans="1:13" s="16" customFormat="1" ht="18" customHeight="1">
      <c r="A20" s="105"/>
      <c r="B20" s="61">
        <v>23</v>
      </c>
      <c r="C20" s="62" t="s">
        <v>9</v>
      </c>
      <c r="D20" s="24">
        <v>2</v>
      </c>
      <c r="E20" s="25">
        <v>34</v>
      </c>
      <c r="F20" s="25" t="s">
        <v>59</v>
      </c>
      <c r="G20" s="25" t="s">
        <v>59</v>
      </c>
      <c r="H20" s="25" t="s">
        <v>59</v>
      </c>
      <c r="I20" s="25" t="s">
        <v>59</v>
      </c>
      <c r="J20" s="25" t="s">
        <v>59</v>
      </c>
      <c r="K20" s="25" t="s">
        <v>60</v>
      </c>
      <c r="L20" s="26" t="s">
        <v>60</v>
      </c>
      <c r="M20" s="63" t="s">
        <v>9</v>
      </c>
    </row>
    <row r="21" spans="1:13" s="16" customFormat="1" ht="18" customHeight="1">
      <c r="A21" s="103"/>
      <c r="B21" s="61">
        <v>24</v>
      </c>
      <c r="C21" s="62" t="s">
        <v>10</v>
      </c>
      <c r="D21" s="24">
        <v>23</v>
      </c>
      <c r="E21" s="25">
        <v>683</v>
      </c>
      <c r="F21" s="25">
        <v>228192</v>
      </c>
      <c r="G21" s="25">
        <v>1312876</v>
      </c>
      <c r="H21" s="25">
        <v>1846386</v>
      </c>
      <c r="I21" s="25">
        <v>1822770</v>
      </c>
      <c r="J21" s="25">
        <v>492052</v>
      </c>
      <c r="K21" s="25">
        <v>342136</v>
      </c>
      <c r="L21" s="26">
        <v>20157</v>
      </c>
      <c r="M21" s="63" t="s">
        <v>10</v>
      </c>
    </row>
    <row r="22" spans="1:13" s="16" customFormat="1" ht="18" customHeight="1">
      <c r="A22" s="103"/>
      <c r="B22" s="61">
        <v>25</v>
      </c>
      <c r="C22" s="62" t="s">
        <v>81</v>
      </c>
      <c r="D22" s="24">
        <v>1</v>
      </c>
      <c r="E22" s="25">
        <v>7</v>
      </c>
      <c r="F22" s="25" t="s">
        <v>59</v>
      </c>
      <c r="G22" s="25" t="s">
        <v>59</v>
      </c>
      <c r="H22" s="25" t="s">
        <v>59</v>
      </c>
      <c r="I22" s="25" t="s">
        <v>59</v>
      </c>
      <c r="J22" s="25" t="s">
        <v>59</v>
      </c>
      <c r="K22" s="25" t="s">
        <v>60</v>
      </c>
      <c r="L22" s="26" t="s">
        <v>60</v>
      </c>
      <c r="M22" s="63" t="s">
        <v>81</v>
      </c>
    </row>
    <row r="23" spans="1:13" s="16" customFormat="1" ht="18" customHeight="1">
      <c r="A23" s="103"/>
      <c r="B23" s="61">
        <v>26</v>
      </c>
      <c r="C23" s="62" t="s">
        <v>82</v>
      </c>
      <c r="D23" s="24">
        <v>6</v>
      </c>
      <c r="E23" s="25">
        <v>44</v>
      </c>
      <c r="F23" s="25">
        <v>15289</v>
      </c>
      <c r="G23" s="25">
        <v>11484</v>
      </c>
      <c r="H23" s="25">
        <v>39354</v>
      </c>
      <c r="I23" s="25">
        <v>39354</v>
      </c>
      <c r="J23" s="25">
        <v>26543</v>
      </c>
      <c r="K23" s="25" t="s">
        <v>60</v>
      </c>
      <c r="L23" s="26" t="s">
        <v>60</v>
      </c>
      <c r="M23" s="63" t="s">
        <v>82</v>
      </c>
    </row>
    <row r="24" spans="1:13" s="16" customFormat="1" ht="18" customHeight="1">
      <c r="A24" s="103"/>
      <c r="B24" s="61">
        <v>27</v>
      </c>
      <c r="C24" s="62" t="s">
        <v>83</v>
      </c>
      <c r="D24" s="24" t="s">
        <v>60</v>
      </c>
      <c r="E24" s="25" t="s">
        <v>60</v>
      </c>
      <c r="F24" s="25" t="s">
        <v>60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6" t="s">
        <v>60</v>
      </c>
      <c r="M24" s="63" t="s">
        <v>83</v>
      </c>
    </row>
    <row r="25" spans="1:13" s="16" customFormat="1" ht="18" customHeight="1">
      <c r="A25" s="103"/>
      <c r="B25" s="61">
        <v>28</v>
      </c>
      <c r="C25" s="62" t="s">
        <v>32</v>
      </c>
      <c r="D25" s="24">
        <v>1</v>
      </c>
      <c r="E25" s="25">
        <v>322</v>
      </c>
      <c r="F25" s="25" t="s">
        <v>59</v>
      </c>
      <c r="G25" s="25" t="s">
        <v>59</v>
      </c>
      <c r="H25" s="25" t="s">
        <v>59</v>
      </c>
      <c r="I25" s="25" t="s">
        <v>59</v>
      </c>
      <c r="J25" s="25" t="s">
        <v>59</v>
      </c>
      <c r="K25" s="25" t="s">
        <v>59</v>
      </c>
      <c r="L25" s="26" t="s">
        <v>59</v>
      </c>
      <c r="M25" s="63" t="s">
        <v>32</v>
      </c>
    </row>
    <row r="26" spans="1:13" s="16" customFormat="1" ht="18" customHeight="1">
      <c r="A26" s="103"/>
      <c r="B26" s="61">
        <v>29</v>
      </c>
      <c r="C26" s="91" t="s">
        <v>11</v>
      </c>
      <c r="D26" s="24">
        <v>3</v>
      </c>
      <c r="E26" s="25">
        <v>23</v>
      </c>
      <c r="F26" s="25">
        <v>3140</v>
      </c>
      <c r="G26" s="25">
        <v>7697</v>
      </c>
      <c r="H26" s="25">
        <v>11065</v>
      </c>
      <c r="I26" s="25">
        <v>11065</v>
      </c>
      <c r="J26" s="25">
        <v>3208</v>
      </c>
      <c r="K26" s="25" t="s">
        <v>60</v>
      </c>
      <c r="L26" s="26" t="s">
        <v>60</v>
      </c>
      <c r="M26" s="92" t="s">
        <v>11</v>
      </c>
    </row>
    <row r="27" spans="1:13" s="16" customFormat="1" ht="18" customHeight="1">
      <c r="A27" s="103"/>
      <c r="B27" s="61">
        <v>30</v>
      </c>
      <c r="C27" s="62" t="s">
        <v>69</v>
      </c>
      <c r="D27" s="24">
        <v>1</v>
      </c>
      <c r="E27" s="25">
        <v>27</v>
      </c>
      <c r="F27" s="25" t="s">
        <v>59</v>
      </c>
      <c r="G27" s="25" t="s">
        <v>59</v>
      </c>
      <c r="H27" s="25" t="s">
        <v>59</v>
      </c>
      <c r="I27" s="25" t="s">
        <v>59</v>
      </c>
      <c r="J27" s="25" t="s">
        <v>59</v>
      </c>
      <c r="K27" s="25" t="s">
        <v>60</v>
      </c>
      <c r="L27" s="26" t="s">
        <v>60</v>
      </c>
      <c r="M27" s="63" t="s">
        <v>69</v>
      </c>
    </row>
    <row r="28" spans="1:13" s="16" customFormat="1" ht="18" customHeight="1">
      <c r="A28" s="103"/>
      <c r="B28" s="61" t="s">
        <v>16</v>
      </c>
      <c r="C28" s="62" t="s">
        <v>12</v>
      </c>
      <c r="D28" s="24">
        <v>4</v>
      </c>
      <c r="E28" s="25">
        <v>106</v>
      </c>
      <c r="F28" s="25">
        <v>36485</v>
      </c>
      <c r="G28" s="25">
        <v>18059</v>
      </c>
      <c r="H28" s="25">
        <v>59091</v>
      </c>
      <c r="I28" s="25">
        <v>59091</v>
      </c>
      <c r="J28" s="25">
        <v>38218</v>
      </c>
      <c r="K28" s="25" t="s">
        <v>59</v>
      </c>
      <c r="L28" s="26" t="s">
        <v>59</v>
      </c>
      <c r="M28" s="63" t="s">
        <v>12</v>
      </c>
    </row>
    <row r="29" spans="1:13" s="16" customFormat="1" ht="18" customHeight="1">
      <c r="A29" s="103"/>
      <c r="B29" s="64" t="s">
        <v>17</v>
      </c>
      <c r="C29" s="65" t="s">
        <v>70</v>
      </c>
      <c r="D29" s="27">
        <v>3</v>
      </c>
      <c r="E29" s="28">
        <v>30</v>
      </c>
      <c r="F29" s="28">
        <v>7615</v>
      </c>
      <c r="G29" s="28">
        <v>4090</v>
      </c>
      <c r="H29" s="28">
        <v>20581</v>
      </c>
      <c r="I29" s="28">
        <v>13581</v>
      </c>
      <c r="J29" s="28">
        <v>15706</v>
      </c>
      <c r="K29" s="28" t="s">
        <v>60</v>
      </c>
      <c r="L29" s="29" t="s">
        <v>60</v>
      </c>
      <c r="M29" s="66" t="s">
        <v>70</v>
      </c>
    </row>
    <row r="30" spans="1:12" s="53" customFormat="1" ht="13.5">
      <c r="A30" s="103"/>
      <c r="D30" s="54"/>
      <c r="E30" s="54"/>
      <c r="F30" s="54"/>
      <c r="G30" s="54"/>
      <c r="H30" s="54"/>
      <c r="I30" s="54"/>
      <c r="J30" s="54"/>
      <c r="K30" s="54"/>
      <c r="L30" s="54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富山県統計課</dc:creator>
  <cp:keywords/>
  <dc:description>報告書の市町村別統計表の第8表、第9表にも使用します。</dc:description>
  <cp:lastModifiedBy>商工係</cp:lastModifiedBy>
  <cp:lastPrinted>2011-02-04T07:56:42Z</cp:lastPrinted>
  <dcterms:created xsi:type="dcterms:W3CDTF">2001-08-20T06:11:21Z</dcterms:created>
  <dcterms:modified xsi:type="dcterms:W3CDTF">2011-02-15T00:09:30Z</dcterms:modified>
  <cp:category/>
  <cp:version/>
  <cp:contentType/>
  <cp:contentStatus/>
</cp:coreProperties>
</file>