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10" windowHeight="7590" activeTab="0"/>
  </bookViews>
  <sheets>
    <sheet name="第2表 従業者" sheetId="1" r:id="rId1"/>
  </sheets>
  <definedNames>
    <definedName name="_xlnm.Print_Area" localSheetId="0">'第2表 従業者'!$A$1:$AK$31</definedName>
  </definedNames>
  <calcPr fullCalcOnLoad="1"/>
</workbook>
</file>

<file path=xl/sharedStrings.xml><?xml version="1.0" encoding="utf-8"?>
<sst xmlns="http://schemas.openxmlformats.org/spreadsheetml/2006/main" count="109" uniqueCount="58">
  <si>
    <t>平成２年</t>
  </si>
  <si>
    <t>平成３年</t>
  </si>
  <si>
    <t>平成４年</t>
  </si>
  <si>
    <t>飲料・飼料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</si>
  <si>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</si>
  <si>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</si>
  <si>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</si>
  <si>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</si>
  <si>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</si>
  <si>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</si>
  <si>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なめし革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</si>
  <si>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</si>
  <si>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</si>
  <si>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</si>
  <si>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</si>
  <si>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</si>
  <si>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</si>
  <si>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</si>
  <si>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（　）内は構成比</t>
  </si>
  <si>
    <t>（単位：人、％）</t>
  </si>
  <si>
    <t>-</t>
  </si>
  <si>
    <t>富　山　県　計</t>
  </si>
  <si>
    <t>09</t>
  </si>
  <si>
    <t>10</t>
  </si>
  <si>
    <t>11</t>
  </si>
  <si>
    <t>印刷･同関連</t>
  </si>
  <si>
    <t>-</t>
  </si>
  <si>
    <t>-</t>
  </si>
  <si>
    <t>31</t>
  </si>
  <si>
    <t>32</t>
  </si>
  <si>
    <t>平成元年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</si>
  <si>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</si>
  <si>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</si>
  <si>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</si>
  <si>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</si>
  <si>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</si>
  <si>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</si>
  <si>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</si>
  <si>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</si>
  <si>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</si>
  <si>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（遡及）</t>
  </si>
  <si>
    <t>第２表　最近10年間の産業中分類別従業者数の推移（従業者４人以上の事業所）</t>
  </si>
  <si>
    <t xml:space="preserve">                　　年次
 産業中分類　</t>
  </si>
  <si>
    <t>注1:平成6年(1994年）に「ニット製品」関係が「繊維工業」から「衣服」に産業移動したことにより、平成5年と6年とでは時系列に断層がある（繊維工業が縮小し衣服が成長したものではない）。</t>
  </si>
  <si>
    <t>参考:全国計
      （県の全国構成比）</t>
  </si>
  <si>
    <t>平成14年</t>
  </si>
  <si>
    <t>衣服</t>
  </si>
  <si>
    <t>鉄鋼</t>
  </si>
  <si>
    <t>電子部品</t>
  </si>
  <si>
    <t>その他</t>
  </si>
  <si>
    <t>食料品</t>
  </si>
  <si>
    <t>情報通信</t>
  </si>
  <si>
    <t>平成15年</t>
  </si>
  <si>
    <t>-</t>
  </si>
  <si>
    <t>繊維</t>
  </si>
  <si>
    <t>化学</t>
  </si>
  <si>
    <t>平成16年</t>
  </si>
  <si>
    <t>注:平成14年(2002年)に日本標準産業分類の改訂に伴い、①中分類番号の変更、②電気機械の３分割、③小分類「新聞業」、「出版業」の情報通信業への移行があり、13年と14年とでは時系列の断層がある。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</si>
</sst>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\(#,##0\);\(&quot;△ &quot;#,##0\)"/>
    <numFmt numFmtId="179" formatCode="\(\ 0.0,\);\(&quot;△ &quot;0.0\)"/>
    <numFmt numFmtId="180" formatCode="\(\ \ 0.0\)"/>
    <numFmt numFmtId="181" formatCode="\(\ 0.0\)"/>
    <numFmt numFmtId="182" formatCode="\(0.0\)"/>
    <numFmt numFmtId="183" formatCode="\(\ #0.0\)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dd\,\ mmmm\ dd\,\ yyyy"/>
    <numFmt numFmtId="194" formatCode="[$-FFFF]g/&quot;標&quot;&quot;準&quot;"/>
    <numFmt numFmtId="195" formatCode="#,##0_ 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i/>
      <sz val="9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76" fontId="7" fillId="0" borderId="6" xfId="0" applyNumberFormat="1" applyFont="1" applyBorder="1" applyAlignment="1">
      <alignment vertical="center"/>
    </xf>
    <xf numFmtId="183" fontId="7" fillId="0" borderId="4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vertical="center"/>
    </xf>
    <xf numFmtId="183" fontId="7" fillId="0" borderId="8" xfId="0" applyNumberFormat="1" applyFont="1" applyBorder="1" applyAlignment="1">
      <alignment vertical="center"/>
    </xf>
    <xf numFmtId="183" fontId="7" fillId="0" borderId="9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horizontal="right" vertical="center"/>
    </xf>
    <xf numFmtId="183" fontId="7" fillId="0" borderId="8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176" fontId="9" fillId="0" borderId="13" xfId="0" applyNumberFormat="1" applyFont="1" applyBorder="1" applyAlignment="1">
      <alignment horizontal="right"/>
    </xf>
    <xf numFmtId="183" fontId="9" fillId="0" borderId="14" xfId="0" applyNumberFormat="1" applyFont="1" applyBorder="1" applyAlignment="1">
      <alignment horizontal="right"/>
    </xf>
    <xf numFmtId="183" fontId="7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15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vertical="justify" wrapText="1"/>
    </xf>
    <xf numFmtId="0" fontId="7" fillId="0" borderId="18" xfId="0" applyFont="1" applyBorder="1" applyAlignment="1">
      <alignment vertical="justify" wrapText="1"/>
    </xf>
    <xf numFmtId="49" fontId="12" fillId="0" borderId="19" xfId="0" applyNumberFormat="1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190500</xdr:rowOff>
    </xdr:from>
    <xdr:to>
      <xdr:col>0</xdr:col>
      <xdr:colOff>352425</xdr:colOff>
      <xdr:row>14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952875"/>
          <a:ext cx="3143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44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K31"/>
  <sheetViews>
    <sheetView tabSelected="1" workbookViewId="0" topLeftCell="A13">
      <selection activeCell="T11" sqref="T11"/>
    </sheetView>
  </sheetViews>
  <sheetFormatPr defaultColWidth="9.00390625" defaultRowHeight="12.75"/>
  <cols>
    <col min="1" max="1" width="6.75390625" style="1" customWidth="1"/>
    <col min="2" max="2" width="3.375" style="1" customWidth="1"/>
    <col min="3" max="3" width="15.75390625" style="1" customWidth="1"/>
    <col min="4" max="5" width="10.25390625" style="1" hidden="1" customWidth="1"/>
    <col min="6" max="6" width="9.75390625" style="1" hidden="1" customWidth="1"/>
    <col min="7" max="7" width="7.75390625" style="1" hidden="1" customWidth="1"/>
    <col min="8" max="8" width="9.75390625" style="1" hidden="1" customWidth="1"/>
    <col min="9" max="9" width="7.75390625" style="1" hidden="1" customWidth="1"/>
    <col min="10" max="10" width="9.75390625" style="1" hidden="1" customWidth="1"/>
    <col min="11" max="11" width="7.75390625" style="1" hidden="1" customWidth="1"/>
    <col min="12" max="12" width="10.25390625" style="1" hidden="1" customWidth="1"/>
    <col min="13" max="13" width="7.75390625" style="1" hidden="1" customWidth="1"/>
    <col min="14" max="14" width="10.25390625" style="1" hidden="1" customWidth="1"/>
    <col min="15" max="15" width="7.75390625" style="1" hidden="1" customWidth="1"/>
    <col min="16" max="16" width="10.25390625" style="1" customWidth="1"/>
    <col min="17" max="17" width="7.75390625" style="1" customWidth="1"/>
    <col min="18" max="18" width="10.25390625" style="1" customWidth="1"/>
    <col min="19" max="19" width="7.75390625" style="1" customWidth="1"/>
    <col min="20" max="20" width="9.75390625" style="1" customWidth="1"/>
    <col min="21" max="21" width="7.75390625" style="1" customWidth="1"/>
    <col min="22" max="22" width="9.75390625" style="1" customWidth="1"/>
    <col min="23" max="23" width="7.75390625" style="1" customWidth="1"/>
    <col min="24" max="24" width="9.75390625" style="1" customWidth="1"/>
    <col min="25" max="25" width="7.75390625" style="1" customWidth="1"/>
    <col min="26" max="26" width="9.75390625" style="1" customWidth="1"/>
    <col min="27" max="27" width="7.75390625" style="1" customWidth="1"/>
    <col min="28" max="28" width="9.75390625" style="1" customWidth="1"/>
    <col min="29" max="29" width="7.75390625" style="1" customWidth="1"/>
    <col min="30" max="30" width="10.75390625" style="1" hidden="1" customWidth="1"/>
    <col min="31" max="31" width="7.75390625" style="1" hidden="1" customWidth="1"/>
    <col min="32" max="32" width="9.75390625" style="1" customWidth="1"/>
    <col min="33" max="33" width="7.75390625" style="1" customWidth="1"/>
    <col min="34" max="34" width="9.75390625" style="1" customWidth="1"/>
    <col min="35" max="35" width="7.75390625" style="1" customWidth="1"/>
    <col min="36" max="36" width="9.75390625" style="1" customWidth="1"/>
    <col min="37" max="37" width="7.75390625" style="1" customWidth="1"/>
    <col min="38" max="16384" width="9.125" style="1" customWidth="1"/>
  </cols>
  <sheetData>
    <row r="1" spans="2:36" ht="30" customHeight="1">
      <c r="B1" s="25"/>
      <c r="C1" s="39" t="s">
        <v>41</v>
      </c>
      <c r="D1" s="39"/>
      <c r="E1" s="40"/>
      <c r="F1" s="39"/>
      <c r="G1" s="40"/>
      <c r="H1" s="39"/>
      <c r="I1" s="40"/>
      <c r="J1" s="39"/>
      <c r="K1" s="40"/>
      <c r="L1" s="39"/>
      <c r="M1" s="40"/>
      <c r="N1" s="39"/>
      <c r="O1" s="40"/>
      <c r="P1" s="39"/>
      <c r="Q1" s="40"/>
      <c r="R1" s="39"/>
      <c r="S1" s="40"/>
      <c r="T1" s="39"/>
      <c r="U1" s="40"/>
      <c r="V1" s="39"/>
      <c r="W1" s="40"/>
      <c r="X1" s="39"/>
      <c r="Y1" s="40"/>
      <c r="Z1" s="39"/>
      <c r="AA1" s="40"/>
      <c r="AB1" s="41"/>
      <c r="AC1" s="42"/>
      <c r="AF1" s="33"/>
      <c r="AH1" s="33"/>
      <c r="AJ1" s="33" t="s">
        <v>19</v>
      </c>
    </row>
    <row r="2" spans="2:37" ht="16.5" customHeight="1">
      <c r="B2" s="43" t="s">
        <v>42</v>
      </c>
      <c r="C2" s="44"/>
      <c r="D2" s="2" t="s">
        <v>30</v>
      </c>
      <c r="E2" s="3"/>
      <c r="F2" s="2" t="s">
        <v>0</v>
      </c>
      <c r="G2" s="3"/>
      <c r="H2" s="2" t="s">
        <v>1</v>
      </c>
      <c r="I2" s="3"/>
      <c r="J2" s="2" t="s">
        <v>2</v>
      </c>
      <c r="K2" s="3"/>
      <c r="L2" s="2" t="s">
        <v>31</v>
      </c>
      <c r="M2" s="3"/>
      <c r="N2" s="2" t="s">
        <v>32</v>
      </c>
      <c r="O2" s="3"/>
      <c r="P2" s="2" t="s">
        <v>33</v>
      </c>
      <c r="Q2" s="3"/>
      <c r="R2" s="2" t="s">
        <v>34</v>
      </c>
      <c r="S2" s="3"/>
      <c r="T2" s="2" t="s">
        <v>35</v>
      </c>
      <c r="U2" s="2"/>
      <c r="V2" s="4" t="s">
        <v>36</v>
      </c>
      <c r="W2" s="2"/>
      <c r="X2" s="4" t="s">
        <v>37</v>
      </c>
      <c r="Y2" s="2"/>
      <c r="Z2" s="4" t="s">
        <v>38</v>
      </c>
      <c r="AA2" s="3"/>
      <c r="AB2" s="2" t="s">
        <v>39</v>
      </c>
      <c r="AC2" s="3"/>
      <c r="AD2" s="2" t="s">
        <v>39</v>
      </c>
      <c r="AE2" s="3"/>
      <c r="AF2" s="2" t="s">
        <v>45</v>
      </c>
      <c r="AG2" s="3"/>
      <c r="AH2" s="2" t="s">
        <v>52</v>
      </c>
      <c r="AI2" s="3"/>
      <c r="AJ2" s="2" t="s">
        <v>56</v>
      </c>
      <c r="AK2" s="3"/>
    </row>
    <row r="3" spans="2:37" ht="16.5" customHeight="1">
      <c r="B3" s="45"/>
      <c r="C3" s="46"/>
      <c r="D3" s="27"/>
      <c r="E3" s="28"/>
      <c r="F3" s="27"/>
      <c r="G3" s="28"/>
      <c r="H3" s="27"/>
      <c r="I3" s="28"/>
      <c r="J3" s="27"/>
      <c r="K3" s="28"/>
      <c r="L3" s="27"/>
      <c r="M3" s="28"/>
      <c r="N3" s="27"/>
      <c r="O3" s="28"/>
      <c r="P3" s="27"/>
      <c r="Q3" s="28"/>
      <c r="R3" s="27"/>
      <c r="S3" s="28"/>
      <c r="T3" s="27"/>
      <c r="U3" s="27"/>
      <c r="V3" s="30"/>
      <c r="W3" s="27"/>
      <c r="X3" s="30"/>
      <c r="Y3" s="27"/>
      <c r="Z3" s="30"/>
      <c r="AA3" s="28"/>
      <c r="AB3" s="27"/>
      <c r="AC3" s="28"/>
      <c r="AD3" s="27" t="s">
        <v>40</v>
      </c>
      <c r="AE3" s="28"/>
      <c r="AF3" s="31"/>
      <c r="AG3" s="32"/>
      <c r="AH3" s="31"/>
      <c r="AI3" s="32"/>
      <c r="AJ3" s="31" t="s">
        <v>18</v>
      </c>
      <c r="AK3" s="32"/>
    </row>
    <row r="4" spans="2:37" ht="30.75" customHeight="1">
      <c r="B4" s="6" t="s">
        <v>21</v>
      </c>
      <c r="C4" s="5"/>
      <c r="D4" s="7">
        <f aca="true" t="shared" si="0" ref="D4:N4">SUM(D5:D28)</f>
        <v>150124</v>
      </c>
      <c r="E4" s="8">
        <f t="shared" si="0"/>
        <v>100</v>
      </c>
      <c r="F4" s="7">
        <f t="shared" si="0"/>
        <v>152683</v>
      </c>
      <c r="G4" s="8">
        <f t="shared" si="0"/>
        <v>100</v>
      </c>
      <c r="H4" s="7">
        <f>SUM(H5:H28)</f>
        <v>154140</v>
      </c>
      <c r="I4" s="8">
        <f t="shared" si="0"/>
        <v>100.00000000000001</v>
      </c>
      <c r="J4" s="7">
        <f t="shared" si="0"/>
        <v>153616</v>
      </c>
      <c r="K4" s="8">
        <f t="shared" si="0"/>
        <v>100</v>
      </c>
      <c r="L4" s="7">
        <f t="shared" si="0"/>
        <v>151940</v>
      </c>
      <c r="M4" s="8">
        <f>ROUND(L4/L$4*100,1)</f>
        <v>100</v>
      </c>
      <c r="N4" s="7">
        <f t="shared" si="0"/>
        <v>148586</v>
      </c>
      <c r="O4" s="8">
        <f>ROUND(N4/N$4*100,1)</f>
        <v>100</v>
      </c>
      <c r="P4" s="7">
        <v>147270</v>
      </c>
      <c r="Q4" s="8">
        <v>100</v>
      </c>
      <c r="R4" s="7">
        <v>147111</v>
      </c>
      <c r="S4" s="8">
        <v>100</v>
      </c>
      <c r="T4" s="7">
        <v>144675</v>
      </c>
      <c r="U4" s="8">
        <v>100</v>
      </c>
      <c r="V4" s="10">
        <v>142658</v>
      </c>
      <c r="W4" s="8">
        <v>100</v>
      </c>
      <c r="X4" s="10">
        <v>137631</v>
      </c>
      <c r="Y4" s="8">
        <v>100</v>
      </c>
      <c r="Z4" s="10">
        <v>134377</v>
      </c>
      <c r="AA4" s="8">
        <v>100</v>
      </c>
      <c r="AB4" s="7">
        <v>131034</v>
      </c>
      <c r="AC4" s="8">
        <v>100</v>
      </c>
      <c r="AD4" s="7">
        <v>130467</v>
      </c>
      <c r="AE4" s="8">
        <v>100</v>
      </c>
      <c r="AF4" s="10">
        <v>124534</v>
      </c>
      <c r="AG4" s="8">
        <v>100</v>
      </c>
      <c r="AH4" s="10">
        <v>125482</v>
      </c>
      <c r="AI4" s="8">
        <v>100</v>
      </c>
      <c r="AJ4" s="10">
        <v>123529</v>
      </c>
      <c r="AK4" s="8">
        <v>100</v>
      </c>
    </row>
    <row r="5" spans="2:37" ht="22.5" customHeight="1">
      <c r="B5" s="11" t="s">
        <v>22</v>
      </c>
      <c r="C5" s="12" t="s">
        <v>50</v>
      </c>
      <c r="D5" s="13">
        <v>10053</v>
      </c>
      <c r="E5" s="14">
        <f>D5/$D$4*100</f>
        <v>6.696464256214862</v>
      </c>
      <c r="F5" s="13">
        <v>10088</v>
      </c>
      <c r="G5" s="14">
        <f>F5/$F$4*100</f>
        <v>6.60715338315333</v>
      </c>
      <c r="H5" s="13">
        <v>9797</v>
      </c>
      <c r="I5" s="14">
        <f>H5/$H$4*100</f>
        <v>6.355910211496043</v>
      </c>
      <c r="J5" s="13">
        <v>9686</v>
      </c>
      <c r="K5" s="14">
        <f>J5/$J$4*100</f>
        <v>6.305332777835643</v>
      </c>
      <c r="L5" s="13">
        <v>9918</v>
      </c>
      <c r="M5" s="14">
        <f aca="true" t="shared" si="1" ref="M5:M28">ROUND(L5/L$4*100,1)</f>
        <v>6.5</v>
      </c>
      <c r="N5" s="13">
        <v>9939</v>
      </c>
      <c r="O5" s="14">
        <f aca="true" t="shared" si="2" ref="O5:O28">ROUND(N5/N$4*100,1)</f>
        <v>6.7</v>
      </c>
      <c r="P5" s="13">
        <v>9822</v>
      </c>
      <c r="Q5" s="14">
        <v>6.7</v>
      </c>
      <c r="R5" s="13">
        <v>10067</v>
      </c>
      <c r="S5" s="14">
        <v>6.8</v>
      </c>
      <c r="T5" s="13">
        <v>10038</v>
      </c>
      <c r="U5" s="15">
        <v>6.9</v>
      </c>
      <c r="V5" s="16">
        <v>10140</v>
      </c>
      <c r="W5" s="15">
        <v>7.1</v>
      </c>
      <c r="X5" s="16">
        <v>9872</v>
      </c>
      <c r="Y5" s="15">
        <v>7.2</v>
      </c>
      <c r="Z5" s="16">
        <v>9725</v>
      </c>
      <c r="AA5" s="14">
        <v>7.2</v>
      </c>
      <c r="AB5" s="13">
        <v>9813</v>
      </c>
      <c r="AC5" s="14">
        <v>7.5</v>
      </c>
      <c r="AD5" s="13">
        <v>9813</v>
      </c>
      <c r="AE5" s="14">
        <v>7.5</v>
      </c>
      <c r="AF5" s="16">
        <v>9603</v>
      </c>
      <c r="AG5" s="14">
        <v>7.7</v>
      </c>
      <c r="AH5" s="16">
        <v>9646</v>
      </c>
      <c r="AI5" s="14">
        <v>7.7</v>
      </c>
      <c r="AJ5" s="16">
        <v>9320</v>
      </c>
      <c r="AK5" s="14">
        <v>7.5</v>
      </c>
    </row>
    <row r="6" spans="2:37" ht="22.5" customHeight="1">
      <c r="B6" s="11" t="s">
        <v>23</v>
      </c>
      <c r="C6" s="12" t="s">
        <v>3</v>
      </c>
      <c r="D6" s="13">
        <v>775</v>
      </c>
      <c r="E6" s="14">
        <f aca="true" t="shared" si="3" ref="E6:E21">D6/$D$4*100</f>
        <v>0.5162399083424368</v>
      </c>
      <c r="F6" s="13">
        <v>777</v>
      </c>
      <c r="G6" s="14">
        <f aca="true" t="shared" si="4" ref="G6:G21">F6/$F$4*100</f>
        <v>0.5088975196976743</v>
      </c>
      <c r="H6" s="13">
        <v>772</v>
      </c>
      <c r="I6" s="14">
        <f aca="true" t="shared" si="5" ref="I6:I21">H6/$H$4*100</f>
        <v>0.500843389126768</v>
      </c>
      <c r="J6" s="13">
        <v>789</v>
      </c>
      <c r="K6" s="14">
        <f aca="true" t="shared" si="6" ref="K6:K21">J6/$J$4*100</f>
        <v>0.5136183730861369</v>
      </c>
      <c r="L6" s="13">
        <v>745</v>
      </c>
      <c r="M6" s="14">
        <f t="shared" si="1"/>
        <v>0.5</v>
      </c>
      <c r="N6" s="13">
        <v>795</v>
      </c>
      <c r="O6" s="14">
        <f t="shared" si="2"/>
        <v>0.5</v>
      </c>
      <c r="P6" s="13">
        <v>845</v>
      </c>
      <c r="Q6" s="14">
        <v>0.6</v>
      </c>
      <c r="R6" s="13">
        <v>808</v>
      </c>
      <c r="S6" s="14">
        <v>0.5</v>
      </c>
      <c r="T6" s="13">
        <v>849</v>
      </c>
      <c r="U6" s="15">
        <v>0.6</v>
      </c>
      <c r="V6" s="16">
        <v>849</v>
      </c>
      <c r="W6" s="15">
        <v>0.6</v>
      </c>
      <c r="X6" s="16">
        <v>909</v>
      </c>
      <c r="Y6" s="15">
        <v>0.7</v>
      </c>
      <c r="Z6" s="16">
        <v>923</v>
      </c>
      <c r="AA6" s="14">
        <v>0.7</v>
      </c>
      <c r="AB6" s="13">
        <v>974</v>
      </c>
      <c r="AC6" s="14">
        <v>0.7</v>
      </c>
      <c r="AD6" s="13">
        <v>974</v>
      </c>
      <c r="AE6" s="14">
        <v>0.7</v>
      </c>
      <c r="AF6" s="16">
        <v>926</v>
      </c>
      <c r="AG6" s="14">
        <v>0.7</v>
      </c>
      <c r="AH6" s="16">
        <v>951</v>
      </c>
      <c r="AI6" s="14">
        <v>0.8</v>
      </c>
      <c r="AJ6" s="16">
        <v>983</v>
      </c>
      <c r="AK6" s="14">
        <v>0.8</v>
      </c>
    </row>
    <row r="7" spans="2:37" ht="22.5" customHeight="1">
      <c r="B7" s="11" t="s">
        <v>24</v>
      </c>
      <c r="C7" s="12" t="s">
        <v>54</v>
      </c>
      <c r="D7" s="13">
        <v>12568</v>
      </c>
      <c r="E7" s="14">
        <f t="shared" si="3"/>
        <v>8.371746023287416</v>
      </c>
      <c r="F7" s="13">
        <v>12492</v>
      </c>
      <c r="G7" s="14">
        <f t="shared" si="4"/>
        <v>8.181657420930948</v>
      </c>
      <c r="H7" s="13">
        <v>11146</v>
      </c>
      <c r="I7" s="14">
        <f t="shared" si="5"/>
        <v>7.231088620734397</v>
      </c>
      <c r="J7" s="13">
        <v>11540</v>
      </c>
      <c r="K7" s="14">
        <f t="shared" si="6"/>
        <v>7.512238308509531</v>
      </c>
      <c r="L7" s="13">
        <v>10211</v>
      </c>
      <c r="M7" s="14">
        <f t="shared" si="1"/>
        <v>6.7</v>
      </c>
      <c r="N7" s="13">
        <v>6373</v>
      </c>
      <c r="O7" s="14">
        <f t="shared" si="2"/>
        <v>4.3</v>
      </c>
      <c r="P7" s="13">
        <v>6165</v>
      </c>
      <c r="Q7" s="14">
        <v>4.2</v>
      </c>
      <c r="R7" s="13">
        <v>5748</v>
      </c>
      <c r="S7" s="14">
        <v>3.9</v>
      </c>
      <c r="T7" s="13">
        <v>5454</v>
      </c>
      <c r="U7" s="15">
        <v>3.8</v>
      </c>
      <c r="V7" s="16">
        <v>5014</v>
      </c>
      <c r="W7" s="15">
        <v>3.5</v>
      </c>
      <c r="X7" s="16">
        <v>4565</v>
      </c>
      <c r="Y7" s="15">
        <v>3.3</v>
      </c>
      <c r="Z7" s="16">
        <v>4201</v>
      </c>
      <c r="AA7" s="14">
        <v>3.1</v>
      </c>
      <c r="AB7" s="13">
        <v>3665</v>
      </c>
      <c r="AC7" s="14">
        <v>2.8</v>
      </c>
      <c r="AD7" s="17">
        <v>3665</v>
      </c>
      <c r="AE7" s="18">
        <v>2.8</v>
      </c>
      <c r="AF7" s="16">
        <v>3307</v>
      </c>
      <c r="AG7" s="18">
        <v>2.7</v>
      </c>
      <c r="AH7" s="16">
        <v>3312</v>
      </c>
      <c r="AI7" s="18">
        <v>2.6</v>
      </c>
      <c r="AJ7" s="16">
        <v>3324</v>
      </c>
      <c r="AK7" s="18">
        <v>2.7</v>
      </c>
    </row>
    <row r="8" spans="2:37" ht="22.5" customHeight="1">
      <c r="B8" s="11">
        <v>12</v>
      </c>
      <c r="C8" s="12" t="s">
        <v>46</v>
      </c>
      <c r="D8" s="13">
        <v>5181</v>
      </c>
      <c r="E8" s="14">
        <f t="shared" si="3"/>
        <v>3.451147051770536</v>
      </c>
      <c r="F8" s="13">
        <v>5138</v>
      </c>
      <c r="G8" s="14">
        <f t="shared" si="4"/>
        <v>3.365142157280116</v>
      </c>
      <c r="H8" s="13">
        <v>5730</v>
      </c>
      <c r="I8" s="14">
        <f t="shared" si="5"/>
        <v>3.7173997664460883</v>
      </c>
      <c r="J8" s="13">
        <v>4926</v>
      </c>
      <c r="K8" s="14">
        <f t="shared" si="6"/>
        <v>3.2066972190396834</v>
      </c>
      <c r="L8" s="13">
        <v>5542</v>
      </c>
      <c r="M8" s="14">
        <f t="shared" si="1"/>
        <v>3.6</v>
      </c>
      <c r="N8" s="13">
        <v>8773</v>
      </c>
      <c r="O8" s="14">
        <f t="shared" si="2"/>
        <v>5.9</v>
      </c>
      <c r="P8" s="13">
        <v>8376</v>
      </c>
      <c r="Q8" s="14">
        <v>5.7</v>
      </c>
      <c r="R8" s="13">
        <v>8258</v>
      </c>
      <c r="S8" s="14">
        <v>5.6</v>
      </c>
      <c r="T8" s="13">
        <v>7630</v>
      </c>
      <c r="U8" s="15">
        <v>5.3</v>
      </c>
      <c r="V8" s="16">
        <v>7023</v>
      </c>
      <c r="W8" s="15">
        <v>4.9</v>
      </c>
      <c r="X8" s="16">
        <v>6139</v>
      </c>
      <c r="Y8" s="15">
        <v>4.5</v>
      </c>
      <c r="Z8" s="16">
        <v>5126</v>
      </c>
      <c r="AA8" s="14">
        <v>3.8</v>
      </c>
      <c r="AB8" s="13">
        <v>4405</v>
      </c>
      <c r="AC8" s="14">
        <v>3.4</v>
      </c>
      <c r="AD8" s="16">
        <v>4405</v>
      </c>
      <c r="AE8" s="14">
        <v>3.4</v>
      </c>
      <c r="AF8" s="16">
        <v>4049</v>
      </c>
      <c r="AG8" s="14">
        <v>3.3</v>
      </c>
      <c r="AH8" s="16">
        <v>3763</v>
      </c>
      <c r="AI8" s="14">
        <v>3</v>
      </c>
      <c r="AJ8" s="16">
        <v>3526</v>
      </c>
      <c r="AK8" s="14">
        <v>2.9</v>
      </c>
    </row>
    <row r="9" spans="2:37" ht="22.5" customHeight="1">
      <c r="B9" s="11">
        <v>13</v>
      </c>
      <c r="C9" s="12" t="s">
        <v>4</v>
      </c>
      <c r="D9" s="13">
        <v>3972</v>
      </c>
      <c r="E9" s="14">
        <f t="shared" si="3"/>
        <v>2.645812794756335</v>
      </c>
      <c r="F9" s="13">
        <v>3761</v>
      </c>
      <c r="G9" s="14">
        <f t="shared" si="4"/>
        <v>2.4632735799008403</v>
      </c>
      <c r="H9" s="13">
        <v>3648</v>
      </c>
      <c r="I9" s="14">
        <f t="shared" si="5"/>
        <v>2.3666796418840015</v>
      </c>
      <c r="J9" s="13">
        <v>3526</v>
      </c>
      <c r="K9" s="14">
        <f t="shared" si="6"/>
        <v>2.2953338193938135</v>
      </c>
      <c r="L9" s="13">
        <v>3554</v>
      </c>
      <c r="M9" s="14">
        <f t="shared" si="1"/>
        <v>2.3</v>
      </c>
      <c r="N9" s="13">
        <v>3194</v>
      </c>
      <c r="O9" s="14">
        <f t="shared" si="2"/>
        <v>2.1</v>
      </c>
      <c r="P9" s="13">
        <v>3177</v>
      </c>
      <c r="Q9" s="14">
        <v>2.2</v>
      </c>
      <c r="R9" s="13">
        <v>3287</v>
      </c>
      <c r="S9" s="14">
        <v>2.2</v>
      </c>
      <c r="T9" s="13">
        <v>3234</v>
      </c>
      <c r="U9" s="15">
        <v>2.2</v>
      </c>
      <c r="V9" s="16">
        <v>3076</v>
      </c>
      <c r="W9" s="15">
        <v>2.2</v>
      </c>
      <c r="X9" s="16">
        <v>3099</v>
      </c>
      <c r="Y9" s="15">
        <v>2.3</v>
      </c>
      <c r="Z9" s="16">
        <v>3058</v>
      </c>
      <c r="AA9" s="14">
        <v>2.3</v>
      </c>
      <c r="AB9" s="13">
        <v>2972</v>
      </c>
      <c r="AC9" s="14">
        <v>2.3</v>
      </c>
      <c r="AD9" s="16">
        <v>2972</v>
      </c>
      <c r="AE9" s="14">
        <v>2.3</v>
      </c>
      <c r="AF9" s="16">
        <v>2887</v>
      </c>
      <c r="AG9" s="14">
        <v>2.3</v>
      </c>
      <c r="AH9" s="16">
        <v>2947</v>
      </c>
      <c r="AI9" s="14">
        <v>2.3</v>
      </c>
      <c r="AJ9" s="16">
        <v>2771</v>
      </c>
      <c r="AK9" s="14">
        <v>2.2</v>
      </c>
    </row>
    <row r="10" spans="2:37" ht="22.5" customHeight="1">
      <c r="B10" s="11">
        <v>14</v>
      </c>
      <c r="C10" s="12" t="s">
        <v>5</v>
      </c>
      <c r="D10" s="13">
        <v>2305</v>
      </c>
      <c r="E10" s="14">
        <f t="shared" si="3"/>
        <v>1.535397404812022</v>
      </c>
      <c r="F10" s="13">
        <v>2273</v>
      </c>
      <c r="G10" s="14">
        <f t="shared" si="4"/>
        <v>1.488705356850468</v>
      </c>
      <c r="H10" s="13">
        <v>2210</v>
      </c>
      <c r="I10" s="14">
        <f t="shared" si="5"/>
        <v>1.4337615155053849</v>
      </c>
      <c r="J10" s="13">
        <v>2165</v>
      </c>
      <c r="K10" s="14">
        <f t="shared" si="6"/>
        <v>1.4093584001666493</v>
      </c>
      <c r="L10" s="13">
        <v>2196</v>
      </c>
      <c r="M10" s="14">
        <f t="shared" si="1"/>
        <v>1.4</v>
      </c>
      <c r="N10" s="13">
        <v>2248</v>
      </c>
      <c r="O10" s="14">
        <f t="shared" si="2"/>
        <v>1.5</v>
      </c>
      <c r="P10" s="13">
        <v>2156</v>
      </c>
      <c r="Q10" s="14">
        <v>1.5</v>
      </c>
      <c r="R10" s="13">
        <v>2256</v>
      </c>
      <c r="S10" s="14">
        <v>1.5</v>
      </c>
      <c r="T10" s="13">
        <v>2276</v>
      </c>
      <c r="U10" s="15">
        <v>1.6</v>
      </c>
      <c r="V10" s="16">
        <v>2277</v>
      </c>
      <c r="W10" s="15">
        <v>1.6</v>
      </c>
      <c r="X10" s="16">
        <v>2228</v>
      </c>
      <c r="Y10" s="15">
        <v>1.6</v>
      </c>
      <c r="Z10" s="16">
        <v>2077</v>
      </c>
      <c r="AA10" s="14">
        <v>1.5</v>
      </c>
      <c r="AB10" s="13">
        <v>2110</v>
      </c>
      <c r="AC10" s="14">
        <v>1.6</v>
      </c>
      <c r="AD10" s="16">
        <v>2110</v>
      </c>
      <c r="AE10" s="14">
        <v>1.6</v>
      </c>
      <c r="AF10" s="16">
        <v>1827</v>
      </c>
      <c r="AG10" s="14">
        <v>1.5</v>
      </c>
      <c r="AH10" s="16">
        <v>1783</v>
      </c>
      <c r="AI10" s="14">
        <v>1.4</v>
      </c>
      <c r="AJ10" s="16">
        <v>1549</v>
      </c>
      <c r="AK10" s="14">
        <v>1.3</v>
      </c>
    </row>
    <row r="11" spans="2:37" ht="22.5" customHeight="1">
      <c r="B11" s="11">
        <v>15</v>
      </c>
      <c r="C11" s="12" t="s">
        <v>6</v>
      </c>
      <c r="D11" s="13">
        <v>4075</v>
      </c>
      <c r="E11" s="14">
        <f t="shared" si="3"/>
        <v>2.7144227438650717</v>
      </c>
      <c r="F11" s="13">
        <v>4062</v>
      </c>
      <c r="G11" s="14">
        <f t="shared" si="4"/>
        <v>2.660414060504444</v>
      </c>
      <c r="H11" s="13">
        <v>4446</v>
      </c>
      <c r="I11" s="14">
        <f t="shared" si="5"/>
        <v>2.8843908135461267</v>
      </c>
      <c r="J11" s="13">
        <v>4661</v>
      </c>
      <c r="K11" s="14">
        <f t="shared" si="6"/>
        <v>3.034189146963858</v>
      </c>
      <c r="L11" s="13">
        <v>4656</v>
      </c>
      <c r="M11" s="14">
        <f t="shared" si="1"/>
        <v>3.1</v>
      </c>
      <c r="N11" s="13">
        <v>4307</v>
      </c>
      <c r="O11" s="14">
        <f t="shared" si="2"/>
        <v>2.9</v>
      </c>
      <c r="P11" s="13">
        <v>4377</v>
      </c>
      <c r="Q11" s="14">
        <v>3</v>
      </c>
      <c r="R11" s="13">
        <v>4396</v>
      </c>
      <c r="S11" s="14">
        <v>3</v>
      </c>
      <c r="T11" s="13">
        <v>4343</v>
      </c>
      <c r="U11" s="15">
        <v>3</v>
      </c>
      <c r="V11" s="16">
        <v>4369</v>
      </c>
      <c r="W11" s="15">
        <v>3.1</v>
      </c>
      <c r="X11" s="16">
        <v>4248</v>
      </c>
      <c r="Y11" s="15">
        <v>3.1</v>
      </c>
      <c r="Z11" s="16">
        <v>4166</v>
      </c>
      <c r="AA11" s="14">
        <v>3.1</v>
      </c>
      <c r="AB11" s="13">
        <v>4069</v>
      </c>
      <c r="AC11" s="14">
        <v>3.1</v>
      </c>
      <c r="AD11" s="16">
        <v>4069</v>
      </c>
      <c r="AE11" s="14">
        <v>3.1</v>
      </c>
      <c r="AF11" s="16">
        <v>3940</v>
      </c>
      <c r="AG11" s="14">
        <v>3.2</v>
      </c>
      <c r="AH11" s="16">
        <v>4073</v>
      </c>
      <c r="AI11" s="14">
        <v>3.2</v>
      </c>
      <c r="AJ11" s="16">
        <v>3837</v>
      </c>
      <c r="AK11" s="14">
        <v>3.1</v>
      </c>
    </row>
    <row r="12" spans="2:37" ht="22.5" customHeight="1">
      <c r="B12" s="11">
        <v>16</v>
      </c>
      <c r="C12" s="12" t="s">
        <v>25</v>
      </c>
      <c r="D12" s="13">
        <v>4471</v>
      </c>
      <c r="E12" s="14">
        <f t="shared" si="3"/>
        <v>2.9782046841277876</v>
      </c>
      <c r="F12" s="13">
        <v>4668</v>
      </c>
      <c r="G12" s="14">
        <f t="shared" si="4"/>
        <v>3.0573148287628618</v>
      </c>
      <c r="H12" s="13">
        <v>4341</v>
      </c>
      <c r="I12" s="14">
        <f t="shared" si="5"/>
        <v>2.8162709225379525</v>
      </c>
      <c r="J12" s="13">
        <v>4347</v>
      </c>
      <c r="K12" s="14">
        <f t="shared" si="6"/>
        <v>2.8297833559004273</v>
      </c>
      <c r="L12" s="13">
        <v>4312</v>
      </c>
      <c r="M12" s="14">
        <f t="shared" si="1"/>
        <v>2.8</v>
      </c>
      <c r="N12" s="13">
        <v>4267</v>
      </c>
      <c r="O12" s="14">
        <f t="shared" si="2"/>
        <v>2.9</v>
      </c>
      <c r="P12" s="13">
        <v>4290</v>
      </c>
      <c r="Q12" s="14">
        <v>2.9</v>
      </c>
      <c r="R12" s="13">
        <v>4251</v>
      </c>
      <c r="S12" s="14">
        <v>2.9</v>
      </c>
      <c r="T12" s="13">
        <v>4103</v>
      </c>
      <c r="U12" s="15">
        <v>2.8</v>
      </c>
      <c r="V12" s="16">
        <v>4155</v>
      </c>
      <c r="W12" s="15">
        <v>2.9</v>
      </c>
      <c r="X12" s="16">
        <v>3976</v>
      </c>
      <c r="Y12" s="15">
        <v>2.9</v>
      </c>
      <c r="Z12" s="16">
        <v>3882</v>
      </c>
      <c r="AA12" s="14">
        <v>2.9</v>
      </c>
      <c r="AB12" s="13">
        <v>3710</v>
      </c>
      <c r="AC12" s="14">
        <v>2.8</v>
      </c>
      <c r="AD12" s="16">
        <v>3143</v>
      </c>
      <c r="AE12" s="14">
        <v>2.4</v>
      </c>
      <c r="AF12" s="16">
        <v>3119</v>
      </c>
      <c r="AG12" s="14">
        <v>2.5</v>
      </c>
      <c r="AH12" s="16">
        <v>3067</v>
      </c>
      <c r="AI12" s="14">
        <v>2.4</v>
      </c>
      <c r="AJ12" s="16">
        <v>2951</v>
      </c>
      <c r="AK12" s="14">
        <v>2.4</v>
      </c>
    </row>
    <row r="13" spans="2:37" ht="22.5" customHeight="1">
      <c r="B13" s="11">
        <v>17</v>
      </c>
      <c r="C13" s="12" t="s">
        <v>55</v>
      </c>
      <c r="D13" s="13">
        <v>10733</v>
      </c>
      <c r="E13" s="14">
        <f t="shared" si="3"/>
        <v>7.149423143534678</v>
      </c>
      <c r="F13" s="13">
        <v>10928</v>
      </c>
      <c r="G13" s="14">
        <f t="shared" si="4"/>
        <v>7.157312863907574</v>
      </c>
      <c r="H13" s="13">
        <v>11116</v>
      </c>
      <c r="I13" s="14">
        <f t="shared" si="5"/>
        <v>7.211625794732061</v>
      </c>
      <c r="J13" s="13">
        <v>11249</v>
      </c>
      <c r="K13" s="14">
        <f t="shared" si="6"/>
        <v>7.322804916154567</v>
      </c>
      <c r="L13" s="13">
        <v>11245</v>
      </c>
      <c r="M13" s="14">
        <f t="shared" si="1"/>
        <v>7.4</v>
      </c>
      <c r="N13" s="13">
        <v>11136</v>
      </c>
      <c r="O13" s="14">
        <f t="shared" si="2"/>
        <v>7.5</v>
      </c>
      <c r="P13" s="13">
        <v>11294</v>
      </c>
      <c r="Q13" s="14">
        <v>7.7</v>
      </c>
      <c r="R13" s="13">
        <v>11105</v>
      </c>
      <c r="S13" s="14">
        <v>7.5</v>
      </c>
      <c r="T13" s="13">
        <v>11093</v>
      </c>
      <c r="U13" s="15">
        <v>7.7</v>
      </c>
      <c r="V13" s="16">
        <v>11210</v>
      </c>
      <c r="W13" s="15">
        <v>7.9</v>
      </c>
      <c r="X13" s="16">
        <v>11106</v>
      </c>
      <c r="Y13" s="15">
        <v>8.1</v>
      </c>
      <c r="Z13" s="16">
        <v>10679</v>
      </c>
      <c r="AA13" s="14">
        <v>7.9</v>
      </c>
      <c r="AB13" s="13">
        <v>10924</v>
      </c>
      <c r="AC13" s="14">
        <v>8.3</v>
      </c>
      <c r="AD13" s="16">
        <v>10924</v>
      </c>
      <c r="AE13" s="14">
        <v>8.4</v>
      </c>
      <c r="AF13" s="16">
        <v>11056</v>
      </c>
      <c r="AG13" s="14">
        <v>8.9</v>
      </c>
      <c r="AH13" s="16">
        <v>10751</v>
      </c>
      <c r="AI13" s="14">
        <v>8.6</v>
      </c>
      <c r="AJ13" s="16">
        <v>10790</v>
      </c>
      <c r="AK13" s="14">
        <v>8.7</v>
      </c>
    </row>
    <row r="14" spans="2:37" ht="22.5" customHeight="1">
      <c r="B14" s="11">
        <v>18</v>
      </c>
      <c r="C14" s="12" t="s">
        <v>7</v>
      </c>
      <c r="D14" s="13">
        <v>313</v>
      </c>
      <c r="E14" s="14">
        <f t="shared" si="3"/>
        <v>0.20849431136926808</v>
      </c>
      <c r="F14" s="13">
        <v>326</v>
      </c>
      <c r="G14" s="14">
        <f t="shared" si="4"/>
        <v>0.2135142746736703</v>
      </c>
      <c r="H14" s="13">
        <v>321</v>
      </c>
      <c r="I14" s="14">
        <f t="shared" si="5"/>
        <v>0.20825223822499025</v>
      </c>
      <c r="J14" s="13">
        <v>306</v>
      </c>
      <c r="K14" s="14">
        <f t="shared" si="6"/>
        <v>0.19919800020831163</v>
      </c>
      <c r="L14" s="13">
        <v>314</v>
      </c>
      <c r="M14" s="14">
        <f t="shared" si="1"/>
        <v>0.2</v>
      </c>
      <c r="N14" s="13">
        <v>295</v>
      </c>
      <c r="O14" s="14">
        <f t="shared" si="2"/>
        <v>0.2</v>
      </c>
      <c r="P14" s="13">
        <v>314</v>
      </c>
      <c r="Q14" s="14">
        <v>0.2</v>
      </c>
      <c r="R14" s="13">
        <v>319</v>
      </c>
      <c r="S14" s="14">
        <v>0.2</v>
      </c>
      <c r="T14" s="13">
        <v>331</v>
      </c>
      <c r="U14" s="15">
        <v>0.2</v>
      </c>
      <c r="V14" s="16">
        <v>343</v>
      </c>
      <c r="W14" s="15">
        <v>0.2</v>
      </c>
      <c r="X14" s="16">
        <v>308</v>
      </c>
      <c r="Y14" s="15">
        <v>0.2</v>
      </c>
      <c r="Z14" s="16">
        <v>283</v>
      </c>
      <c r="AA14" s="14">
        <v>0.2</v>
      </c>
      <c r="AB14" s="13">
        <v>265</v>
      </c>
      <c r="AC14" s="14">
        <v>0.2</v>
      </c>
      <c r="AD14" s="16">
        <v>265</v>
      </c>
      <c r="AE14" s="14">
        <v>0.2</v>
      </c>
      <c r="AF14" s="16">
        <v>240</v>
      </c>
      <c r="AG14" s="14">
        <v>0.2</v>
      </c>
      <c r="AH14" s="16">
        <v>231</v>
      </c>
      <c r="AI14" s="14">
        <v>0.2</v>
      </c>
      <c r="AJ14" s="16">
        <v>231</v>
      </c>
      <c r="AK14" s="14">
        <v>0.2</v>
      </c>
    </row>
    <row r="15" spans="2:37" ht="22.5" customHeight="1">
      <c r="B15" s="11">
        <v>19</v>
      </c>
      <c r="C15" s="12" t="s">
        <v>8</v>
      </c>
      <c r="D15" s="13">
        <v>7562</v>
      </c>
      <c r="E15" s="14">
        <f t="shared" si="3"/>
        <v>5.0371692734006555</v>
      </c>
      <c r="F15" s="13">
        <v>7236</v>
      </c>
      <c r="G15" s="14">
        <f t="shared" si="4"/>
        <v>4.739230955640117</v>
      </c>
      <c r="H15" s="13">
        <v>7837</v>
      </c>
      <c r="I15" s="14">
        <f t="shared" si="5"/>
        <v>5.084338912676787</v>
      </c>
      <c r="J15" s="13">
        <v>7705</v>
      </c>
      <c r="K15" s="14">
        <f t="shared" si="6"/>
        <v>5.015753567336736</v>
      </c>
      <c r="L15" s="13">
        <v>8393</v>
      </c>
      <c r="M15" s="14">
        <f t="shared" si="1"/>
        <v>5.5</v>
      </c>
      <c r="N15" s="13">
        <v>8140</v>
      </c>
      <c r="O15" s="14">
        <f t="shared" si="2"/>
        <v>5.5</v>
      </c>
      <c r="P15" s="13">
        <v>8399</v>
      </c>
      <c r="Q15" s="14">
        <v>5.7</v>
      </c>
      <c r="R15" s="13">
        <v>8727</v>
      </c>
      <c r="S15" s="14">
        <v>5.9</v>
      </c>
      <c r="T15" s="13">
        <v>8632</v>
      </c>
      <c r="U15" s="15">
        <v>6</v>
      </c>
      <c r="V15" s="16">
        <v>9137</v>
      </c>
      <c r="W15" s="15">
        <v>6.4</v>
      </c>
      <c r="X15" s="16">
        <v>9335</v>
      </c>
      <c r="Y15" s="15">
        <v>6.8</v>
      </c>
      <c r="Z15" s="16">
        <v>9434</v>
      </c>
      <c r="AA15" s="14">
        <v>7</v>
      </c>
      <c r="AB15" s="13">
        <v>9160</v>
      </c>
      <c r="AC15" s="14">
        <v>7</v>
      </c>
      <c r="AD15" s="16">
        <v>9160</v>
      </c>
      <c r="AE15" s="14">
        <v>7</v>
      </c>
      <c r="AF15" s="16">
        <v>8902</v>
      </c>
      <c r="AG15" s="14">
        <v>7.1</v>
      </c>
      <c r="AH15" s="16">
        <v>9575</v>
      </c>
      <c r="AI15" s="14">
        <v>7.6</v>
      </c>
      <c r="AJ15" s="16">
        <v>9440</v>
      </c>
      <c r="AK15" s="14">
        <v>7.6</v>
      </c>
    </row>
    <row r="16" spans="2:37" ht="22.5" customHeight="1">
      <c r="B16" s="11">
        <v>20</v>
      </c>
      <c r="C16" s="12" t="s">
        <v>9</v>
      </c>
      <c r="D16" s="13">
        <v>866</v>
      </c>
      <c r="E16" s="14">
        <f t="shared" si="3"/>
        <v>0.5768564653220004</v>
      </c>
      <c r="F16" s="13">
        <v>862</v>
      </c>
      <c r="G16" s="14">
        <f t="shared" si="4"/>
        <v>0.5645684195359012</v>
      </c>
      <c r="H16" s="13">
        <v>879</v>
      </c>
      <c r="I16" s="14">
        <f t="shared" si="5"/>
        <v>0.5702608018684313</v>
      </c>
      <c r="J16" s="13">
        <v>934</v>
      </c>
      <c r="K16" s="14">
        <f t="shared" si="6"/>
        <v>0.6080095823351733</v>
      </c>
      <c r="L16" s="13">
        <v>985</v>
      </c>
      <c r="M16" s="14">
        <f t="shared" si="1"/>
        <v>0.6</v>
      </c>
      <c r="N16" s="13">
        <v>919</v>
      </c>
      <c r="O16" s="14">
        <f t="shared" si="2"/>
        <v>0.6</v>
      </c>
      <c r="P16" s="13">
        <v>942</v>
      </c>
      <c r="Q16" s="14">
        <v>0.6</v>
      </c>
      <c r="R16" s="13">
        <v>909</v>
      </c>
      <c r="S16" s="14">
        <v>0.6</v>
      </c>
      <c r="T16" s="13">
        <v>923</v>
      </c>
      <c r="U16" s="15">
        <v>0.6</v>
      </c>
      <c r="V16" s="16">
        <v>947</v>
      </c>
      <c r="W16" s="15">
        <v>0.7</v>
      </c>
      <c r="X16" s="16">
        <v>872</v>
      </c>
      <c r="Y16" s="15">
        <v>0.6</v>
      </c>
      <c r="Z16" s="16">
        <v>915</v>
      </c>
      <c r="AA16" s="14">
        <v>0.7</v>
      </c>
      <c r="AB16" s="13">
        <v>1033</v>
      </c>
      <c r="AC16" s="14">
        <v>0.8</v>
      </c>
      <c r="AD16" s="16">
        <v>1033</v>
      </c>
      <c r="AE16" s="14">
        <v>0.8</v>
      </c>
      <c r="AF16" s="16">
        <v>931</v>
      </c>
      <c r="AG16" s="14">
        <v>0.7</v>
      </c>
      <c r="AH16" s="16">
        <v>912</v>
      </c>
      <c r="AI16" s="14">
        <v>0.7</v>
      </c>
      <c r="AJ16" s="16">
        <v>912</v>
      </c>
      <c r="AK16" s="14">
        <v>0.7</v>
      </c>
    </row>
    <row r="17" spans="2:37" ht="22.5" customHeight="1">
      <c r="B17" s="11">
        <v>21</v>
      </c>
      <c r="C17" s="12" t="s">
        <v>10</v>
      </c>
      <c r="D17" s="13">
        <v>206</v>
      </c>
      <c r="E17" s="14">
        <f t="shared" si="3"/>
        <v>0.13721989821747355</v>
      </c>
      <c r="F17" s="13">
        <v>206</v>
      </c>
      <c r="G17" s="14">
        <f t="shared" si="4"/>
        <v>0.13492006313734994</v>
      </c>
      <c r="H17" s="13">
        <v>210</v>
      </c>
      <c r="I17" s="14">
        <f t="shared" si="5"/>
        <v>0.13623978201634876</v>
      </c>
      <c r="J17" s="13">
        <v>217</v>
      </c>
      <c r="K17" s="14">
        <f t="shared" si="6"/>
        <v>0.1412613269451099</v>
      </c>
      <c r="L17" s="13">
        <v>205</v>
      </c>
      <c r="M17" s="14">
        <f t="shared" si="1"/>
        <v>0.1</v>
      </c>
      <c r="N17" s="13">
        <v>199</v>
      </c>
      <c r="O17" s="14">
        <f t="shared" si="2"/>
        <v>0.1</v>
      </c>
      <c r="P17" s="13">
        <v>182</v>
      </c>
      <c r="Q17" s="14">
        <v>0.1</v>
      </c>
      <c r="R17" s="13">
        <v>135</v>
      </c>
      <c r="S17" s="14">
        <v>0.1</v>
      </c>
      <c r="T17" s="13">
        <v>125</v>
      </c>
      <c r="U17" s="15">
        <v>0.1</v>
      </c>
      <c r="V17" s="16">
        <v>107</v>
      </c>
      <c r="W17" s="15">
        <v>0.1</v>
      </c>
      <c r="X17" s="16">
        <v>107</v>
      </c>
      <c r="Y17" s="15">
        <v>0.1</v>
      </c>
      <c r="Z17" s="16">
        <v>95</v>
      </c>
      <c r="AA17" s="14">
        <v>0.1</v>
      </c>
      <c r="AB17" s="13">
        <v>102</v>
      </c>
      <c r="AC17" s="14">
        <v>0.1</v>
      </c>
      <c r="AD17" s="16">
        <v>102</v>
      </c>
      <c r="AE17" s="14">
        <v>0.1</v>
      </c>
      <c r="AF17" s="16">
        <v>98</v>
      </c>
      <c r="AG17" s="14">
        <v>0.1</v>
      </c>
      <c r="AH17" s="16">
        <v>95</v>
      </c>
      <c r="AI17" s="14">
        <v>0.1</v>
      </c>
      <c r="AJ17" s="16">
        <v>99</v>
      </c>
      <c r="AK17" s="14">
        <v>0.1</v>
      </c>
    </row>
    <row r="18" spans="2:37" ht="22.5" customHeight="1">
      <c r="B18" s="11">
        <v>22</v>
      </c>
      <c r="C18" s="12" t="s">
        <v>11</v>
      </c>
      <c r="D18" s="13">
        <v>4939</v>
      </c>
      <c r="E18" s="14">
        <f t="shared" si="3"/>
        <v>3.2899469771655436</v>
      </c>
      <c r="F18" s="13">
        <v>5093</v>
      </c>
      <c r="G18" s="14">
        <f t="shared" si="4"/>
        <v>3.335669327953996</v>
      </c>
      <c r="H18" s="13">
        <v>5138</v>
      </c>
      <c r="I18" s="14">
        <f t="shared" si="5"/>
        <v>3.3333333333333335</v>
      </c>
      <c r="J18" s="13">
        <v>4956</v>
      </c>
      <c r="K18" s="14">
        <f t="shared" si="6"/>
        <v>3.2262264347463807</v>
      </c>
      <c r="L18" s="13">
        <v>5079</v>
      </c>
      <c r="M18" s="14">
        <f t="shared" si="1"/>
        <v>3.3</v>
      </c>
      <c r="N18" s="13">
        <v>5031</v>
      </c>
      <c r="O18" s="14">
        <f t="shared" si="2"/>
        <v>3.4</v>
      </c>
      <c r="P18" s="13">
        <v>4921</v>
      </c>
      <c r="Q18" s="14">
        <v>3.3</v>
      </c>
      <c r="R18" s="13">
        <v>4878</v>
      </c>
      <c r="S18" s="14">
        <v>3.3</v>
      </c>
      <c r="T18" s="13">
        <v>4775</v>
      </c>
      <c r="U18" s="15">
        <v>3.3</v>
      </c>
      <c r="V18" s="16">
        <v>4720</v>
      </c>
      <c r="W18" s="15">
        <v>3.3</v>
      </c>
      <c r="X18" s="16">
        <v>4479</v>
      </c>
      <c r="Y18" s="15">
        <v>3.3</v>
      </c>
      <c r="Z18" s="16">
        <v>4468</v>
      </c>
      <c r="AA18" s="14">
        <v>3.3</v>
      </c>
      <c r="AB18" s="13">
        <v>4338</v>
      </c>
      <c r="AC18" s="14">
        <v>3.3</v>
      </c>
      <c r="AD18" s="16">
        <v>4338</v>
      </c>
      <c r="AE18" s="14">
        <v>3.3</v>
      </c>
      <c r="AF18" s="16">
        <v>4178</v>
      </c>
      <c r="AG18" s="14">
        <v>3.4</v>
      </c>
      <c r="AH18" s="16">
        <v>4068</v>
      </c>
      <c r="AI18" s="14">
        <v>3.2</v>
      </c>
      <c r="AJ18" s="16">
        <v>3860</v>
      </c>
      <c r="AK18" s="14">
        <v>3.1</v>
      </c>
    </row>
    <row r="19" spans="2:37" ht="22.5" customHeight="1">
      <c r="B19" s="11">
        <v>23</v>
      </c>
      <c r="C19" s="12" t="s">
        <v>47</v>
      </c>
      <c r="D19" s="13">
        <v>3995</v>
      </c>
      <c r="E19" s="14">
        <f t="shared" si="3"/>
        <v>2.6611334630039165</v>
      </c>
      <c r="F19" s="13">
        <v>4156</v>
      </c>
      <c r="G19" s="14">
        <f t="shared" si="4"/>
        <v>2.7219795262078947</v>
      </c>
      <c r="H19" s="13">
        <v>4130</v>
      </c>
      <c r="I19" s="14">
        <f t="shared" si="5"/>
        <v>2.679382379654859</v>
      </c>
      <c r="J19" s="13">
        <v>4061</v>
      </c>
      <c r="K19" s="14">
        <f t="shared" si="6"/>
        <v>2.6436048328299133</v>
      </c>
      <c r="L19" s="13">
        <v>3793</v>
      </c>
      <c r="M19" s="14">
        <f t="shared" si="1"/>
        <v>2.5</v>
      </c>
      <c r="N19" s="13">
        <v>3821</v>
      </c>
      <c r="O19" s="14">
        <f t="shared" si="2"/>
        <v>2.6</v>
      </c>
      <c r="P19" s="13">
        <v>3701</v>
      </c>
      <c r="Q19" s="14">
        <v>2.5</v>
      </c>
      <c r="R19" s="13">
        <v>3606</v>
      </c>
      <c r="S19" s="14">
        <v>2.5</v>
      </c>
      <c r="T19" s="13">
        <v>3929</v>
      </c>
      <c r="U19" s="15">
        <v>2.7</v>
      </c>
      <c r="V19" s="16">
        <v>3791</v>
      </c>
      <c r="W19" s="15">
        <v>2.7</v>
      </c>
      <c r="X19" s="16">
        <v>3457</v>
      </c>
      <c r="Y19" s="15">
        <v>2.5</v>
      </c>
      <c r="Z19" s="16">
        <v>3455</v>
      </c>
      <c r="AA19" s="14">
        <v>2.6</v>
      </c>
      <c r="AB19" s="13">
        <v>3471</v>
      </c>
      <c r="AC19" s="14">
        <v>2.6</v>
      </c>
      <c r="AD19" s="16">
        <v>3471</v>
      </c>
      <c r="AE19" s="14">
        <v>2.7</v>
      </c>
      <c r="AF19" s="16">
        <v>3025</v>
      </c>
      <c r="AG19" s="14">
        <v>2.4</v>
      </c>
      <c r="AH19" s="16">
        <v>3000</v>
      </c>
      <c r="AI19" s="14">
        <v>2.4</v>
      </c>
      <c r="AJ19" s="16">
        <v>3275</v>
      </c>
      <c r="AK19" s="14">
        <v>2.7</v>
      </c>
    </row>
    <row r="20" spans="2:37" ht="22.5" customHeight="1">
      <c r="B20" s="11">
        <v>24</v>
      </c>
      <c r="C20" s="12" t="s">
        <v>12</v>
      </c>
      <c r="D20" s="13">
        <v>6396</v>
      </c>
      <c r="E20" s="14">
        <f t="shared" si="3"/>
        <v>4.2604780048493245</v>
      </c>
      <c r="F20" s="13">
        <v>6431</v>
      </c>
      <c r="G20" s="14">
        <f t="shared" si="4"/>
        <v>4.211994786583968</v>
      </c>
      <c r="H20" s="13">
        <v>6691</v>
      </c>
      <c r="I20" s="14">
        <f t="shared" si="5"/>
        <v>4.340858959387569</v>
      </c>
      <c r="J20" s="13">
        <v>6533</v>
      </c>
      <c r="K20" s="14">
        <f t="shared" si="6"/>
        <v>4.252812207061765</v>
      </c>
      <c r="L20" s="13">
        <v>6453</v>
      </c>
      <c r="M20" s="14">
        <f t="shared" si="1"/>
        <v>4.2</v>
      </c>
      <c r="N20" s="13">
        <v>6777</v>
      </c>
      <c r="O20" s="14">
        <f t="shared" si="2"/>
        <v>4.6</v>
      </c>
      <c r="P20" s="13">
        <v>6722</v>
      </c>
      <c r="Q20" s="14">
        <v>4.6</v>
      </c>
      <c r="R20" s="13">
        <v>6528</v>
      </c>
      <c r="S20" s="14">
        <v>4.4</v>
      </c>
      <c r="T20" s="13">
        <v>6465</v>
      </c>
      <c r="U20" s="15">
        <v>4.5</v>
      </c>
      <c r="V20" s="16">
        <v>6084</v>
      </c>
      <c r="W20" s="15">
        <v>4.3</v>
      </c>
      <c r="X20" s="16">
        <v>5740</v>
      </c>
      <c r="Y20" s="15">
        <v>4.2</v>
      </c>
      <c r="Z20" s="16">
        <v>5784</v>
      </c>
      <c r="AA20" s="14">
        <v>4.3</v>
      </c>
      <c r="AB20" s="13">
        <v>5717</v>
      </c>
      <c r="AC20" s="14">
        <v>4.4</v>
      </c>
      <c r="AD20" s="16">
        <v>5717</v>
      </c>
      <c r="AE20" s="14">
        <v>4.4</v>
      </c>
      <c r="AF20" s="16">
        <v>5713</v>
      </c>
      <c r="AG20" s="14">
        <v>4.6</v>
      </c>
      <c r="AH20" s="16">
        <v>5945</v>
      </c>
      <c r="AI20" s="14">
        <v>4.7</v>
      </c>
      <c r="AJ20" s="16">
        <v>5687</v>
      </c>
      <c r="AK20" s="14">
        <v>4.6</v>
      </c>
    </row>
    <row r="21" spans="2:37" ht="22.5" customHeight="1">
      <c r="B21" s="11">
        <v>25</v>
      </c>
      <c r="C21" s="12" t="s">
        <v>13</v>
      </c>
      <c r="D21" s="13">
        <v>28533</v>
      </c>
      <c r="E21" s="14">
        <f t="shared" si="3"/>
        <v>19.006288135141617</v>
      </c>
      <c r="F21" s="13">
        <v>29046</v>
      </c>
      <c r="G21" s="14">
        <f t="shared" si="4"/>
        <v>19.02372890236634</v>
      </c>
      <c r="H21" s="13">
        <v>28515</v>
      </c>
      <c r="I21" s="14">
        <f t="shared" si="5"/>
        <v>18.49941611521993</v>
      </c>
      <c r="J21" s="13">
        <v>23520</v>
      </c>
      <c r="K21" s="14">
        <f t="shared" si="6"/>
        <v>15.310905114050618</v>
      </c>
      <c r="L21" s="13">
        <v>30356</v>
      </c>
      <c r="M21" s="14">
        <f t="shared" si="1"/>
        <v>20</v>
      </c>
      <c r="N21" s="13">
        <v>30387</v>
      </c>
      <c r="O21" s="14">
        <f t="shared" si="2"/>
        <v>20.5</v>
      </c>
      <c r="P21" s="13">
        <v>29675</v>
      </c>
      <c r="Q21" s="14">
        <v>20.2</v>
      </c>
      <c r="R21" s="13">
        <v>29408</v>
      </c>
      <c r="S21" s="14">
        <v>20</v>
      </c>
      <c r="T21" s="13">
        <v>28729</v>
      </c>
      <c r="U21" s="15">
        <v>19.9</v>
      </c>
      <c r="V21" s="16">
        <v>27969</v>
      </c>
      <c r="W21" s="15">
        <v>19.6</v>
      </c>
      <c r="X21" s="16">
        <v>26497</v>
      </c>
      <c r="Y21" s="15">
        <v>19.3</v>
      </c>
      <c r="Z21" s="16">
        <v>25787</v>
      </c>
      <c r="AA21" s="14">
        <v>19.2</v>
      </c>
      <c r="AB21" s="13">
        <v>25277</v>
      </c>
      <c r="AC21" s="14">
        <v>19.3</v>
      </c>
      <c r="AD21" s="16">
        <v>25277</v>
      </c>
      <c r="AE21" s="14">
        <v>19.4</v>
      </c>
      <c r="AF21" s="16">
        <v>24268</v>
      </c>
      <c r="AG21" s="14">
        <v>19.5</v>
      </c>
      <c r="AH21" s="16">
        <v>21143</v>
      </c>
      <c r="AI21" s="14">
        <v>16.8</v>
      </c>
      <c r="AJ21" s="16">
        <v>19619</v>
      </c>
      <c r="AK21" s="14">
        <v>15.9</v>
      </c>
    </row>
    <row r="22" spans="2:37" ht="22.5" customHeight="1">
      <c r="B22" s="11">
        <v>26</v>
      </c>
      <c r="C22" s="12" t="s">
        <v>14</v>
      </c>
      <c r="D22" s="13">
        <v>16838</v>
      </c>
      <c r="E22" s="14">
        <f>D22/$D$4*100</f>
        <v>11.216061389251553</v>
      </c>
      <c r="F22" s="13">
        <v>17408</v>
      </c>
      <c r="G22" s="14">
        <f>F22/$F$4*100</f>
        <v>11.401400286868872</v>
      </c>
      <c r="H22" s="13">
        <v>18748</v>
      </c>
      <c r="I22" s="14">
        <f>H22/$H$4*100</f>
        <v>12.162968729726224</v>
      </c>
      <c r="J22" s="13">
        <v>18613</v>
      </c>
      <c r="K22" s="14">
        <f>J22/$J$4*100</f>
        <v>12.116576398291844</v>
      </c>
      <c r="L22" s="13">
        <v>17592</v>
      </c>
      <c r="M22" s="14">
        <f t="shared" si="1"/>
        <v>11.6</v>
      </c>
      <c r="N22" s="13">
        <v>15658</v>
      </c>
      <c r="O22" s="14">
        <f t="shared" si="2"/>
        <v>10.5</v>
      </c>
      <c r="P22" s="13">
        <v>15937</v>
      </c>
      <c r="Q22" s="14">
        <v>10.8</v>
      </c>
      <c r="R22" s="13">
        <v>16635</v>
      </c>
      <c r="S22" s="14">
        <v>11.3</v>
      </c>
      <c r="T22" s="13">
        <v>15306</v>
      </c>
      <c r="U22" s="15">
        <v>10.6</v>
      </c>
      <c r="V22" s="16">
        <v>15579</v>
      </c>
      <c r="W22" s="15">
        <v>10.9</v>
      </c>
      <c r="X22" s="16">
        <v>15303</v>
      </c>
      <c r="Y22" s="15">
        <v>11.1</v>
      </c>
      <c r="Z22" s="16">
        <v>15292</v>
      </c>
      <c r="AA22" s="14">
        <v>11.4</v>
      </c>
      <c r="AB22" s="13">
        <v>15321</v>
      </c>
      <c r="AC22" s="14">
        <v>11.7</v>
      </c>
      <c r="AD22" s="16">
        <v>15321</v>
      </c>
      <c r="AE22" s="14">
        <v>11.7</v>
      </c>
      <c r="AF22" s="16">
        <v>14050</v>
      </c>
      <c r="AG22" s="14">
        <v>11.3</v>
      </c>
      <c r="AH22" s="16">
        <v>13890</v>
      </c>
      <c r="AI22" s="14">
        <v>11.1</v>
      </c>
      <c r="AJ22" s="16">
        <v>15034</v>
      </c>
      <c r="AK22" s="14">
        <v>12.2</v>
      </c>
    </row>
    <row r="23" spans="2:37" ht="22.5" customHeight="1">
      <c r="B23" s="11">
        <v>27</v>
      </c>
      <c r="C23" s="12" t="s">
        <v>15</v>
      </c>
      <c r="D23" s="13">
        <v>19487</v>
      </c>
      <c r="E23" s="14">
        <f>D23/$D$4*100</f>
        <v>12.98060270176654</v>
      </c>
      <c r="F23" s="13">
        <v>20141</v>
      </c>
      <c r="G23" s="14">
        <f>F23/$F$4*100</f>
        <v>13.191383454608568</v>
      </c>
      <c r="H23" s="13">
        <v>21270</v>
      </c>
      <c r="I23" s="14">
        <f>H23/$H$4*100</f>
        <v>13.799143635655897</v>
      </c>
      <c r="J23" s="13">
        <v>20179</v>
      </c>
      <c r="K23" s="14">
        <f>J23/$J$4*100</f>
        <v>13.13600145818144</v>
      </c>
      <c r="L23" s="13">
        <v>19322</v>
      </c>
      <c r="M23" s="14">
        <f t="shared" si="1"/>
        <v>12.7</v>
      </c>
      <c r="N23" s="13">
        <v>18731</v>
      </c>
      <c r="O23" s="14">
        <f t="shared" si="2"/>
        <v>12.6</v>
      </c>
      <c r="P23" s="13">
        <v>18785</v>
      </c>
      <c r="Q23" s="14">
        <v>12.8</v>
      </c>
      <c r="R23" s="13">
        <v>18683</v>
      </c>
      <c r="S23" s="14">
        <v>12.7</v>
      </c>
      <c r="T23" s="13">
        <v>18968</v>
      </c>
      <c r="U23" s="15">
        <v>13.1</v>
      </c>
      <c r="V23" s="16">
        <v>18160</v>
      </c>
      <c r="W23" s="15">
        <v>12.7</v>
      </c>
      <c r="X23" s="16">
        <v>18008</v>
      </c>
      <c r="Y23" s="15">
        <v>13.1</v>
      </c>
      <c r="Z23" s="16">
        <v>17806</v>
      </c>
      <c r="AA23" s="14">
        <v>13.3</v>
      </c>
      <c r="AB23" s="13">
        <v>16641</v>
      </c>
      <c r="AC23" s="14">
        <v>12.7</v>
      </c>
      <c r="AD23" s="16">
        <v>3821</v>
      </c>
      <c r="AE23" s="14">
        <v>2.9</v>
      </c>
      <c r="AF23" s="16">
        <v>3341</v>
      </c>
      <c r="AG23" s="14">
        <v>2.7</v>
      </c>
      <c r="AH23" s="16">
        <v>3414</v>
      </c>
      <c r="AI23" s="14">
        <v>2.7</v>
      </c>
      <c r="AJ23" s="16">
        <v>3561</v>
      </c>
      <c r="AK23" s="14">
        <v>2.9</v>
      </c>
    </row>
    <row r="24" spans="2:37" ht="22.5" customHeight="1">
      <c r="B24" s="11">
        <v>28</v>
      </c>
      <c r="C24" s="12" t="s">
        <v>51</v>
      </c>
      <c r="D24" s="19" t="s">
        <v>26</v>
      </c>
      <c r="E24" s="20" t="s">
        <v>20</v>
      </c>
      <c r="F24" s="19" t="s">
        <v>26</v>
      </c>
      <c r="G24" s="20" t="s">
        <v>20</v>
      </c>
      <c r="H24" s="19" t="s">
        <v>26</v>
      </c>
      <c r="I24" s="20" t="s">
        <v>20</v>
      </c>
      <c r="J24" s="19" t="s">
        <v>26</v>
      </c>
      <c r="K24" s="20" t="s">
        <v>20</v>
      </c>
      <c r="L24" s="19" t="s">
        <v>26</v>
      </c>
      <c r="M24" s="20" t="s">
        <v>53</v>
      </c>
      <c r="N24" s="19" t="s">
        <v>20</v>
      </c>
      <c r="O24" s="20" t="s">
        <v>53</v>
      </c>
      <c r="P24" s="19" t="s">
        <v>20</v>
      </c>
      <c r="Q24" s="20" t="s">
        <v>53</v>
      </c>
      <c r="R24" s="19" t="s">
        <v>20</v>
      </c>
      <c r="S24" s="20" t="s">
        <v>53</v>
      </c>
      <c r="T24" s="19" t="s">
        <v>20</v>
      </c>
      <c r="U24" s="20" t="s">
        <v>53</v>
      </c>
      <c r="V24" s="21" t="s">
        <v>20</v>
      </c>
      <c r="W24" s="20" t="s">
        <v>53</v>
      </c>
      <c r="X24" s="21" t="s">
        <v>20</v>
      </c>
      <c r="Y24" s="20" t="s">
        <v>53</v>
      </c>
      <c r="Z24" s="21" t="s">
        <v>20</v>
      </c>
      <c r="AA24" s="20" t="s">
        <v>53</v>
      </c>
      <c r="AB24" s="22" t="s">
        <v>20</v>
      </c>
      <c r="AC24" s="20" t="s">
        <v>53</v>
      </c>
      <c r="AD24" s="16">
        <v>644</v>
      </c>
      <c r="AE24" s="14">
        <v>0.5</v>
      </c>
      <c r="AF24" s="16">
        <v>545</v>
      </c>
      <c r="AG24" s="14">
        <v>0.4</v>
      </c>
      <c r="AH24" s="16">
        <v>507</v>
      </c>
      <c r="AI24" s="14">
        <v>0.4</v>
      </c>
      <c r="AJ24" s="16">
        <v>585</v>
      </c>
      <c r="AK24" s="14">
        <v>0.5</v>
      </c>
    </row>
    <row r="25" spans="2:37" ht="22.5" customHeight="1">
      <c r="B25" s="11">
        <v>29</v>
      </c>
      <c r="C25" s="23" t="s">
        <v>48</v>
      </c>
      <c r="D25" s="19" t="s">
        <v>27</v>
      </c>
      <c r="E25" s="20" t="s">
        <v>20</v>
      </c>
      <c r="F25" s="19" t="s">
        <v>27</v>
      </c>
      <c r="G25" s="20" t="s">
        <v>20</v>
      </c>
      <c r="H25" s="19" t="s">
        <v>27</v>
      </c>
      <c r="I25" s="20" t="s">
        <v>20</v>
      </c>
      <c r="J25" s="19" t="s">
        <v>27</v>
      </c>
      <c r="K25" s="20" t="s">
        <v>20</v>
      </c>
      <c r="L25" s="19" t="s">
        <v>27</v>
      </c>
      <c r="M25" s="20" t="s">
        <v>53</v>
      </c>
      <c r="N25" s="19" t="s">
        <v>20</v>
      </c>
      <c r="O25" s="20" t="s">
        <v>53</v>
      </c>
      <c r="P25" s="19" t="s">
        <v>20</v>
      </c>
      <c r="Q25" s="20" t="s">
        <v>53</v>
      </c>
      <c r="R25" s="19" t="s">
        <v>20</v>
      </c>
      <c r="S25" s="20" t="s">
        <v>53</v>
      </c>
      <c r="T25" s="19" t="s">
        <v>20</v>
      </c>
      <c r="U25" s="20" t="s">
        <v>53</v>
      </c>
      <c r="V25" s="21" t="s">
        <v>20</v>
      </c>
      <c r="W25" s="20" t="s">
        <v>53</v>
      </c>
      <c r="X25" s="21" t="s">
        <v>20</v>
      </c>
      <c r="Y25" s="20" t="s">
        <v>53</v>
      </c>
      <c r="Z25" s="21" t="s">
        <v>20</v>
      </c>
      <c r="AA25" s="20" t="s">
        <v>53</v>
      </c>
      <c r="AB25" s="22" t="s">
        <v>20</v>
      </c>
      <c r="AC25" s="20" t="s">
        <v>53</v>
      </c>
      <c r="AD25" s="16">
        <v>12176</v>
      </c>
      <c r="AE25" s="14">
        <v>9.3</v>
      </c>
      <c r="AF25" s="16">
        <v>11542</v>
      </c>
      <c r="AG25" s="14">
        <v>9.3</v>
      </c>
      <c r="AH25" s="16">
        <v>12100</v>
      </c>
      <c r="AI25" s="14">
        <v>9.6</v>
      </c>
      <c r="AJ25" s="16">
        <v>11808</v>
      </c>
      <c r="AK25" s="14">
        <v>9.6</v>
      </c>
    </row>
    <row r="26" spans="2:37" ht="22.5" customHeight="1">
      <c r="B26" s="11">
        <v>30</v>
      </c>
      <c r="C26" s="12" t="s">
        <v>16</v>
      </c>
      <c r="D26" s="13">
        <v>4490</v>
      </c>
      <c r="E26" s="14">
        <f>D26/$D$4*100</f>
        <v>2.990860888332312</v>
      </c>
      <c r="F26" s="13">
        <v>4750</v>
      </c>
      <c r="G26" s="14">
        <f>F26/$F$4*100</f>
        <v>3.1110208733126807</v>
      </c>
      <c r="H26" s="13">
        <v>4517</v>
      </c>
      <c r="I26" s="14">
        <f>H26/$H$4*100</f>
        <v>2.9304528350849877</v>
      </c>
      <c r="J26" s="13">
        <v>4629</v>
      </c>
      <c r="K26" s="14">
        <f>J26/$J$4*100</f>
        <v>3.013357983543381</v>
      </c>
      <c r="L26" s="13">
        <v>4673</v>
      </c>
      <c r="M26" s="14">
        <f t="shared" si="1"/>
        <v>3.1</v>
      </c>
      <c r="N26" s="13">
        <v>5069</v>
      </c>
      <c r="O26" s="14">
        <f t="shared" si="2"/>
        <v>3.4</v>
      </c>
      <c r="P26" s="13">
        <v>4704</v>
      </c>
      <c r="Q26" s="14">
        <v>3.2</v>
      </c>
      <c r="R26" s="13">
        <v>4592</v>
      </c>
      <c r="S26" s="14">
        <v>3.1</v>
      </c>
      <c r="T26" s="13">
        <v>4904</v>
      </c>
      <c r="U26" s="15">
        <v>3.4</v>
      </c>
      <c r="V26" s="16">
        <v>5072</v>
      </c>
      <c r="W26" s="15">
        <v>3.6</v>
      </c>
      <c r="X26" s="16">
        <v>4954</v>
      </c>
      <c r="Y26" s="15">
        <v>3.6</v>
      </c>
      <c r="Z26" s="16">
        <v>4808</v>
      </c>
      <c r="AA26" s="14">
        <v>3.6</v>
      </c>
      <c r="AB26" s="13">
        <v>4786</v>
      </c>
      <c r="AC26" s="14">
        <v>3.7</v>
      </c>
      <c r="AD26" s="16">
        <v>4786</v>
      </c>
      <c r="AE26" s="14">
        <v>3.7</v>
      </c>
      <c r="AF26" s="16">
        <v>4743</v>
      </c>
      <c r="AG26" s="14">
        <v>3.8</v>
      </c>
      <c r="AH26" s="16">
        <v>4735</v>
      </c>
      <c r="AI26" s="14">
        <v>3.8</v>
      </c>
      <c r="AJ26" s="16">
        <v>4980</v>
      </c>
      <c r="AK26" s="14">
        <v>4</v>
      </c>
    </row>
    <row r="27" spans="2:37" ht="22.5" customHeight="1">
      <c r="B27" s="11" t="s">
        <v>28</v>
      </c>
      <c r="C27" s="12" t="s">
        <v>17</v>
      </c>
      <c r="D27" s="13">
        <v>359</v>
      </c>
      <c r="E27" s="14">
        <f>D27/$D$4*100</f>
        <v>0.23913564786443206</v>
      </c>
      <c r="F27" s="13">
        <v>426</v>
      </c>
      <c r="G27" s="14">
        <f>F27/$F$4*100</f>
        <v>0.27900945095393725</v>
      </c>
      <c r="H27" s="13">
        <v>431</v>
      </c>
      <c r="I27" s="14">
        <f>H27/$H$4*100</f>
        <v>0.27961593356688724</v>
      </c>
      <c r="J27" s="13">
        <v>469</v>
      </c>
      <c r="K27" s="14">
        <f>J27/$J$4*100</f>
        <v>0.30530673888136656</v>
      </c>
      <c r="L27" s="13">
        <v>462</v>
      </c>
      <c r="M27" s="14">
        <f t="shared" si="1"/>
        <v>0.3</v>
      </c>
      <c r="N27" s="13">
        <v>458</v>
      </c>
      <c r="O27" s="14">
        <f t="shared" si="2"/>
        <v>0.3</v>
      </c>
      <c r="P27" s="13">
        <v>459</v>
      </c>
      <c r="Q27" s="14">
        <v>0.3</v>
      </c>
      <c r="R27" s="13">
        <v>482</v>
      </c>
      <c r="S27" s="14">
        <v>0.3</v>
      </c>
      <c r="T27" s="13">
        <v>518</v>
      </c>
      <c r="U27" s="15">
        <v>0.4</v>
      </c>
      <c r="V27" s="16">
        <v>533</v>
      </c>
      <c r="W27" s="15">
        <v>0.4</v>
      </c>
      <c r="X27" s="16">
        <v>520</v>
      </c>
      <c r="Y27" s="15">
        <v>0.4</v>
      </c>
      <c r="Z27" s="16">
        <v>471</v>
      </c>
      <c r="AA27" s="14">
        <v>0.4</v>
      </c>
      <c r="AB27" s="13">
        <v>435</v>
      </c>
      <c r="AC27" s="14">
        <v>0.3</v>
      </c>
      <c r="AD27" s="16">
        <v>435</v>
      </c>
      <c r="AE27" s="14">
        <v>0.3</v>
      </c>
      <c r="AF27" s="16">
        <v>428</v>
      </c>
      <c r="AG27" s="14">
        <v>0.3</v>
      </c>
      <c r="AH27" s="16">
        <v>376</v>
      </c>
      <c r="AI27" s="14">
        <v>0.3</v>
      </c>
      <c r="AJ27" s="16">
        <v>389</v>
      </c>
      <c r="AK27" s="14">
        <v>0.3</v>
      </c>
    </row>
    <row r="28" spans="2:37" ht="22.5" customHeight="1" thickBot="1">
      <c r="B28" s="29" t="s">
        <v>29</v>
      </c>
      <c r="C28" s="24" t="s">
        <v>49</v>
      </c>
      <c r="D28" s="7">
        <v>2007</v>
      </c>
      <c r="E28" s="8">
        <f>D28/$D$4*100</f>
        <v>1.3368948336042206</v>
      </c>
      <c r="F28" s="7">
        <v>2415</v>
      </c>
      <c r="G28" s="8">
        <f>F28/$F$4*100</f>
        <v>1.581708507168447</v>
      </c>
      <c r="H28" s="7">
        <v>2247</v>
      </c>
      <c r="I28" s="8">
        <f>H28/$H$4*100</f>
        <v>1.457765667574932</v>
      </c>
      <c r="J28" s="7">
        <v>8605</v>
      </c>
      <c r="K28" s="8">
        <f>J28/$J$4*100</f>
        <v>5.601630038537652</v>
      </c>
      <c r="L28" s="7">
        <v>1934</v>
      </c>
      <c r="M28" s="8">
        <f t="shared" si="1"/>
        <v>1.3</v>
      </c>
      <c r="N28" s="7">
        <v>2069</v>
      </c>
      <c r="O28" s="8">
        <f t="shared" si="2"/>
        <v>1.4</v>
      </c>
      <c r="P28" s="7">
        <v>2027</v>
      </c>
      <c r="Q28" s="8">
        <v>1.4</v>
      </c>
      <c r="R28" s="7">
        <v>2033</v>
      </c>
      <c r="S28" s="8">
        <v>1.4</v>
      </c>
      <c r="T28" s="7">
        <v>2050</v>
      </c>
      <c r="U28" s="9">
        <v>1.4</v>
      </c>
      <c r="V28" s="10">
        <v>2103</v>
      </c>
      <c r="W28" s="9">
        <v>1.5</v>
      </c>
      <c r="X28" s="10">
        <v>1909</v>
      </c>
      <c r="Y28" s="9">
        <v>1.4</v>
      </c>
      <c r="Z28" s="10">
        <v>1942</v>
      </c>
      <c r="AA28" s="8">
        <v>1.4</v>
      </c>
      <c r="AB28" s="7">
        <v>1846</v>
      </c>
      <c r="AC28" s="8">
        <v>1.4</v>
      </c>
      <c r="AD28" s="10">
        <v>1846</v>
      </c>
      <c r="AE28" s="8">
        <v>1.4</v>
      </c>
      <c r="AF28" s="10">
        <v>1816</v>
      </c>
      <c r="AG28" s="8">
        <v>1.5</v>
      </c>
      <c r="AH28" s="10">
        <v>5198</v>
      </c>
      <c r="AI28" s="8">
        <v>4.1</v>
      </c>
      <c r="AJ28" s="10">
        <v>4998</v>
      </c>
      <c r="AK28" s="8">
        <v>4</v>
      </c>
    </row>
    <row r="29" spans="2:37" s="35" customFormat="1" ht="22.5" customHeight="1">
      <c r="B29" s="47" t="s">
        <v>44</v>
      </c>
      <c r="C29" s="48"/>
      <c r="D29" s="36">
        <v>10963094</v>
      </c>
      <c r="E29" s="37">
        <v>1.3693579567957732</v>
      </c>
      <c r="F29" s="36">
        <v>11172829</v>
      </c>
      <c r="G29" s="37">
        <v>1.3665563126402454</v>
      </c>
      <c r="H29" s="36">
        <v>11351033</v>
      </c>
      <c r="I29" s="37">
        <v>1.3579380836968757</v>
      </c>
      <c r="J29" s="36">
        <v>11157466</v>
      </c>
      <c r="K29" s="37">
        <v>1.3768000727046803</v>
      </c>
      <c r="L29" s="36">
        <v>10885119</v>
      </c>
      <c r="M29" s="37">
        <v>1.3958506103608053</v>
      </c>
      <c r="N29" s="36">
        <v>10416123</v>
      </c>
      <c r="O29" s="37">
        <v>1.4265000518907083</v>
      </c>
      <c r="P29" s="36">
        <v>10320583</v>
      </c>
      <c r="Q29" s="37">
        <v>1.426954271866231</v>
      </c>
      <c r="R29" s="36">
        <v>10103284</v>
      </c>
      <c r="S29" s="37">
        <v>1.4560711150948542</v>
      </c>
      <c r="T29" s="36">
        <v>9937330</v>
      </c>
      <c r="U29" s="37">
        <v>1.4558739621206098</v>
      </c>
      <c r="V29" s="36">
        <v>9837464</v>
      </c>
      <c r="W29" s="37">
        <v>1.4501501606511595</v>
      </c>
      <c r="X29" s="36">
        <v>9377750</v>
      </c>
      <c r="Y29" s="37">
        <v>1.467633494175042</v>
      </c>
      <c r="Z29" s="36">
        <v>9183833</v>
      </c>
      <c r="AA29" s="37">
        <v>1.4631908049721722</v>
      </c>
      <c r="AB29" s="36">
        <v>8866220</v>
      </c>
      <c r="AC29" s="37">
        <v>1.4779015183471649</v>
      </c>
      <c r="AD29" s="36" t="s">
        <v>20</v>
      </c>
      <c r="AE29" s="38" t="s">
        <v>20</v>
      </c>
      <c r="AF29" s="36">
        <v>8323589</v>
      </c>
      <c r="AG29" s="37">
        <v>1.5</v>
      </c>
      <c r="AH29" s="36">
        <v>8228150</v>
      </c>
      <c r="AI29" s="37">
        <v>1.5</v>
      </c>
      <c r="AJ29" s="36">
        <v>8113676</v>
      </c>
      <c r="AK29" s="37">
        <v>1.5</v>
      </c>
    </row>
    <row r="30" spans="2:3" s="25" customFormat="1" ht="12" customHeight="1" hidden="1">
      <c r="B30" s="34"/>
      <c r="C30" s="26" t="s">
        <v>43</v>
      </c>
    </row>
    <row r="31" spans="2:3" s="25" customFormat="1" ht="12" customHeight="1">
      <c r="B31" s="34"/>
      <c r="C31" s="26" t="s">
        <v>57</v>
      </c>
    </row>
  </sheetData>
  <mergeCells count="2">
    <mergeCell ref="B2:C3"/>
    <mergeCell ref="B29:C29"/>
  </mergeCells>
  <printOptions horizontalCentered="1" verticalCentered="1"/>
  <pageMargins left="0.3937007874015748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2006-03-21T05:54:05Z</cp:lastPrinted>
  <dcterms:created xsi:type="dcterms:W3CDTF">1998-03-03T00:58:23Z</dcterms:created>
  <dcterms:modified xsi:type="dcterms:W3CDTF">2006-06-14T01:50:54Z</dcterms:modified>
  <cp:category/>
  <cp:version/>
  <cp:contentType/>
  <cp:contentStatus/>
</cp:coreProperties>
</file>