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910" windowHeight="7590" activeTab="0"/>
  </bookViews>
  <sheets>
    <sheet name="第1表 事業所" sheetId="1" r:id="rId1"/>
  </sheets>
  <definedNames>
    <definedName name="_xlnm.Print_Area" localSheetId="0">'第1表 事業所'!$A$1:$AK$31</definedName>
  </definedNames>
  <calcPr fullCalcOnLoad="1"/>
</workbook>
</file>

<file path=xl/sharedStrings.xml><?xml version="1.0" encoding="utf-8"?>
<sst xmlns="http://schemas.openxmlformats.org/spreadsheetml/2006/main" count="109" uniqueCount="58">
  <si>
    <t>（単位：事業所、％）</t>
  </si>
  <si>
    <t>平成２年</t>
  </si>
  <si>
    <t>平成３年</t>
  </si>
  <si>
    <t>平成４年</t>
  </si>
  <si>
    <t>飲料・飼料</t>
  </si>
  <si>
    <t>木材・木製品</t>
  </si>
  <si>
    <t>家具・装備品</t>
  </si>
  <si>
    <t>パルプ・紙</t>
  </si>
  <si>
    <t>石油・石炭</t>
  </si>
  <si>
    <t>プラスチック</t>
  </si>
  <si>
    <t>ゴム製品</t>
  </si>
  <si>
    <t>なめし革</t>
  </si>
  <si>
    <t>窯業・土石</t>
  </si>
  <si>
    <t>非鉄金属</t>
  </si>
  <si>
    <t>金属製品</t>
  </si>
  <si>
    <t>一般機械</t>
  </si>
  <si>
    <t>電気機械</t>
  </si>
  <si>
    <t>輸送機械</t>
  </si>
  <si>
    <t>精密機械</t>
  </si>
  <si>
    <t>（　）内は構成比</t>
  </si>
  <si>
    <t>-</t>
  </si>
  <si>
    <t>富　山　県　計</t>
  </si>
  <si>
    <t>09</t>
  </si>
  <si>
    <t>10</t>
  </si>
  <si>
    <t>11</t>
  </si>
  <si>
    <t>印刷･同関連</t>
  </si>
  <si>
    <t>-</t>
  </si>
  <si>
    <t>-</t>
  </si>
  <si>
    <t>31</t>
  </si>
  <si>
    <t>32</t>
  </si>
  <si>
    <t>平成元年</t>
  </si>
  <si>
    <t>平成５年</t>
  </si>
  <si>
    <t>平成６年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</si>
  <si>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</si>
  <si>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</si>
  <si>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</si>
  <si>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</si>
  <si>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</si>
  <si>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</si>
  <si>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</si>
  <si>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（遡及）</t>
  </si>
  <si>
    <t>第1表　最近10年間の産業中分類別事業所数の推移（従業者４人以上の事業所）</t>
  </si>
  <si>
    <t xml:space="preserve">                　　年次
 産業中分類　</t>
  </si>
  <si>
    <t>注1:平成6年(1994年）に「ニット製品」関係が「繊維工業」から「衣服」に産業移動したことにより、平成5年と6年とでは時系列に断層がある（繊維工業が縮小し衣服が成長したものではない）。</t>
  </si>
  <si>
    <t>参考:全国計
      （県の全国構成比）</t>
  </si>
  <si>
    <t>平成14年</t>
  </si>
  <si>
    <t>衣服</t>
  </si>
  <si>
    <t>鉄鋼</t>
  </si>
  <si>
    <t>電子部品</t>
  </si>
  <si>
    <t>その他</t>
  </si>
  <si>
    <t>食料品</t>
  </si>
  <si>
    <t>情報通信</t>
  </si>
  <si>
    <t>平成15年</t>
  </si>
  <si>
    <t>-</t>
  </si>
  <si>
    <t>繊維</t>
  </si>
  <si>
    <t>化学</t>
  </si>
  <si>
    <t>平成16年</t>
  </si>
  <si>
    <t>注:平成14年(2002年)に日本標準産業分類の改訂に伴い、①中分類番号の変更、②電気機械の３分割、③小分類「新聞業」、「出版業」の情報通信業への移行があり、13年と14年とでは時系列の断層がある。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</si>
</sst>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\(#,##0\);\(&quot;△ &quot;#,##0\)"/>
    <numFmt numFmtId="179" formatCode="\(\ 0.0,\);\(&quot;△ &quot;0.0\)"/>
    <numFmt numFmtId="180" formatCode="\(\ \ 0.0\)"/>
    <numFmt numFmtId="181" formatCode="\(\ 0.0\)"/>
    <numFmt numFmtId="182" formatCode="\(0.0\)"/>
    <numFmt numFmtId="183" formatCode="\(\ #0.0\)"/>
    <numFmt numFmtId="184" formatCode="0.0_);[Red]\(0.0\)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dddd\,\ mmmm\ dd\,\ yyyy"/>
    <numFmt numFmtId="194" formatCode="[$-FFFF]g/&quot;標&quot;&quot;準&quot;"/>
    <numFmt numFmtId="195" formatCode="#,##0_ "/>
  </numFmts>
  <fonts count="1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u val="single"/>
      <sz val="10"/>
      <color indexed="12"/>
      <name val="ＭＳ 明朝"/>
      <family val="1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i/>
      <sz val="10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i/>
      <sz val="9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176" fontId="7" fillId="0" borderId="6" xfId="0" applyNumberFormat="1" applyFont="1" applyBorder="1" applyAlignment="1">
      <alignment vertical="center"/>
    </xf>
    <xf numFmtId="183" fontId="7" fillId="0" borderId="4" xfId="0" applyNumberFormat="1" applyFont="1" applyBorder="1" applyAlignment="1">
      <alignment vertical="center"/>
    </xf>
    <xf numFmtId="176" fontId="7" fillId="0" borderId="5" xfId="0" applyNumberFormat="1" applyFont="1" applyBorder="1" applyAlignment="1">
      <alignment vertical="center"/>
    </xf>
    <xf numFmtId="49" fontId="7" fillId="0" borderId="7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distributed" vertical="center"/>
    </xf>
    <xf numFmtId="176" fontId="7" fillId="0" borderId="9" xfId="0" applyNumberFormat="1" applyFont="1" applyBorder="1" applyAlignment="1">
      <alignment vertical="center"/>
    </xf>
    <xf numFmtId="183" fontId="7" fillId="0" borderId="8" xfId="0" applyNumberFormat="1" applyFont="1" applyBorder="1" applyAlignment="1">
      <alignment vertical="center"/>
    </xf>
    <xf numFmtId="183" fontId="7" fillId="0" borderId="9" xfId="0" applyNumberFormat="1" applyFont="1" applyBorder="1" applyAlignment="1">
      <alignment vertical="center"/>
    </xf>
    <xf numFmtId="176" fontId="7" fillId="0" borderId="7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183" fontId="7" fillId="0" borderId="11" xfId="0" applyNumberFormat="1" applyFont="1" applyBorder="1" applyAlignment="1">
      <alignment vertical="center"/>
    </xf>
    <xf numFmtId="176" fontId="7" fillId="0" borderId="9" xfId="0" applyNumberFormat="1" applyFont="1" applyBorder="1" applyAlignment="1">
      <alignment horizontal="right" vertical="center"/>
    </xf>
    <xf numFmtId="183" fontId="7" fillId="0" borderId="8" xfId="0" applyNumberFormat="1" applyFont="1" applyBorder="1" applyAlignment="1">
      <alignment horizontal="right" vertical="center"/>
    </xf>
    <xf numFmtId="176" fontId="7" fillId="0" borderId="7" xfId="0" applyNumberFormat="1" applyFont="1" applyBorder="1" applyAlignment="1">
      <alignment horizontal="right" vertical="center"/>
    </xf>
    <xf numFmtId="176" fontId="9" fillId="0" borderId="7" xfId="0" applyNumberFormat="1" applyFont="1" applyBorder="1" applyAlignment="1">
      <alignment horizontal="right" vertical="center"/>
    </xf>
    <xf numFmtId="0" fontId="10" fillId="0" borderId="8" xfId="0" applyFont="1" applyBorder="1" applyAlignment="1">
      <alignment horizontal="distributed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distributed" vertical="center"/>
    </xf>
    <xf numFmtId="176" fontId="7" fillId="0" borderId="0" xfId="0" applyNumberFormat="1" applyFont="1" applyBorder="1" applyAlignment="1">
      <alignment vertical="center"/>
    </xf>
    <xf numFmtId="183" fontId="7" fillId="0" borderId="13" xfId="0" applyNumberFormat="1" applyFont="1" applyBorder="1" applyAlignment="1">
      <alignment vertical="center"/>
    </xf>
    <xf numFmtId="183" fontId="7" fillId="0" borderId="0" xfId="0" applyNumberFormat="1" applyFont="1" applyBorder="1" applyAlignment="1">
      <alignment vertical="center"/>
    </xf>
    <xf numFmtId="176" fontId="7" fillId="0" borderId="12" xfId="0" applyNumberFormat="1" applyFont="1" applyBorder="1" applyAlignment="1">
      <alignment vertical="center"/>
    </xf>
    <xf numFmtId="0" fontId="7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vertical="top"/>
    </xf>
    <xf numFmtId="0" fontId="9" fillId="0" borderId="0" xfId="0" applyFont="1" applyAlignment="1">
      <alignment/>
    </xf>
    <xf numFmtId="176" fontId="9" fillId="0" borderId="14" xfId="0" applyNumberFormat="1" applyFont="1" applyBorder="1" applyAlignment="1">
      <alignment horizontal="right"/>
    </xf>
    <xf numFmtId="183" fontId="9" fillId="0" borderId="15" xfId="0" applyNumberFormat="1" applyFont="1" applyBorder="1" applyAlignment="1">
      <alignment horizontal="right"/>
    </xf>
    <xf numFmtId="183" fontId="7" fillId="0" borderId="15" xfId="0" applyNumberFormat="1" applyFont="1" applyBorder="1" applyAlignment="1">
      <alignment horizontal="right"/>
    </xf>
    <xf numFmtId="0" fontId="8" fillId="0" borderId="0" xfId="0" applyFont="1" applyAlignment="1">
      <alignment horizontal="centerContinuous" vertical="top"/>
    </xf>
    <xf numFmtId="0" fontId="7" fillId="0" borderId="0" xfId="0" applyFont="1" applyAlignment="1">
      <alignment horizontal="centerContinuous" vertical="top"/>
    </xf>
    <xf numFmtId="0" fontId="8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49" fontId="12" fillId="0" borderId="16" xfId="0" applyNumberFormat="1" applyFont="1" applyBorder="1" applyAlignment="1">
      <alignment horizontal="justify" vertical="center" wrapText="1"/>
    </xf>
    <xf numFmtId="0" fontId="12" fillId="0" borderId="15" xfId="0" applyFont="1" applyBorder="1" applyAlignment="1">
      <alignment horizontal="justify" vertical="center" wrapText="1"/>
    </xf>
    <xf numFmtId="0" fontId="7" fillId="0" borderId="17" xfId="0" applyFont="1" applyBorder="1" applyAlignment="1">
      <alignment vertical="justify" wrapText="1"/>
    </xf>
    <xf numFmtId="0" fontId="7" fillId="0" borderId="18" xfId="0" applyFont="1" applyBorder="1" applyAlignment="1">
      <alignment vertical="justify" wrapText="1"/>
    </xf>
    <xf numFmtId="0" fontId="7" fillId="0" borderId="19" xfId="0" applyFont="1" applyBorder="1" applyAlignment="1">
      <alignment vertical="justify" wrapText="1"/>
    </xf>
    <xf numFmtId="0" fontId="7" fillId="0" borderId="20" xfId="0" applyFont="1" applyBorder="1" applyAlignment="1">
      <alignment vertical="justify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15</xdr:row>
      <xdr:rowOff>142875</xdr:rowOff>
    </xdr:from>
    <xdr:to>
      <xdr:col>0</xdr:col>
      <xdr:colOff>361950</xdr:colOff>
      <xdr:row>16</xdr:row>
      <xdr:rowOff>152400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66675" y="4476750"/>
          <a:ext cx="2952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r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43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AK31"/>
  <sheetViews>
    <sheetView tabSelected="1" workbookViewId="0" topLeftCell="A1">
      <selection activeCell="P15" sqref="P15"/>
    </sheetView>
  </sheetViews>
  <sheetFormatPr defaultColWidth="9.00390625" defaultRowHeight="12.75"/>
  <cols>
    <col min="1" max="1" width="6.75390625" style="1" customWidth="1"/>
    <col min="2" max="2" width="3.375" style="1" customWidth="1"/>
    <col min="3" max="3" width="15.75390625" style="1" customWidth="1"/>
    <col min="4" max="6" width="8.75390625" style="1" hidden="1" customWidth="1"/>
    <col min="7" max="7" width="7.75390625" style="1" hidden="1" customWidth="1"/>
    <col min="8" max="8" width="9.75390625" style="1" hidden="1" customWidth="1"/>
    <col min="9" max="9" width="7.75390625" style="1" hidden="1" customWidth="1"/>
    <col min="10" max="10" width="9.75390625" style="1" hidden="1" customWidth="1"/>
    <col min="11" max="11" width="7.75390625" style="1" hidden="1" customWidth="1"/>
    <col min="12" max="12" width="9.75390625" style="1" hidden="1" customWidth="1"/>
    <col min="13" max="13" width="7.75390625" style="1" hidden="1" customWidth="1"/>
    <col min="14" max="14" width="9.75390625" style="1" hidden="1" customWidth="1"/>
    <col min="15" max="15" width="7.75390625" style="1" hidden="1" customWidth="1"/>
    <col min="16" max="16" width="9.75390625" style="1" customWidth="1"/>
    <col min="17" max="17" width="7.75390625" style="1" customWidth="1"/>
    <col min="18" max="18" width="9.75390625" style="1" customWidth="1"/>
    <col min="19" max="19" width="7.75390625" style="1" customWidth="1"/>
    <col min="20" max="20" width="9.75390625" style="1" customWidth="1"/>
    <col min="21" max="21" width="7.75390625" style="1" customWidth="1"/>
    <col min="22" max="22" width="9.75390625" style="1" customWidth="1"/>
    <col min="23" max="23" width="7.75390625" style="1" customWidth="1"/>
    <col min="24" max="24" width="9.75390625" style="1" customWidth="1"/>
    <col min="25" max="25" width="7.75390625" style="1" customWidth="1"/>
    <col min="26" max="26" width="9.75390625" style="1" customWidth="1"/>
    <col min="27" max="27" width="7.75390625" style="1" customWidth="1"/>
    <col min="28" max="28" width="9.75390625" style="1" customWidth="1"/>
    <col min="29" max="29" width="7.75390625" style="1" customWidth="1"/>
    <col min="30" max="30" width="10.75390625" style="1" hidden="1" customWidth="1"/>
    <col min="31" max="31" width="7.75390625" style="1" hidden="1" customWidth="1"/>
    <col min="32" max="32" width="9.75390625" style="1" customWidth="1"/>
    <col min="33" max="33" width="7.75390625" style="1" customWidth="1"/>
    <col min="34" max="34" width="9.75390625" style="1" customWidth="1"/>
    <col min="35" max="35" width="7.75390625" style="1" customWidth="1"/>
    <col min="36" max="36" width="9.75390625" style="1" customWidth="1"/>
    <col min="37" max="37" width="7.75390625" style="1" customWidth="1"/>
    <col min="38" max="16384" width="9.125" style="1" customWidth="1"/>
  </cols>
  <sheetData>
    <row r="1" spans="2:36" ht="30" customHeight="1">
      <c r="B1" s="29"/>
      <c r="C1" s="42" t="s">
        <v>41</v>
      </c>
      <c r="D1" s="42"/>
      <c r="E1" s="43"/>
      <c r="F1" s="42"/>
      <c r="G1" s="43"/>
      <c r="H1" s="42"/>
      <c r="I1" s="43"/>
      <c r="J1" s="42"/>
      <c r="K1" s="43"/>
      <c r="L1" s="42"/>
      <c r="M1" s="43"/>
      <c r="N1" s="42"/>
      <c r="O1" s="43"/>
      <c r="P1" s="42"/>
      <c r="Q1" s="43"/>
      <c r="R1" s="42"/>
      <c r="S1" s="43"/>
      <c r="T1" s="42"/>
      <c r="U1" s="43"/>
      <c r="V1" s="43"/>
      <c r="W1" s="43"/>
      <c r="X1" s="42"/>
      <c r="Y1" s="43"/>
      <c r="Z1" s="42"/>
      <c r="AA1" s="43"/>
      <c r="AB1" s="44"/>
      <c r="AC1" s="45"/>
      <c r="AF1" s="36"/>
      <c r="AH1" s="36"/>
      <c r="AJ1" s="36" t="s">
        <v>0</v>
      </c>
    </row>
    <row r="2" spans="2:37" ht="16.5" customHeight="1">
      <c r="B2" s="48" t="s">
        <v>42</v>
      </c>
      <c r="C2" s="49"/>
      <c r="D2" s="2" t="s">
        <v>30</v>
      </c>
      <c r="E2" s="3"/>
      <c r="F2" s="2" t="s">
        <v>1</v>
      </c>
      <c r="G2" s="3"/>
      <c r="H2" s="2" t="s">
        <v>2</v>
      </c>
      <c r="I2" s="3"/>
      <c r="J2" s="2" t="s">
        <v>3</v>
      </c>
      <c r="K2" s="3"/>
      <c r="L2" s="2" t="s">
        <v>31</v>
      </c>
      <c r="M2" s="3"/>
      <c r="N2" s="2" t="s">
        <v>32</v>
      </c>
      <c r="O2" s="3"/>
      <c r="P2" s="2" t="s">
        <v>33</v>
      </c>
      <c r="Q2" s="3"/>
      <c r="R2" s="2" t="s">
        <v>34</v>
      </c>
      <c r="S2" s="3"/>
      <c r="T2" s="2" t="s">
        <v>35</v>
      </c>
      <c r="U2" s="2"/>
      <c r="V2" s="4" t="s">
        <v>36</v>
      </c>
      <c r="W2" s="2"/>
      <c r="X2" s="4" t="s">
        <v>37</v>
      </c>
      <c r="Y2" s="2"/>
      <c r="Z2" s="4" t="s">
        <v>38</v>
      </c>
      <c r="AA2" s="3"/>
      <c r="AB2" s="2" t="s">
        <v>39</v>
      </c>
      <c r="AC2" s="3"/>
      <c r="AD2" s="2" t="s">
        <v>39</v>
      </c>
      <c r="AE2" s="3"/>
      <c r="AF2" s="2" t="s">
        <v>45</v>
      </c>
      <c r="AG2" s="3"/>
      <c r="AH2" s="2" t="s">
        <v>52</v>
      </c>
      <c r="AI2" s="3"/>
      <c r="AJ2" s="2" t="s">
        <v>56</v>
      </c>
      <c r="AK2" s="3"/>
    </row>
    <row r="3" spans="2:37" ht="16.5" customHeight="1">
      <c r="B3" s="50"/>
      <c r="C3" s="51"/>
      <c r="D3" s="31"/>
      <c r="E3" s="32"/>
      <c r="F3" s="31"/>
      <c r="G3" s="32"/>
      <c r="H3" s="31"/>
      <c r="I3" s="32"/>
      <c r="J3" s="31"/>
      <c r="K3" s="32"/>
      <c r="L3" s="31"/>
      <c r="M3" s="32"/>
      <c r="N3" s="31"/>
      <c r="O3" s="32"/>
      <c r="P3" s="31"/>
      <c r="Q3" s="32"/>
      <c r="R3" s="31"/>
      <c r="S3" s="32"/>
      <c r="T3" s="31"/>
      <c r="U3" s="31"/>
      <c r="V3" s="33"/>
      <c r="W3" s="31"/>
      <c r="X3" s="33"/>
      <c r="Y3" s="31"/>
      <c r="Z3" s="33"/>
      <c r="AA3" s="32"/>
      <c r="AB3" s="31"/>
      <c r="AC3" s="32"/>
      <c r="AD3" s="31" t="s">
        <v>40</v>
      </c>
      <c r="AE3" s="32"/>
      <c r="AF3" s="34"/>
      <c r="AG3" s="35"/>
      <c r="AH3" s="34"/>
      <c r="AI3" s="35"/>
      <c r="AJ3" s="34" t="s">
        <v>19</v>
      </c>
      <c r="AK3" s="35"/>
    </row>
    <row r="4" spans="2:37" ht="30.75" customHeight="1">
      <c r="B4" s="6" t="s">
        <v>21</v>
      </c>
      <c r="C4" s="5"/>
      <c r="D4" s="7">
        <f>SUM(D5:D28)</f>
        <v>4873</v>
      </c>
      <c r="E4" s="8">
        <f>SUM(E5:E28)</f>
        <v>100</v>
      </c>
      <c r="F4" s="7">
        <f aca="true" t="shared" si="0" ref="F4:N4">SUM(F5:F28)</f>
        <v>4859</v>
      </c>
      <c r="G4" s="8">
        <f t="shared" si="0"/>
        <v>100</v>
      </c>
      <c r="H4" s="7">
        <f t="shared" si="0"/>
        <v>4925</v>
      </c>
      <c r="I4" s="8">
        <f t="shared" si="0"/>
        <v>100.00000000000003</v>
      </c>
      <c r="J4" s="7">
        <f t="shared" si="0"/>
        <v>4842</v>
      </c>
      <c r="K4" s="8">
        <f t="shared" si="0"/>
        <v>99.99999999999999</v>
      </c>
      <c r="L4" s="7">
        <f t="shared" si="0"/>
        <v>4731</v>
      </c>
      <c r="M4" s="8">
        <f>ROUND(L4/L$4*100,1)</f>
        <v>100</v>
      </c>
      <c r="N4" s="7">
        <f t="shared" si="0"/>
        <v>4590</v>
      </c>
      <c r="O4" s="8">
        <f>ROUND(N4/N$4*100,1)</f>
        <v>100</v>
      </c>
      <c r="P4" s="7">
        <v>4516</v>
      </c>
      <c r="Q4" s="8">
        <v>100</v>
      </c>
      <c r="R4" s="7">
        <v>4556</v>
      </c>
      <c r="S4" s="8">
        <v>100</v>
      </c>
      <c r="T4" s="7">
        <v>4444</v>
      </c>
      <c r="U4" s="8">
        <v>100</v>
      </c>
      <c r="V4" s="9">
        <v>4532</v>
      </c>
      <c r="W4" s="8">
        <v>100</v>
      </c>
      <c r="X4" s="9">
        <v>4256</v>
      </c>
      <c r="Y4" s="8">
        <v>100</v>
      </c>
      <c r="Z4" s="9">
        <v>4198</v>
      </c>
      <c r="AA4" s="8">
        <v>100</v>
      </c>
      <c r="AB4" s="9">
        <v>3938</v>
      </c>
      <c r="AC4" s="8">
        <v>100</v>
      </c>
      <c r="AD4" s="7">
        <v>3925</v>
      </c>
      <c r="AE4" s="8">
        <v>100</v>
      </c>
      <c r="AF4" s="9">
        <v>3686</v>
      </c>
      <c r="AG4" s="8">
        <v>100</v>
      </c>
      <c r="AH4" s="9">
        <v>3747</v>
      </c>
      <c r="AI4" s="8">
        <v>100</v>
      </c>
      <c r="AJ4" s="9">
        <v>3498</v>
      </c>
      <c r="AK4" s="8">
        <v>100</v>
      </c>
    </row>
    <row r="5" spans="2:37" ht="22.5" customHeight="1">
      <c r="B5" s="10" t="s">
        <v>22</v>
      </c>
      <c r="C5" s="11" t="s">
        <v>50</v>
      </c>
      <c r="D5" s="12">
        <v>585</v>
      </c>
      <c r="E5" s="13">
        <f aca="true" t="shared" si="1" ref="E5:E28">D5/$D$4*100</f>
        <v>12.004925097475889</v>
      </c>
      <c r="F5" s="12">
        <v>583</v>
      </c>
      <c r="G5" s="13">
        <f>F5/$F$4*100</f>
        <v>11.998353570693558</v>
      </c>
      <c r="H5" s="12">
        <v>580</v>
      </c>
      <c r="I5" s="13">
        <f>H5/$H$4*100</f>
        <v>11.776649746192893</v>
      </c>
      <c r="J5" s="12">
        <v>570</v>
      </c>
      <c r="K5" s="13">
        <f>J5/$J$4*100</f>
        <v>11.771995043370508</v>
      </c>
      <c r="L5" s="12">
        <v>567</v>
      </c>
      <c r="M5" s="13">
        <f aca="true" t="shared" si="2" ref="M5:M28">ROUND(L5/L$4*100,1)</f>
        <v>12</v>
      </c>
      <c r="N5" s="12">
        <v>549</v>
      </c>
      <c r="O5" s="13">
        <f aca="true" t="shared" si="3" ref="O5:O28">ROUND(N5/N$4*100,1)</f>
        <v>12</v>
      </c>
      <c r="P5" s="12">
        <v>537</v>
      </c>
      <c r="Q5" s="13">
        <v>11.9</v>
      </c>
      <c r="R5" s="12">
        <v>541</v>
      </c>
      <c r="S5" s="13">
        <v>11.9</v>
      </c>
      <c r="T5" s="12">
        <v>519</v>
      </c>
      <c r="U5" s="14">
        <v>11.7</v>
      </c>
      <c r="V5" s="15">
        <v>549</v>
      </c>
      <c r="W5" s="14">
        <v>12.1</v>
      </c>
      <c r="X5" s="15">
        <v>523</v>
      </c>
      <c r="Y5" s="14">
        <v>12.3</v>
      </c>
      <c r="Z5" s="15">
        <v>521</v>
      </c>
      <c r="AA5" s="14">
        <v>12.4</v>
      </c>
      <c r="AB5" s="15">
        <v>503</v>
      </c>
      <c r="AC5" s="13">
        <v>12.8</v>
      </c>
      <c r="AD5" s="12">
        <v>503</v>
      </c>
      <c r="AE5" s="13">
        <v>12.8</v>
      </c>
      <c r="AF5" s="15">
        <v>477</v>
      </c>
      <c r="AG5" s="13">
        <v>12.9</v>
      </c>
      <c r="AH5" s="15">
        <v>480</v>
      </c>
      <c r="AI5" s="13">
        <v>12.8</v>
      </c>
      <c r="AJ5" s="15">
        <v>459</v>
      </c>
      <c r="AK5" s="13">
        <v>13.1</v>
      </c>
    </row>
    <row r="6" spans="2:37" ht="22.5" customHeight="1">
      <c r="B6" s="10" t="s">
        <v>23</v>
      </c>
      <c r="C6" s="11" t="s">
        <v>4</v>
      </c>
      <c r="D6" s="12">
        <v>41</v>
      </c>
      <c r="E6" s="13">
        <f t="shared" si="1"/>
        <v>0.8413708187974553</v>
      </c>
      <c r="F6" s="12">
        <v>41</v>
      </c>
      <c r="G6" s="13">
        <f aca="true" t="shared" si="4" ref="G6:G21">F6/$F$4*100</f>
        <v>0.843795019551348</v>
      </c>
      <c r="H6" s="12">
        <v>41</v>
      </c>
      <c r="I6" s="13">
        <f aca="true" t="shared" si="5" ref="I6:I21">H6/$H$4*100</f>
        <v>0.8324873096446701</v>
      </c>
      <c r="J6" s="12">
        <v>43</v>
      </c>
      <c r="K6" s="13">
        <f aca="true" t="shared" si="6" ref="K6:K21">J6/$J$4*100</f>
        <v>0.8880627839735646</v>
      </c>
      <c r="L6" s="12">
        <v>39</v>
      </c>
      <c r="M6" s="13">
        <f t="shared" si="2"/>
        <v>0.8</v>
      </c>
      <c r="N6" s="12">
        <v>41</v>
      </c>
      <c r="O6" s="13">
        <f t="shared" si="3"/>
        <v>0.9</v>
      </c>
      <c r="P6" s="12">
        <v>44</v>
      </c>
      <c r="Q6" s="13">
        <v>1</v>
      </c>
      <c r="R6" s="12">
        <v>43</v>
      </c>
      <c r="S6" s="13">
        <v>0.9</v>
      </c>
      <c r="T6" s="12">
        <v>44</v>
      </c>
      <c r="U6" s="14">
        <v>1</v>
      </c>
      <c r="V6" s="15">
        <v>47</v>
      </c>
      <c r="W6" s="14">
        <v>1</v>
      </c>
      <c r="X6" s="15">
        <v>45</v>
      </c>
      <c r="Y6" s="14">
        <v>1.1</v>
      </c>
      <c r="Z6" s="15">
        <v>46</v>
      </c>
      <c r="AA6" s="14">
        <v>1.1</v>
      </c>
      <c r="AB6" s="15">
        <v>45</v>
      </c>
      <c r="AC6" s="13">
        <v>1.1</v>
      </c>
      <c r="AD6" s="12">
        <v>45</v>
      </c>
      <c r="AE6" s="13">
        <v>1.1</v>
      </c>
      <c r="AF6" s="15">
        <v>41</v>
      </c>
      <c r="AG6" s="13">
        <v>1.1</v>
      </c>
      <c r="AH6" s="15">
        <v>41</v>
      </c>
      <c r="AI6" s="13">
        <v>1.1</v>
      </c>
      <c r="AJ6" s="15">
        <v>42</v>
      </c>
      <c r="AK6" s="13">
        <v>1.2</v>
      </c>
    </row>
    <row r="7" spans="2:37" ht="22.5" customHeight="1">
      <c r="B7" s="10" t="s">
        <v>24</v>
      </c>
      <c r="C7" s="11" t="s">
        <v>54</v>
      </c>
      <c r="D7" s="12">
        <v>349</v>
      </c>
      <c r="E7" s="13">
        <f t="shared" si="1"/>
        <v>7.161912579519802</v>
      </c>
      <c r="F7" s="12">
        <v>355</v>
      </c>
      <c r="G7" s="13">
        <f t="shared" si="4"/>
        <v>7.3060300473348425</v>
      </c>
      <c r="H7" s="12">
        <v>353</v>
      </c>
      <c r="I7" s="13">
        <f t="shared" si="5"/>
        <v>7.16751269035533</v>
      </c>
      <c r="J7" s="12">
        <v>344</v>
      </c>
      <c r="K7" s="13">
        <f t="shared" si="6"/>
        <v>7.104502271788517</v>
      </c>
      <c r="L7" s="12">
        <v>323</v>
      </c>
      <c r="M7" s="13">
        <f t="shared" si="2"/>
        <v>6.8</v>
      </c>
      <c r="N7" s="12">
        <v>168</v>
      </c>
      <c r="O7" s="13">
        <f t="shared" si="3"/>
        <v>3.7</v>
      </c>
      <c r="P7" s="12">
        <v>163</v>
      </c>
      <c r="Q7" s="13">
        <v>3.6</v>
      </c>
      <c r="R7" s="12">
        <v>152</v>
      </c>
      <c r="S7" s="13">
        <v>3.3</v>
      </c>
      <c r="T7" s="12">
        <v>151</v>
      </c>
      <c r="U7" s="14">
        <v>3.4</v>
      </c>
      <c r="V7" s="15">
        <v>148</v>
      </c>
      <c r="W7" s="14">
        <v>3.3</v>
      </c>
      <c r="X7" s="15">
        <v>134</v>
      </c>
      <c r="Y7" s="14">
        <v>3.1</v>
      </c>
      <c r="Z7" s="15">
        <v>121</v>
      </c>
      <c r="AA7" s="14">
        <v>2.9</v>
      </c>
      <c r="AB7" s="15">
        <v>110</v>
      </c>
      <c r="AC7" s="13">
        <v>2.8</v>
      </c>
      <c r="AD7" s="16">
        <v>110</v>
      </c>
      <c r="AE7" s="17">
        <v>2.8</v>
      </c>
      <c r="AF7" s="15">
        <v>99</v>
      </c>
      <c r="AG7" s="17">
        <v>2.7</v>
      </c>
      <c r="AH7" s="15">
        <v>102</v>
      </c>
      <c r="AI7" s="17">
        <v>2.7</v>
      </c>
      <c r="AJ7" s="15">
        <v>91</v>
      </c>
      <c r="AK7" s="17">
        <v>2.6</v>
      </c>
    </row>
    <row r="8" spans="2:37" ht="22.5" customHeight="1">
      <c r="B8" s="10">
        <v>12</v>
      </c>
      <c r="C8" s="11" t="s">
        <v>46</v>
      </c>
      <c r="D8" s="12">
        <v>246</v>
      </c>
      <c r="E8" s="13">
        <f t="shared" si="1"/>
        <v>5.0482249127847325</v>
      </c>
      <c r="F8" s="12">
        <v>238</v>
      </c>
      <c r="G8" s="13">
        <f t="shared" si="4"/>
        <v>4.898127186663922</v>
      </c>
      <c r="H8" s="12">
        <v>217</v>
      </c>
      <c r="I8" s="13">
        <f t="shared" si="5"/>
        <v>4.406091370558376</v>
      </c>
      <c r="J8" s="12">
        <v>214</v>
      </c>
      <c r="K8" s="13">
        <f t="shared" si="6"/>
        <v>4.419661296984717</v>
      </c>
      <c r="L8" s="12">
        <v>209</v>
      </c>
      <c r="M8" s="13">
        <f t="shared" si="2"/>
        <v>4.4</v>
      </c>
      <c r="N8" s="12">
        <v>334</v>
      </c>
      <c r="O8" s="13">
        <f t="shared" si="3"/>
        <v>7.3</v>
      </c>
      <c r="P8" s="12">
        <v>333</v>
      </c>
      <c r="Q8" s="13">
        <v>7.4</v>
      </c>
      <c r="R8" s="12">
        <v>335</v>
      </c>
      <c r="S8" s="13">
        <v>7.4</v>
      </c>
      <c r="T8" s="12">
        <v>314</v>
      </c>
      <c r="U8" s="14">
        <v>7.1</v>
      </c>
      <c r="V8" s="15">
        <v>300</v>
      </c>
      <c r="W8" s="14">
        <v>6.6</v>
      </c>
      <c r="X8" s="15">
        <v>269</v>
      </c>
      <c r="Y8" s="14">
        <v>6.3</v>
      </c>
      <c r="Z8" s="15">
        <v>234</v>
      </c>
      <c r="AA8" s="14">
        <v>5.6</v>
      </c>
      <c r="AB8" s="15">
        <v>195</v>
      </c>
      <c r="AC8" s="13">
        <v>5</v>
      </c>
      <c r="AD8" s="15">
        <v>195</v>
      </c>
      <c r="AE8" s="13">
        <v>5</v>
      </c>
      <c r="AF8" s="15">
        <v>168</v>
      </c>
      <c r="AG8" s="13">
        <v>4.6</v>
      </c>
      <c r="AH8" s="15">
        <v>162</v>
      </c>
      <c r="AI8" s="13">
        <v>4.3</v>
      </c>
      <c r="AJ8" s="15">
        <v>141</v>
      </c>
      <c r="AK8" s="13">
        <v>4</v>
      </c>
    </row>
    <row r="9" spans="2:37" ht="22.5" customHeight="1">
      <c r="B9" s="10">
        <v>13</v>
      </c>
      <c r="C9" s="11" t="s">
        <v>5</v>
      </c>
      <c r="D9" s="12">
        <v>303</v>
      </c>
      <c r="E9" s="13">
        <f t="shared" si="1"/>
        <v>6.217935563308024</v>
      </c>
      <c r="F9" s="12">
        <v>289</v>
      </c>
      <c r="G9" s="13">
        <f t="shared" si="4"/>
        <v>5.947725869520477</v>
      </c>
      <c r="H9" s="12">
        <v>282</v>
      </c>
      <c r="I9" s="13">
        <f t="shared" si="5"/>
        <v>5.725888324873097</v>
      </c>
      <c r="J9" s="12">
        <v>271</v>
      </c>
      <c r="K9" s="13">
        <f t="shared" si="6"/>
        <v>5.5968608013217676</v>
      </c>
      <c r="L9" s="12">
        <v>264</v>
      </c>
      <c r="M9" s="13">
        <f t="shared" si="2"/>
        <v>5.6</v>
      </c>
      <c r="N9" s="12">
        <v>235</v>
      </c>
      <c r="O9" s="13">
        <f t="shared" si="3"/>
        <v>5.1</v>
      </c>
      <c r="P9" s="12">
        <v>233</v>
      </c>
      <c r="Q9" s="13">
        <v>5.2</v>
      </c>
      <c r="R9" s="12">
        <v>233</v>
      </c>
      <c r="S9" s="13">
        <v>5.1</v>
      </c>
      <c r="T9" s="12">
        <v>228</v>
      </c>
      <c r="U9" s="14">
        <v>5.1</v>
      </c>
      <c r="V9" s="15">
        <v>221</v>
      </c>
      <c r="W9" s="14">
        <v>4.9</v>
      </c>
      <c r="X9" s="15">
        <v>204</v>
      </c>
      <c r="Y9" s="14">
        <v>4.8</v>
      </c>
      <c r="Z9" s="15">
        <v>197</v>
      </c>
      <c r="AA9" s="14">
        <v>4.7</v>
      </c>
      <c r="AB9" s="15">
        <v>182</v>
      </c>
      <c r="AC9" s="13">
        <v>4.6</v>
      </c>
      <c r="AD9" s="15">
        <v>182</v>
      </c>
      <c r="AE9" s="13">
        <v>4.6</v>
      </c>
      <c r="AF9" s="15">
        <v>167</v>
      </c>
      <c r="AG9" s="13">
        <v>4.5</v>
      </c>
      <c r="AH9" s="15">
        <v>166</v>
      </c>
      <c r="AI9" s="13">
        <v>4.4</v>
      </c>
      <c r="AJ9" s="15">
        <v>151</v>
      </c>
      <c r="AK9" s="13">
        <v>4.3</v>
      </c>
    </row>
    <row r="10" spans="2:37" ht="22.5" customHeight="1">
      <c r="B10" s="10">
        <v>14</v>
      </c>
      <c r="C10" s="11" t="s">
        <v>6</v>
      </c>
      <c r="D10" s="12">
        <v>185</v>
      </c>
      <c r="E10" s="13">
        <f t="shared" si="1"/>
        <v>3.796429304329982</v>
      </c>
      <c r="F10" s="12">
        <v>175</v>
      </c>
      <c r="G10" s="13">
        <f t="shared" si="4"/>
        <v>3.6015641078411194</v>
      </c>
      <c r="H10" s="12">
        <v>172</v>
      </c>
      <c r="I10" s="13">
        <f t="shared" si="5"/>
        <v>3.4923857868020303</v>
      </c>
      <c r="J10" s="12">
        <v>167</v>
      </c>
      <c r="K10" s="13">
        <f t="shared" si="6"/>
        <v>3.448988021478728</v>
      </c>
      <c r="L10" s="12">
        <v>167</v>
      </c>
      <c r="M10" s="13">
        <f t="shared" si="2"/>
        <v>3.5</v>
      </c>
      <c r="N10" s="12">
        <v>158</v>
      </c>
      <c r="O10" s="13">
        <f t="shared" si="3"/>
        <v>3.4</v>
      </c>
      <c r="P10" s="12">
        <v>152</v>
      </c>
      <c r="Q10" s="13">
        <v>3.4</v>
      </c>
      <c r="R10" s="12">
        <v>152</v>
      </c>
      <c r="S10" s="13">
        <v>3.3</v>
      </c>
      <c r="T10" s="12">
        <v>144</v>
      </c>
      <c r="U10" s="14">
        <v>3.2</v>
      </c>
      <c r="V10" s="15">
        <v>153</v>
      </c>
      <c r="W10" s="14">
        <v>3.4</v>
      </c>
      <c r="X10" s="15">
        <v>146</v>
      </c>
      <c r="Y10" s="14">
        <v>3.4</v>
      </c>
      <c r="Z10" s="15">
        <v>138</v>
      </c>
      <c r="AA10" s="14">
        <v>3.3</v>
      </c>
      <c r="AB10" s="15">
        <v>137</v>
      </c>
      <c r="AC10" s="13">
        <v>3.5</v>
      </c>
      <c r="AD10" s="15">
        <v>137</v>
      </c>
      <c r="AE10" s="13">
        <v>3.5</v>
      </c>
      <c r="AF10" s="15">
        <v>114</v>
      </c>
      <c r="AG10" s="13">
        <v>3.1</v>
      </c>
      <c r="AH10" s="15">
        <v>124</v>
      </c>
      <c r="AI10" s="13">
        <v>3.3</v>
      </c>
      <c r="AJ10" s="15">
        <v>106</v>
      </c>
      <c r="AK10" s="13">
        <v>3</v>
      </c>
    </row>
    <row r="11" spans="2:37" ht="22.5" customHeight="1">
      <c r="B11" s="10">
        <v>15</v>
      </c>
      <c r="C11" s="11" t="s">
        <v>7</v>
      </c>
      <c r="D11" s="12">
        <v>129</v>
      </c>
      <c r="E11" s="13">
        <f t="shared" si="1"/>
        <v>2.6472398932895547</v>
      </c>
      <c r="F11" s="12">
        <v>130</v>
      </c>
      <c r="G11" s="13">
        <f t="shared" si="4"/>
        <v>2.6754476229676887</v>
      </c>
      <c r="H11" s="12">
        <v>133</v>
      </c>
      <c r="I11" s="13">
        <f t="shared" si="5"/>
        <v>2.700507614213198</v>
      </c>
      <c r="J11" s="12">
        <v>131</v>
      </c>
      <c r="K11" s="13">
        <f t="shared" si="6"/>
        <v>2.7054935976869063</v>
      </c>
      <c r="L11" s="12">
        <v>127</v>
      </c>
      <c r="M11" s="13">
        <f t="shared" si="2"/>
        <v>2.7</v>
      </c>
      <c r="N11" s="12">
        <v>122</v>
      </c>
      <c r="O11" s="13">
        <f t="shared" si="3"/>
        <v>2.7</v>
      </c>
      <c r="P11" s="12">
        <v>120</v>
      </c>
      <c r="Q11" s="13">
        <v>2.7</v>
      </c>
      <c r="R11" s="12">
        <v>126</v>
      </c>
      <c r="S11" s="13">
        <v>2.8</v>
      </c>
      <c r="T11" s="12">
        <v>123</v>
      </c>
      <c r="U11" s="14">
        <v>2.8</v>
      </c>
      <c r="V11" s="15">
        <v>121</v>
      </c>
      <c r="W11" s="14">
        <v>2.7</v>
      </c>
      <c r="X11" s="15">
        <v>118</v>
      </c>
      <c r="Y11" s="14">
        <v>2.8</v>
      </c>
      <c r="Z11" s="15">
        <v>118</v>
      </c>
      <c r="AA11" s="14">
        <v>2.8</v>
      </c>
      <c r="AB11" s="15">
        <v>113</v>
      </c>
      <c r="AC11" s="13">
        <v>2.9</v>
      </c>
      <c r="AD11" s="15">
        <v>113</v>
      </c>
      <c r="AE11" s="13">
        <v>2.9</v>
      </c>
      <c r="AF11" s="15">
        <v>105</v>
      </c>
      <c r="AG11" s="13">
        <v>2.8</v>
      </c>
      <c r="AH11" s="15">
        <v>104</v>
      </c>
      <c r="AI11" s="13">
        <v>2.8</v>
      </c>
      <c r="AJ11" s="15">
        <v>99</v>
      </c>
      <c r="AK11" s="13">
        <v>2.8</v>
      </c>
    </row>
    <row r="12" spans="2:37" ht="22.5" customHeight="1">
      <c r="B12" s="10">
        <v>16</v>
      </c>
      <c r="C12" s="11" t="s">
        <v>25</v>
      </c>
      <c r="D12" s="12">
        <v>250</v>
      </c>
      <c r="E12" s="13">
        <f t="shared" si="1"/>
        <v>5.130309870716191</v>
      </c>
      <c r="F12" s="12">
        <v>252</v>
      </c>
      <c r="G12" s="13">
        <f t="shared" si="4"/>
        <v>5.186252315291212</v>
      </c>
      <c r="H12" s="12">
        <v>256</v>
      </c>
      <c r="I12" s="13">
        <f t="shared" si="5"/>
        <v>5.197969543147208</v>
      </c>
      <c r="J12" s="12">
        <v>248</v>
      </c>
      <c r="K12" s="13">
        <f t="shared" si="6"/>
        <v>5.121850475010326</v>
      </c>
      <c r="L12" s="12">
        <v>240</v>
      </c>
      <c r="M12" s="13">
        <f t="shared" si="2"/>
        <v>5.1</v>
      </c>
      <c r="N12" s="12">
        <v>234</v>
      </c>
      <c r="O12" s="13">
        <f t="shared" si="3"/>
        <v>5.1</v>
      </c>
      <c r="P12" s="12">
        <v>230</v>
      </c>
      <c r="Q12" s="13">
        <v>5.1</v>
      </c>
      <c r="R12" s="12">
        <v>233</v>
      </c>
      <c r="S12" s="13">
        <v>5.1</v>
      </c>
      <c r="T12" s="12">
        <v>221</v>
      </c>
      <c r="U12" s="14">
        <v>5</v>
      </c>
      <c r="V12" s="15">
        <v>238</v>
      </c>
      <c r="W12" s="14">
        <v>5.3</v>
      </c>
      <c r="X12" s="15">
        <v>220</v>
      </c>
      <c r="Y12" s="14">
        <v>5.2</v>
      </c>
      <c r="Z12" s="15">
        <v>221</v>
      </c>
      <c r="AA12" s="14">
        <v>5.3</v>
      </c>
      <c r="AB12" s="15">
        <v>205</v>
      </c>
      <c r="AC12" s="13">
        <v>5.2</v>
      </c>
      <c r="AD12" s="15">
        <v>192</v>
      </c>
      <c r="AE12" s="13">
        <v>4.9</v>
      </c>
      <c r="AF12" s="15">
        <v>179</v>
      </c>
      <c r="AG12" s="13">
        <v>4.9</v>
      </c>
      <c r="AH12" s="15">
        <v>184</v>
      </c>
      <c r="AI12" s="13">
        <v>4.9</v>
      </c>
      <c r="AJ12" s="15">
        <v>166</v>
      </c>
      <c r="AK12" s="13">
        <v>4.7</v>
      </c>
    </row>
    <row r="13" spans="2:37" ht="22.5" customHeight="1">
      <c r="B13" s="10">
        <v>17</v>
      </c>
      <c r="C13" s="11" t="s">
        <v>55</v>
      </c>
      <c r="D13" s="12">
        <v>130</v>
      </c>
      <c r="E13" s="13">
        <f t="shared" si="1"/>
        <v>2.6677611327724193</v>
      </c>
      <c r="F13" s="12">
        <v>130</v>
      </c>
      <c r="G13" s="13">
        <f t="shared" si="4"/>
        <v>2.6754476229676887</v>
      </c>
      <c r="H13" s="12">
        <v>131</v>
      </c>
      <c r="I13" s="13">
        <f t="shared" si="5"/>
        <v>2.6598984771573604</v>
      </c>
      <c r="J13" s="12">
        <v>131</v>
      </c>
      <c r="K13" s="13">
        <f t="shared" si="6"/>
        <v>2.7054935976869063</v>
      </c>
      <c r="L13" s="12">
        <v>130</v>
      </c>
      <c r="M13" s="13">
        <f t="shared" si="2"/>
        <v>2.7</v>
      </c>
      <c r="N13" s="12">
        <v>128</v>
      </c>
      <c r="O13" s="13">
        <f t="shared" si="3"/>
        <v>2.8</v>
      </c>
      <c r="P13" s="12">
        <v>130</v>
      </c>
      <c r="Q13" s="13">
        <v>2.9</v>
      </c>
      <c r="R13" s="12">
        <v>127</v>
      </c>
      <c r="S13" s="13">
        <v>2.8</v>
      </c>
      <c r="T13" s="12">
        <v>130</v>
      </c>
      <c r="U13" s="14">
        <v>2.9</v>
      </c>
      <c r="V13" s="15">
        <v>136</v>
      </c>
      <c r="W13" s="14">
        <v>3</v>
      </c>
      <c r="X13" s="15">
        <v>135</v>
      </c>
      <c r="Y13" s="14">
        <v>3.2</v>
      </c>
      <c r="Z13" s="15">
        <v>129</v>
      </c>
      <c r="AA13" s="14">
        <v>3.1</v>
      </c>
      <c r="AB13" s="15">
        <v>133</v>
      </c>
      <c r="AC13" s="13">
        <v>3.4</v>
      </c>
      <c r="AD13" s="15">
        <v>133</v>
      </c>
      <c r="AE13" s="13">
        <v>3.4</v>
      </c>
      <c r="AF13" s="15">
        <v>132</v>
      </c>
      <c r="AG13" s="13">
        <v>3.6</v>
      </c>
      <c r="AH13" s="15">
        <v>133</v>
      </c>
      <c r="AI13" s="13">
        <v>3.5</v>
      </c>
      <c r="AJ13" s="15">
        <v>131</v>
      </c>
      <c r="AK13" s="13">
        <v>3.7</v>
      </c>
    </row>
    <row r="14" spans="2:37" ht="22.5" customHeight="1">
      <c r="B14" s="10">
        <v>18</v>
      </c>
      <c r="C14" s="11" t="s">
        <v>8</v>
      </c>
      <c r="D14" s="12">
        <v>18</v>
      </c>
      <c r="E14" s="13">
        <f t="shared" si="1"/>
        <v>0.3693823106915658</v>
      </c>
      <c r="F14" s="12">
        <v>18</v>
      </c>
      <c r="G14" s="13">
        <f t="shared" si="4"/>
        <v>0.3704465939493723</v>
      </c>
      <c r="H14" s="12">
        <v>18</v>
      </c>
      <c r="I14" s="13">
        <f t="shared" si="5"/>
        <v>0.36548223350253806</v>
      </c>
      <c r="J14" s="12">
        <v>18</v>
      </c>
      <c r="K14" s="13">
        <f t="shared" si="6"/>
        <v>0.37174721189591076</v>
      </c>
      <c r="L14" s="12">
        <v>19</v>
      </c>
      <c r="M14" s="13">
        <f t="shared" si="2"/>
        <v>0.4</v>
      </c>
      <c r="N14" s="12">
        <v>17</v>
      </c>
      <c r="O14" s="13">
        <f t="shared" si="3"/>
        <v>0.4</v>
      </c>
      <c r="P14" s="12">
        <v>17</v>
      </c>
      <c r="Q14" s="13">
        <v>0.4</v>
      </c>
      <c r="R14" s="12">
        <v>19</v>
      </c>
      <c r="S14" s="13">
        <v>0.4</v>
      </c>
      <c r="T14" s="12">
        <v>19</v>
      </c>
      <c r="U14" s="14">
        <v>0.4</v>
      </c>
      <c r="V14" s="15">
        <v>21</v>
      </c>
      <c r="W14" s="14">
        <v>0.5</v>
      </c>
      <c r="X14" s="15">
        <v>21</v>
      </c>
      <c r="Y14" s="14">
        <v>0.5</v>
      </c>
      <c r="Z14" s="15">
        <v>19</v>
      </c>
      <c r="AA14" s="14">
        <v>0.5</v>
      </c>
      <c r="AB14" s="15">
        <v>17</v>
      </c>
      <c r="AC14" s="13">
        <v>0.4</v>
      </c>
      <c r="AD14" s="15">
        <v>17</v>
      </c>
      <c r="AE14" s="13">
        <v>0.4</v>
      </c>
      <c r="AF14" s="15">
        <v>14</v>
      </c>
      <c r="AG14" s="13">
        <v>0.4</v>
      </c>
      <c r="AH14" s="15">
        <v>14</v>
      </c>
      <c r="AI14" s="13">
        <v>0.4</v>
      </c>
      <c r="AJ14" s="15">
        <v>14</v>
      </c>
      <c r="AK14" s="13">
        <v>0.4</v>
      </c>
    </row>
    <row r="15" spans="2:37" ht="22.5" customHeight="1">
      <c r="B15" s="10">
        <v>19</v>
      </c>
      <c r="C15" s="11" t="s">
        <v>9</v>
      </c>
      <c r="D15" s="12">
        <v>256</v>
      </c>
      <c r="E15" s="13">
        <f t="shared" si="1"/>
        <v>5.25343730761338</v>
      </c>
      <c r="F15" s="12">
        <v>251</v>
      </c>
      <c r="G15" s="13">
        <f t="shared" si="4"/>
        <v>5.165671948960691</v>
      </c>
      <c r="H15" s="12">
        <v>267</v>
      </c>
      <c r="I15" s="13">
        <f t="shared" si="5"/>
        <v>5.4213197969543145</v>
      </c>
      <c r="J15" s="12">
        <v>265</v>
      </c>
      <c r="K15" s="13">
        <f t="shared" si="6"/>
        <v>5.472945064023131</v>
      </c>
      <c r="L15" s="12">
        <v>263</v>
      </c>
      <c r="M15" s="13">
        <f t="shared" si="2"/>
        <v>5.6</v>
      </c>
      <c r="N15" s="12">
        <v>253</v>
      </c>
      <c r="O15" s="13">
        <f t="shared" si="3"/>
        <v>5.5</v>
      </c>
      <c r="P15" s="12">
        <v>261</v>
      </c>
      <c r="Q15" s="13">
        <v>5.8</v>
      </c>
      <c r="R15" s="12">
        <v>272</v>
      </c>
      <c r="S15" s="13">
        <v>6</v>
      </c>
      <c r="T15" s="12">
        <v>269</v>
      </c>
      <c r="U15" s="14">
        <v>6.1</v>
      </c>
      <c r="V15" s="15">
        <v>295</v>
      </c>
      <c r="W15" s="14">
        <v>6.5</v>
      </c>
      <c r="X15" s="15">
        <v>287</v>
      </c>
      <c r="Y15" s="14">
        <v>6.7</v>
      </c>
      <c r="Z15" s="15">
        <v>286</v>
      </c>
      <c r="AA15" s="14">
        <v>6.8</v>
      </c>
      <c r="AB15" s="15">
        <v>266</v>
      </c>
      <c r="AC15" s="13">
        <v>6.8</v>
      </c>
      <c r="AD15" s="15">
        <v>266</v>
      </c>
      <c r="AE15" s="13">
        <v>6.8</v>
      </c>
      <c r="AF15" s="15">
        <v>258</v>
      </c>
      <c r="AG15" s="13">
        <v>7</v>
      </c>
      <c r="AH15" s="15">
        <v>269</v>
      </c>
      <c r="AI15" s="13">
        <v>7.2</v>
      </c>
      <c r="AJ15" s="15">
        <v>256</v>
      </c>
      <c r="AK15" s="13">
        <v>7.3</v>
      </c>
    </row>
    <row r="16" spans="2:37" ht="22.5" customHeight="1">
      <c r="B16" s="10">
        <v>20</v>
      </c>
      <c r="C16" s="11" t="s">
        <v>10</v>
      </c>
      <c r="D16" s="12">
        <v>15</v>
      </c>
      <c r="E16" s="13">
        <f t="shared" si="1"/>
        <v>0.3078185922429715</v>
      </c>
      <c r="F16" s="12">
        <v>15</v>
      </c>
      <c r="G16" s="13">
        <f t="shared" si="4"/>
        <v>0.30870549495781024</v>
      </c>
      <c r="H16" s="12">
        <v>13</v>
      </c>
      <c r="I16" s="13">
        <f t="shared" si="5"/>
        <v>0.2639593908629442</v>
      </c>
      <c r="J16" s="12">
        <v>12</v>
      </c>
      <c r="K16" s="13">
        <f t="shared" si="6"/>
        <v>0.24783147459727387</v>
      </c>
      <c r="L16" s="12">
        <v>13</v>
      </c>
      <c r="M16" s="13">
        <f t="shared" si="2"/>
        <v>0.3</v>
      </c>
      <c r="N16" s="12">
        <v>13</v>
      </c>
      <c r="O16" s="13">
        <f t="shared" si="3"/>
        <v>0.3</v>
      </c>
      <c r="P16" s="12">
        <v>14</v>
      </c>
      <c r="Q16" s="13">
        <v>0.3</v>
      </c>
      <c r="R16" s="12">
        <v>15</v>
      </c>
      <c r="S16" s="13">
        <v>0.3</v>
      </c>
      <c r="T16" s="12">
        <v>15</v>
      </c>
      <c r="U16" s="14">
        <v>0.3</v>
      </c>
      <c r="V16" s="15">
        <v>20</v>
      </c>
      <c r="W16" s="14">
        <v>0.4</v>
      </c>
      <c r="X16" s="15">
        <v>16</v>
      </c>
      <c r="Y16" s="14">
        <v>0.4</v>
      </c>
      <c r="Z16" s="15">
        <v>16</v>
      </c>
      <c r="AA16" s="14">
        <v>0.4</v>
      </c>
      <c r="AB16" s="15">
        <v>15</v>
      </c>
      <c r="AC16" s="13">
        <v>0.4</v>
      </c>
      <c r="AD16" s="15">
        <v>15</v>
      </c>
      <c r="AE16" s="13">
        <v>0.4</v>
      </c>
      <c r="AF16" s="15">
        <v>13</v>
      </c>
      <c r="AG16" s="13">
        <v>0.4</v>
      </c>
      <c r="AH16" s="15">
        <v>15</v>
      </c>
      <c r="AI16" s="13">
        <v>0.4</v>
      </c>
      <c r="AJ16" s="15">
        <v>13</v>
      </c>
      <c r="AK16" s="13">
        <v>0.4</v>
      </c>
    </row>
    <row r="17" spans="2:37" ht="22.5" customHeight="1">
      <c r="B17" s="10">
        <v>21</v>
      </c>
      <c r="C17" s="11" t="s">
        <v>11</v>
      </c>
      <c r="D17" s="12">
        <v>15</v>
      </c>
      <c r="E17" s="13">
        <f t="shared" si="1"/>
        <v>0.3078185922429715</v>
      </c>
      <c r="F17" s="12">
        <v>14</v>
      </c>
      <c r="G17" s="13">
        <f t="shared" si="4"/>
        <v>0.28812512862728956</v>
      </c>
      <c r="H17" s="12">
        <v>15</v>
      </c>
      <c r="I17" s="13">
        <f t="shared" si="5"/>
        <v>0.3045685279187817</v>
      </c>
      <c r="J17" s="12">
        <v>16</v>
      </c>
      <c r="K17" s="13">
        <f t="shared" si="6"/>
        <v>0.3304419661296985</v>
      </c>
      <c r="L17" s="12">
        <v>15</v>
      </c>
      <c r="M17" s="13">
        <f t="shared" si="2"/>
        <v>0.3</v>
      </c>
      <c r="N17" s="12">
        <v>15</v>
      </c>
      <c r="O17" s="13">
        <f t="shared" si="3"/>
        <v>0.3</v>
      </c>
      <c r="P17" s="12">
        <v>13</v>
      </c>
      <c r="Q17" s="13">
        <v>0.3</v>
      </c>
      <c r="R17" s="12">
        <v>9</v>
      </c>
      <c r="S17" s="13">
        <v>0.2</v>
      </c>
      <c r="T17" s="12">
        <v>8</v>
      </c>
      <c r="U17" s="14">
        <v>0.2</v>
      </c>
      <c r="V17" s="15">
        <v>6</v>
      </c>
      <c r="W17" s="14">
        <v>0.1</v>
      </c>
      <c r="X17" s="15">
        <v>7</v>
      </c>
      <c r="Y17" s="14">
        <v>0.2</v>
      </c>
      <c r="Z17" s="15">
        <v>5</v>
      </c>
      <c r="AA17" s="14">
        <v>0.1</v>
      </c>
      <c r="AB17" s="15">
        <v>5</v>
      </c>
      <c r="AC17" s="13">
        <v>0.1</v>
      </c>
      <c r="AD17" s="15">
        <v>5</v>
      </c>
      <c r="AE17" s="13">
        <v>0.1</v>
      </c>
      <c r="AF17" s="15">
        <v>4</v>
      </c>
      <c r="AG17" s="13">
        <v>0.1</v>
      </c>
      <c r="AH17" s="15">
        <v>4</v>
      </c>
      <c r="AI17" s="13">
        <v>0.1</v>
      </c>
      <c r="AJ17" s="15">
        <v>4</v>
      </c>
      <c r="AK17" s="13">
        <v>0.1</v>
      </c>
    </row>
    <row r="18" spans="2:37" ht="22.5" customHeight="1">
      <c r="B18" s="10">
        <v>22</v>
      </c>
      <c r="C18" s="11" t="s">
        <v>12</v>
      </c>
      <c r="D18" s="12">
        <v>218</v>
      </c>
      <c r="E18" s="13">
        <f t="shared" si="1"/>
        <v>4.473630207264518</v>
      </c>
      <c r="F18" s="12">
        <v>219</v>
      </c>
      <c r="G18" s="13">
        <f t="shared" si="4"/>
        <v>4.507100226384029</v>
      </c>
      <c r="H18" s="12">
        <v>229</v>
      </c>
      <c r="I18" s="13">
        <f t="shared" si="5"/>
        <v>4.649746192893401</v>
      </c>
      <c r="J18" s="12">
        <v>222</v>
      </c>
      <c r="K18" s="13">
        <f t="shared" si="6"/>
        <v>4.584882280049566</v>
      </c>
      <c r="L18" s="12">
        <v>227</v>
      </c>
      <c r="M18" s="13">
        <f t="shared" si="2"/>
        <v>4.8</v>
      </c>
      <c r="N18" s="12">
        <v>226</v>
      </c>
      <c r="O18" s="13">
        <f t="shared" si="3"/>
        <v>4.9</v>
      </c>
      <c r="P18" s="12">
        <v>223</v>
      </c>
      <c r="Q18" s="13">
        <v>4.9</v>
      </c>
      <c r="R18" s="12">
        <v>221</v>
      </c>
      <c r="S18" s="13">
        <v>4.9</v>
      </c>
      <c r="T18" s="12">
        <v>222</v>
      </c>
      <c r="U18" s="14">
        <v>5</v>
      </c>
      <c r="V18" s="15">
        <v>233</v>
      </c>
      <c r="W18" s="14">
        <v>5.1</v>
      </c>
      <c r="X18" s="15">
        <v>219</v>
      </c>
      <c r="Y18" s="14">
        <v>5.1</v>
      </c>
      <c r="Z18" s="15">
        <v>224</v>
      </c>
      <c r="AA18" s="14">
        <v>5.3</v>
      </c>
      <c r="AB18" s="15">
        <v>219</v>
      </c>
      <c r="AC18" s="13">
        <v>5.6</v>
      </c>
      <c r="AD18" s="15">
        <v>219</v>
      </c>
      <c r="AE18" s="13">
        <v>5.6</v>
      </c>
      <c r="AF18" s="15">
        <v>211</v>
      </c>
      <c r="AG18" s="13">
        <v>5.7</v>
      </c>
      <c r="AH18" s="15">
        <v>213</v>
      </c>
      <c r="AI18" s="13">
        <v>5.7</v>
      </c>
      <c r="AJ18" s="15">
        <v>199</v>
      </c>
      <c r="AK18" s="13">
        <v>5.7</v>
      </c>
    </row>
    <row r="19" spans="2:37" ht="22.5" customHeight="1">
      <c r="B19" s="10">
        <v>23</v>
      </c>
      <c r="C19" s="11" t="s">
        <v>47</v>
      </c>
      <c r="D19" s="12">
        <v>79</v>
      </c>
      <c r="E19" s="13">
        <f t="shared" si="1"/>
        <v>1.6211779191463165</v>
      </c>
      <c r="F19" s="12">
        <v>86</v>
      </c>
      <c r="G19" s="13">
        <f t="shared" si="4"/>
        <v>1.7699115044247788</v>
      </c>
      <c r="H19" s="12">
        <v>87</v>
      </c>
      <c r="I19" s="13">
        <f t="shared" si="5"/>
        <v>1.7664974619289338</v>
      </c>
      <c r="J19" s="12">
        <v>86</v>
      </c>
      <c r="K19" s="13">
        <f t="shared" si="6"/>
        <v>1.7761255679471293</v>
      </c>
      <c r="L19" s="12">
        <v>77</v>
      </c>
      <c r="M19" s="13">
        <f t="shared" si="2"/>
        <v>1.6</v>
      </c>
      <c r="N19" s="12">
        <v>79</v>
      </c>
      <c r="O19" s="13">
        <f t="shared" si="3"/>
        <v>1.7</v>
      </c>
      <c r="P19" s="12">
        <v>76</v>
      </c>
      <c r="Q19" s="13">
        <v>1.7</v>
      </c>
      <c r="R19" s="12">
        <v>68</v>
      </c>
      <c r="S19" s="13">
        <v>1.5</v>
      </c>
      <c r="T19" s="12">
        <v>69</v>
      </c>
      <c r="U19" s="14">
        <v>1.6</v>
      </c>
      <c r="V19" s="15">
        <v>69</v>
      </c>
      <c r="W19" s="14">
        <v>1.5</v>
      </c>
      <c r="X19" s="15">
        <v>61</v>
      </c>
      <c r="Y19" s="14">
        <v>1.4</v>
      </c>
      <c r="Z19" s="15">
        <v>63</v>
      </c>
      <c r="AA19" s="14">
        <v>1.5</v>
      </c>
      <c r="AB19" s="15">
        <v>58</v>
      </c>
      <c r="AC19" s="13">
        <v>1.5</v>
      </c>
      <c r="AD19" s="15">
        <v>58</v>
      </c>
      <c r="AE19" s="13">
        <v>1.5</v>
      </c>
      <c r="AF19" s="15">
        <v>53</v>
      </c>
      <c r="AG19" s="13">
        <v>1.4</v>
      </c>
      <c r="AH19" s="15">
        <v>54</v>
      </c>
      <c r="AI19" s="13">
        <v>1.4</v>
      </c>
      <c r="AJ19" s="15">
        <v>54</v>
      </c>
      <c r="AK19" s="13">
        <v>1.5</v>
      </c>
    </row>
    <row r="20" spans="2:37" ht="22.5" customHeight="1">
      <c r="B20" s="10">
        <v>24</v>
      </c>
      <c r="C20" s="11" t="s">
        <v>13</v>
      </c>
      <c r="D20" s="12">
        <v>170</v>
      </c>
      <c r="E20" s="13">
        <f t="shared" si="1"/>
        <v>3.48861071208701</v>
      </c>
      <c r="F20" s="12">
        <v>158</v>
      </c>
      <c r="G20" s="13">
        <f t="shared" si="4"/>
        <v>3.251697880222268</v>
      </c>
      <c r="H20" s="12">
        <v>150</v>
      </c>
      <c r="I20" s="13">
        <f t="shared" si="5"/>
        <v>3.0456852791878175</v>
      </c>
      <c r="J20" s="12">
        <v>145</v>
      </c>
      <c r="K20" s="13">
        <f t="shared" si="6"/>
        <v>2.9946303180503926</v>
      </c>
      <c r="L20" s="12">
        <v>148</v>
      </c>
      <c r="M20" s="13">
        <f t="shared" si="2"/>
        <v>3.1</v>
      </c>
      <c r="N20" s="12">
        <v>148</v>
      </c>
      <c r="O20" s="13">
        <f t="shared" si="3"/>
        <v>3.2</v>
      </c>
      <c r="P20" s="12">
        <v>145</v>
      </c>
      <c r="Q20" s="13">
        <v>3.2</v>
      </c>
      <c r="R20" s="12">
        <v>153</v>
      </c>
      <c r="S20" s="13">
        <v>3.4</v>
      </c>
      <c r="T20" s="12">
        <v>149</v>
      </c>
      <c r="U20" s="14">
        <v>3.4</v>
      </c>
      <c r="V20" s="15">
        <v>127</v>
      </c>
      <c r="W20" s="14">
        <v>2.8</v>
      </c>
      <c r="X20" s="15">
        <v>117</v>
      </c>
      <c r="Y20" s="14">
        <v>2.7</v>
      </c>
      <c r="Z20" s="15">
        <v>121</v>
      </c>
      <c r="AA20" s="14">
        <v>2.9</v>
      </c>
      <c r="AB20" s="15">
        <v>118</v>
      </c>
      <c r="AC20" s="13">
        <v>3</v>
      </c>
      <c r="AD20" s="15">
        <v>118</v>
      </c>
      <c r="AE20" s="13">
        <v>3</v>
      </c>
      <c r="AF20" s="15">
        <v>112</v>
      </c>
      <c r="AG20" s="13">
        <v>3</v>
      </c>
      <c r="AH20" s="15">
        <v>117</v>
      </c>
      <c r="AI20" s="13">
        <v>3.1</v>
      </c>
      <c r="AJ20" s="15">
        <v>104</v>
      </c>
      <c r="AK20" s="13">
        <v>3</v>
      </c>
    </row>
    <row r="21" spans="2:37" ht="22.5" customHeight="1">
      <c r="B21" s="10">
        <v>25</v>
      </c>
      <c r="C21" s="11" t="s">
        <v>14</v>
      </c>
      <c r="D21" s="12">
        <v>732</v>
      </c>
      <c r="E21" s="13">
        <f t="shared" si="1"/>
        <v>15.021547301457009</v>
      </c>
      <c r="F21" s="12">
        <v>736</v>
      </c>
      <c r="G21" s="13">
        <f t="shared" si="4"/>
        <v>15.147149619263223</v>
      </c>
      <c r="H21" s="12">
        <v>771</v>
      </c>
      <c r="I21" s="13">
        <f t="shared" si="5"/>
        <v>15.654822335025381</v>
      </c>
      <c r="J21" s="12">
        <v>773</v>
      </c>
      <c r="K21" s="13">
        <f t="shared" si="6"/>
        <v>15.964477488641057</v>
      </c>
      <c r="L21" s="12">
        <v>773</v>
      </c>
      <c r="M21" s="13">
        <f t="shared" si="2"/>
        <v>16.3</v>
      </c>
      <c r="N21" s="12">
        <v>769</v>
      </c>
      <c r="O21" s="13">
        <f t="shared" si="3"/>
        <v>16.8</v>
      </c>
      <c r="P21" s="12">
        <v>747</v>
      </c>
      <c r="Q21" s="13">
        <v>16.5</v>
      </c>
      <c r="R21" s="12">
        <v>766</v>
      </c>
      <c r="S21" s="13">
        <v>16.8</v>
      </c>
      <c r="T21" s="12">
        <v>751</v>
      </c>
      <c r="U21" s="14">
        <v>16.9</v>
      </c>
      <c r="V21" s="15">
        <v>753</v>
      </c>
      <c r="W21" s="14">
        <v>16.6</v>
      </c>
      <c r="X21" s="15">
        <v>704</v>
      </c>
      <c r="Y21" s="14">
        <v>16.5</v>
      </c>
      <c r="Z21" s="15">
        <v>689</v>
      </c>
      <c r="AA21" s="14">
        <v>16.4</v>
      </c>
      <c r="AB21" s="15">
        <v>641</v>
      </c>
      <c r="AC21" s="13">
        <v>16.3</v>
      </c>
      <c r="AD21" s="15">
        <v>641</v>
      </c>
      <c r="AE21" s="13">
        <v>16.3</v>
      </c>
      <c r="AF21" s="15">
        <v>612</v>
      </c>
      <c r="AG21" s="13">
        <v>16.6</v>
      </c>
      <c r="AH21" s="15">
        <v>612</v>
      </c>
      <c r="AI21" s="13">
        <v>16.3</v>
      </c>
      <c r="AJ21" s="15">
        <v>563</v>
      </c>
      <c r="AK21" s="13">
        <v>16.1</v>
      </c>
    </row>
    <row r="22" spans="2:37" ht="22.5" customHeight="1">
      <c r="B22" s="10">
        <v>26</v>
      </c>
      <c r="C22" s="11" t="s">
        <v>15</v>
      </c>
      <c r="D22" s="12">
        <v>555</v>
      </c>
      <c r="E22" s="13">
        <f t="shared" si="1"/>
        <v>11.389287912989944</v>
      </c>
      <c r="F22" s="12">
        <v>552</v>
      </c>
      <c r="G22" s="13">
        <f>F22/$F$4*100</f>
        <v>11.360362214447417</v>
      </c>
      <c r="H22" s="12">
        <v>581</v>
      </c>
      <c r="I22" s="13">
        <f>H22/$H$4*100</f>
        <v>11.796954314720812</v>
      </c>
      <c r="J22" s="12">
        <v>579</v>
      </c>
      <c r="K22" s="13">
        <f>J22/$J$4*100</f>
        <v>11.957868649318463</v>
      </c>
      <c r="L22" s="12">
        <v>552</v>
      </c>
      <c r="M22" s="13">
        <f t="shared" si="2"/>
        <v>11.7</v>
      </c>
      <c r="N22" s="12">
        <v>515</v>
      </c>
      <c r="O22" s="13">
        <f t="shared" si="3"/>
        <v>11.2</v>
      </c>
      <c r="P22" s="12">
        <v>518</v>
      </c>
      <c r="Q22" s="13">
        <v>11.5</v>
      </c>
      <c r="R22" s="12">
        <v>529</v>
      </c>
      <c r="S22" s="13">
        <v>11.6</v>
      </c>
      <c r="T22" s="12">
        <v>521</v>
      </c>
      <c r="U22" s="14">
        <v>11.7</v>
      </c>
      <c r="V22" s="15">
        <v>541</v>
      </c>
      <c r="W22" s="14">
        <v>11.9</v>
      </c>
      <c r="X22" s="15">
        <v>515</v>
      </c>
      <c r="Y22" s="14">
        <v>12.1</v>
      </c>
      <c r="Z22" s="15">
        <v>526</v>
      </c>
      <c r="AA22" s="14">
        <v>12.5</v>
      </c>
      <c r="AB22" s="15">
        <v>497</v>
      </c>
      <c r="AC22" s="13">
        <v>12.6</v>
      </c>
      <c r="AD22" s="15">
        <v>497</v>
      </c>
      <c r="AE22" s="13">
        <v>12.7</v>
      </c>
      <c r="AF22" s="15">
        <v>472</v>
      </c>
      <c r="AG22" s="13">
        <v>12.8</v>
      </c>
      <c r="AH22" s="15">
        <v>476</v>
      </c>
      <c r="AI22" s="13">
        <v>12.7</v>
      </c>
      <c r="AJ22" s="15">
        <v>449</v>
      </c>
      <c r="AK22" s="13">
        <v>12.8</v>
      </c>
    </row>
    <row r="23" spans="2:37" ht="22.5" customHeight="1">
      <c r="B23" s="10">
        <v>27</v>
      </c>
      <c r="C23" s="11" t="s">
        <v>16</v>
      </c>
      <c r="D23" s="12">
        <v>335</v>
      </c>
      <c r="E23" s="13">
        <f t="shared" si="1"/>
        <v>6.874615226759697</v>
      </c>
      <c r="F23" s="12">
        <v>352</v>
      </c>
      <c r="G23" s="13">
        <f>F23/$F$4*100</f>
        <v>7.24428894834328</v>
      </c>
      <c r="H23" s="12">
        <v>373</v>
      </c>
      <c r="I23" s="13">
        <f>H23/$H$4*100</f>
        <v>7.573604060913705</v>
      </c>
      <c r="J23" s="12">
        <v>357</v>
      </c>
      <c r="K23" s="13">
        <f>J23/$J$4*100</f>
        <v>7.372986369268897</v>
      </c>
      <c r="L23" s="12">
        <v>338</v>
      </c>
      <c r="M23" s="13">
        <f t="shared" si="2"/>
        <v>7.1</v>
      </c>
      <c r="N23" s="12">
        <v>331</v>
      </c>
      <c r="O23" s="13">
        <f t="shared" si="3"/>
        <v>7.2</v>
      </c>
      <c r="P23" s="12">
        <v>321</v>
      </c>
      <c r="Q23" s="13">
        <v>7.1</v>
      </c>
      <c r="R23" s="12">
        <v>326</v>
      </c>
      <c r="S23" s="13">
        <v>7.2</v>
      </c>
      <c r="T23" s="12">
        <v>320</v>
      </c>
      <c r="U23" s="14">
        <v>7.2</v>
      </c>
      <c r="V23" s="15">
        <v>309</v>
      </c>
      <c r="W23" s="14">
        <v>6.8</v>
      </c>
      <c r="X23" s="15">
        <v>288</v>
      </c>
      <c r="Y23" s="14">
        <v>6.8</v>
      </c>
      <c r="Z23" s="15">
        <v>288</v>
      </c>
      <c r="AA23" s="14">
        <v>6.9</v>
      </c>
      <c r="AB23" s="15">
        <v>262</v>
      </c>
      <c r="AC23" s="13">
        <v>6.7</v>
      </c>
      <c r="AD23" s="15">
        <v>120</v>
      </c>
      <c r="AE23" s="13">
        <v>3.1</v>
      </c>
      <c r="AF23" s="15">
        <v>102</v>
      </c>
      <c r="AG23" s="13">
        <v>2.8</v>
      </c>
      <c r="AH23" s="15">
        <v>108</v>
      </c>
      <c r="AI23" s="13">
        <v>2.9</v>
      </c>
      <c r="AJ23" s="15">
        <v>105</v>
      </c>
      <c r="AK23" s="13">
        <v>3</v>
      </c>
    </row>
    <row r="24" spans="2:37" ht="22.5" customHeight="1">
      <c r="B24" s="10">
        <v>28</v>
      </c>
      <c r="C24" s="11" t="s">
        <v>51</v>
      </c>
      <c r="D24" s="18" t="s">
        <v>26</v>
      </c>
      <c r="E24" s="19" t="s">
        <v>20</v>
      </c>
      <c r="F24" s="18" t="s">
        <v>26</v>
      </c>
      <c r="G24" s="19" t="s">
        <v>20</v>
      </c>
      <c r="H24" s="18" t="s">
        <v>26</v>
      </c>
      <c r="I24" s="19" t="s">
        <v>20</v>
      </c>
      <c r="J24" s="18" t="s">
        <v>26</v>
      </c>
      <c r="K24" s="19" t="s">
        <v>20</v>
      </c>
      <c r="L24" s="18" t="s">
        <v>26</v>
      </c>
      <c r="M24" s="19" t="s">
        <v>53</v>
      </c>
      <c r="N24" s="18" t="s">
        <v>20</v>
      </c>
      <c r="O24" s="19" t="s">
        <v>53</v>
      </c>
      <c r="P24" s="18" t="s">
        <v>20</v>
      </c>
      <c r="Q24" s="19" t="s">
        <v>53</v>
      </c>
      <c r="R24" s="18" t="s">
        <v>20</v>
      </c>
      <c r="S24" s="19" t="s">
        <v>53</v>
      </c>
      <c r="T24" s="18" t="s">
        <v>20</v>
      </c>
      <c r="U24" s="19" t="s">
        <v>53</v>
      </c>
      <c r="V24" s="20" t="s">
        <v>20</v>
      </c>
      <c r="W24" s="19" t="s">
        <v>53</v>
      </c>
      <c r="X24" s="20" t="s">
        <v>20</v>
      </c>
      <c r="Y24" s="19" t="s">
        <v>53</v>
      </c>
      <c r="Z24" s="20" t="s">
        <v>20</v>
      </c>
      <c r="AA24" s="19" t="s">
        <v>53</v>
      </c>
      <c r="AB24" s="21" t="s">
        <v>20</v>
      </c>
      <c r="AC24" s="19" t="s">
        <v>53</v>
      </c>
      <c r="AD24" s="15">
        <v>17</v>
      </c>
      <c r="AE24" s="13">
        <v>0.4</v>
      </c>
      <c r="AF24" s="15">
        <v>15</v>
      </c>
      <c r="AG24" s="13">
        <v>0.4</v>
      </c>
      <c r="AH24" s="15">
        <v>13</v>
      </c>
      <c r="AI24" s="13">
        <v>0.3</v>
      </c>
      <c r="AJ24" s="15">
        <v>16</v>
      </c>
      <c r="AK24" s="13">
        <v>0.5</v>
      </c>
    </row>
    <row r="25" spans="2:37" ht="22.5" customHeight="1">
      <c r="B25" s="10">
        <v>29</v>
      </c>
      <c r="C25" s="22" t="s">
        <v>48</v>
      </c>
      <c r="D25" s="18" t="s">
        <v>27</v>
      </c>
      <c r="E25" s="19" t="s">
        <v>20</v>
      </c>
      <c r="F25" s="18" t="s">
        <v>27</v>
      </c>
      <c r="G25" s="19" t="s">
        <v>20</v>
      </c>
      <c r="H25" s="18" t="s">
        <v>27</v>
      </c>
      <c r="I25" s="19" t="s">
        <v>20</v>
      </c>
      <c r="J25" s="18" t="s">
        <v>27</v>
      </c>
      <c r="K25" s="19" t="s">
        <v>20</v>
      </c>
      <c r="L25" s="18" t="s">
        <v>27</v>
      </c>
      <c r="M25" s="19" t="s">
        <v>53</v>
      </c>
      <c r="N25" s="18" t="s">
        <v>20</v>
      </c>
      <c r="O25" s="19" t="s">
        <v>53</v>
      </c>
      <c r="P25" s="18" t="s">
        <v>20</v>
      </c>
      <c r="Q25" s="19" t="s">
        <v>53</v>
      </c>
      <c r="R25" s="18" t="s">
        <v>20</v>
      </c>
      <c r="S25" s="19" t="s">
        <v>53</v>
      </c>
      <c r="T25" s="18" t="s">
        <v>20</v>
      </c>
      <c r="U25" s="19" t="s">
        <v>53</v>
      </c>
      <c r="V25" s="20" t="s">
        <v>20</v>
      </c>
      <c r="W25" s="19" t="s">
        <v>53</v>
      </c>
      <c r="X25" s="20" t="s">
        <v>20</v>
      </c>
      <c r="Y25" s="19" t="s">
        <v>53</v>
      </c>
      <c r="Z25" s="20" t="s">
        <v>20</v>
      </c>
      <c r="AA25" s="19" t="s">
        <v>53</v>
      </c>
      <c r="AB25" s="21" t="s">
        <v>20</v>
      </c>
      <c r="AC25" s="19" t="s">
        <v>53</v>
      </c>
      <c r="AD25" s="15">
        <v>125</v>
      </c>
      <c r="AE25" s="13">
        <v>3.2</v>
      </c>
      <c r="AF25" s="15">
        <v>131</v>
      </c>
      <c r="AG25" s="13">
        <v>3.6</v>
      </c>
      <c r="AH25" s="15">
        <v>134</v>
      </c>
      <c r="AI25" s="13">
        <v>3.6</v>
      </c>
      <c r="AJ25" s="15">
        <v>130</v>
      </c>
      <c r="AK25" s="13">
        <v>3.7</v>
      </c>
    </row>
    <row r="26" spans="2:37" ht="22.5" customHeight="1">
      <c r="B26" s="10">
        <v>30</v>
      </c>
      <c r="C26" s="11" t="s">
        <v>17</v>
      </c>
      <c r="D26" s="12">
        <v>81</v>
      </c>
      <c r="E26" s="13">
        <f t="shared" si="1"/>
        <v>1.662220398112046</v>
      </c>
      <c r="F26" s="12">
        <v>84</v>
      </c>
      <c r="G26" s="13">
        <f>F26/$F$4*100</f>
        <v>1.7287507717637374</v>
      </c>
      <c r="H26" s="12">
        <v>94</v>
      </c>
      <c r="I26" s="13">
        <f>H26/$H$4*100</f>
        <v>1.9086294416243654</v>
      </c>
      <c r="J26" s="12">
        <v>91</v>
      </c>
      <c r="K26" s="13">
        <f>J26/$J$4*100</f>
        <v>1.87938868236266</v>
      </c>
      <c r="L26" s="12">
        <v>91</v>
      </c>
      <c r="M26" s="13">
        <f t="shared" si="2"/>
        <v>1.9</v>
      </c>
      <c r="N26" s="12">
        <v>92</v>
      </c>
      <c r="O26" s="13">
        <f t="shared" si="3"/>
        <v>2</v>
      </c>
      <c r="P26" s="12">
        <v>88</v>
      </c>
      <c r="Q26" s="13">
        <v>1.9</v>
      </c>
      <c r="R26" s="12">
        <v>83</v>
      </c>
      <c r="S26" s="13">
        <v>1.8</v>
      </c>
      <c r="T26" s="12">
        <v>79</v>
      </c>
      <c r="U26" s="14">
        <v>1.8</v>
      </c>
      <c r="V26" s="15">
        <v>84</v>
      </c>
      <c r="W26" s="14">
        <v>1.9</v>
      </c>
      <c r="X26" s="15">
        <v>84</v>
      </c>
      <c r="Y26" s="14">
        <v>2</v>
      </c>
      <c r="Z26" s="15">
        <v>83</v>
      </c>
      <c r="AA26" s="14">
        <v>2</v>
      </c>
      <c r="AB26" s="15">
        <v>82</v>
      </c>
      <c r="AC26" s="13">
        <v>2.1</v>
      </c>
      <c r="AD26" s="15">
        <v>82</v>
      </c>
      <c r="AE26" s="13">
        <v>2.1</v>
      </c>
      <c r="AF26" s="15">
        <v>84</v>
      </c>
      <c r="AG26" s="13">
        <v>2.3</v>
      </c>
      <c r="AH26" s="15">
        <v>82</v>
      </c>
      <c r="AI26" s="13">
        <v>2.2</v>
      </c>
      <c r="AJ26" s="15">
        <v>78</v>
      </c>
      <c r="AK26" s="13">
        <v>2.2</v>
      </c>
    </row>
    <row r="27" spans="2:37" ht="22.5" customHeight="1">
      <c r="B27" s="10" t="s">
        <v>28</v>
      </c>
      <c r="C27" s="11" t="s">
        <v>18</v>
      </c>
      <c r="D27" s="12">
        <v>6</v>
      </c>
      <c r="E27" s="13">
        <f t="shared" si="1"/>
        <v>0.1231274368971886</v>
      </c>
      <c r="F27" s="12">
        <v>7</v>
      </c>
      <c r="G27" s="13">
        <f>F27/$F$4*100</f>
        <v>0.14406256431364478</v>
      </c>
      <c r="H27" s="12">
        <v>7</v>
      </c>
      <c r="I27" s="13">
        <f>H27/$H$4*100</f>
        <v>0.14213197969543148</v>
      </c>
      <c r="J27" s="12">
        <v>7</v>
      </c>
      <c r="K27" s="13">
        <f>J27/$J$4*100</f>
        <v>0.1445683601817431</v>
      </c>
      <c r="L27" s="12">
        <v>7</v>
      </c>
      <c r="M27" s="13">
        <f t="shared" si="2"/>
        <v>0.1</v>
      </c>
      <c r="N27" s="12">
        <v>7</v>
      </c>
      <c r="O27" s="13">
        <f t="shared" si="3"/>
        <v>0.2</v>
      </c>
      <c r="P27" s="12">
        <v>7</v>
      </c>
      <c r="Q27" s="13">
        <v>0.2</v>
      </c>
      <c r="R27" s="12">
        <v>7</v>
      </c>
      <c r="S27" s="13">
        <v>0.2</v>
      </c>
      <c r="T27" s="12">
        <v>7</v>
      </c>
      <c r="U27" s="14">
        <v>0.2</v>
      </c>
      <c r="V27" s="15">
        <v>9</v>
      </c>
      <c r="W27" s="14">
        <v>0.2</v>
      </c>
      <c r="X27" s="15">
        <v>7</v>
      </c>
      <c r="Y27" s="14">
        <v>0.2</v>
      </c>
      <c r="Z27" s="15">
        <v>7</v>
      </c>
      <c r="AA27" s="14">
        <v>0.2</v>
      </c>
      <c r="AB27" s="15">
        <v>7</v>
      </c>
      <c r="AC27" s="13">
        <v>0.2</v>
      </c>
      <c r="AD27" s="15">
        <v>7</v>
      </c>
      <c r="AE27" s="13">
        <v>0.2</v>
      </c>
      <c r="AF27" s="15">
        <v>7</v>
      </c>
      <c r="AG27" s="13">
        <v>0.2</v>
      </c>
      <c r="AH27" s="15">
        <v>5</v>
      </c>
      <c r="AI27" s="13">
        <v>0.1</v>
      </c>
      <c r="AJ27" s="15">
        <v>5</v>
      </c>
      <c r="AK27" s="13">
        <v>0.1</v>
      </c>
    </row>
    <row r="28" spans="2:37" ht="22.5" customHeight="1" thickBot="1">
      <c r="B28" s="23" t="s">
        <v>29</v>
      </c>
      <c r="C28" s="24" t="s">
        <v>49</v>
      </c>
      <c r="D28" s="25">
        <v>175</v>
      </c>
      <c r="E28" s="26">
        <f t="shared" si="1"/>
        <v>3.591216909501334</v>
      </c>
      <c r="F28" s="25">
        <v>174</v>
      </c>
      <c r="G28" s="26">
        <f>F28/$F$4*100</f>
        <v>3.580983741510599</v>
      </c>
      <c r="H28" s="25">
        <v>155</v>
      </c>
      <c r="I28" s="26">
        <f>H28/$H$4*100</f>
        <v>3.1472081218274113</v>
      </c>
      <c r="J28" s="25">
        <v>152</v>
      </c>
      <c r="K28" s="26">
        <f>J28/$J$4*100</f>
        <v>3.1391986782321357</v>
      </c>
      <c r="L28" s="25">
        <v>142</v>
      </c>
      <c r="M28" s="26">
        <f t="shared" si="2"/>
        <v>3</v>
      </c>
      <c r="N28" s="25">
        <v>156</v>
      </c>
      <c r="O28" s="26">
        <f t="shared" si="3"/>
        <v>3.4</v>
      </c>
      <c r="P28" s="25">
        <v>144</v>
      </c>
      <c r="Q28" s="26">
        <v>3.2</v>
      </c>
      <c r="R28" s="25">
        <v>146</v>
      </c>
      <c r="S28" s="26">
        <v>3.2</v>
      </c>
      <c r="T28" s="25">
        <v>141</v>
      </c>
      <c r="U28" s="27">
        <v>3.2</v>
      </c>
      <c r="V28" s="28">
        <v>152</v>
      </c>
      <c r="W28" s="27">
        <v>3.4</v>
      </c>
      <c r="X28" s="28">
        <v>136</v>
      </c>
      <c r="Y28" s="27">
        <v>3.2</v>
      </c>
      <c r="Z28" s="28">
        <v>146</v>
      </c>
      <c r="AA28" s="27">
        <v>3.5</v>
      </c>
      <c r="AB28" s="28">
        <v>128</v>
      </c>
      <c r="AC28" s="26">
        <v>3.3</v>
      </c>
      <c r="AD28" s="28">
        <v>128</v>
      </c>
      <c r="AE28" s="8">
        <v>3.3</v>
      </c>
      <c r="AF28" s="28">
        <v>116</v>
      </c>
      <c r="AG28" s="8">
        <v>3.1</v>
      </c>
      <c r="AH28" s="28">
        <v>135</v>
      </c>
      <c r="AI28" s="8">
        <v>3.6</v>
      </c>
      <c r="AJ28" s="28">
        <v>122</v>
      </c>
      <c r="AK28" s="8">
        <v>3.5</v>
      </c>
    </row>
    <row r="29" spans="2:37" s="38" customFormat="1" ht="22.5" customHeight="1">
      <c r="B29" s="46" t="s">
        <v>44</v>
      </c>
      <c r="C29" s="47"/>
      <c r="D29" s="39">
        <v>421757</v>
      </c>
      <c r="E29" s="40">
        <v>1.155404652442046</v>
      </c>
      <c r="F29" s="39">
        <v>435997</v>
      </c>
      <c r="G29" s="40">
        <v>1.114457209567956</v>
      </c>
      <c r="H29" s="39">
        <v>430414</v>
      </c>
      <c r="I29" s="40">
        <v>1.1442471666813812</v>
      </c>
      <c r="J29" s="39">
        <v>415112</v>
      </c>
      <c r="K29" s="40">
        <v>1.166432191794022</v>
      </c>
      <c r="L29" s="39">
        <v>413670</v>
      </c>
      <c r="M29" s="40">
        <v>1.1436652404090217</v>
      </c>
      <c r="N29" s="39">
        <v>382825</v>
      </c>
      <c r="O29" s="40">
        <v>1.1989812577548489</v>
      </c>
      <c r="P29" s="39">
        <v>387726</v>
      </c>
      <c r="Q29" s="40">
        <v>1.164740048384684</v>
      </c>
      <c r="R29" s="39">
        <v>369612</v>
      </c>
      <c r="S29" s="40">
        <v>1.232643961776133</v>
      </c>
      <c r="T29" s="39">
        <v>358246</v>
      </c>
      <c r="U29" s="40">
        <v>1.2404883794934207</v>
      </c>
      <c r="V29" s="39">
        <v>373713</v>
      </c>
      <c r="W29" s="40">
        <v>1.2126953036153412</v>
      </c>
      <c r="X29" s="39">
        <v>345457</v>
      </c>
      <c r="Y29" s="40">
        <v>1.2319912463779863</v>
      </c>
      <c r="Z29" s="39">
        <v>341421</v>
      </c>
      <c r="AA29" s="40">
        <v>1.2295670155028542</v>
      </c>
      <c r="AB29" s="39">
        <v>316267</v>
      </c>
      <c r="AC29" s="40">
        <v>1.2451504583152841</v>
      </c>
      <c r="AD29" s="39" t="s">
        <v>20</v>
      </c>
      <c r="AE29" s="41" t="s">
        <v>20</v>
      </c>
      <c r="AF29" s="39">
        <v>290848</v>
      </c>
      <c r="AG29" s="40">
        <v>1.3</v>
      </c>
      <c r="AH29" s="39">
        <v>293911</v>
      </c>
      <c r="AI29" s="40">
        <v>1.3</v>
      </c>
      <c r="AJ29" s="39">
        <v>270906</v>
      </c>
      <c r="AK29" s="40">
        <v>1.3</v>
      </c>
    </row>
    <row r="30" spans="2:3" s="29" customFormat="1" ht="12" customHeight="1" hidden="1">
      <c r="B30" s="37"/>
      <c r="C30" s="30" t="s">
        <v>43</v>
      </c>
    </row>
    <row r="31" spans="2:3" s="29" customFormat="1" ht="12" customHeight="1">
      <c r="B31" s="37"/>
      <c r="C31" s="30" t="s">
        <v>57</v>
      </c>
    </row>
  </sheetData>
  <mergeCells count="2">
    <mergeCell ref="B29:C29"/>
    <mergeCell ref="B2:C3"/>
  </mergeCells>
  <printOptions horizontalCentered="1" verticalCentered="1"/>
  <pageMargins left="0.3937007874015748" right="0.7874015748031497" top="0.7874015748031497" bottom="0.7874015748031497" header="0.5118110236220472" footer="0.5118110236220472"/>
  <pageSetup fitToHeight="1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商工係</dc:creator>
  <cp:keywords/>
  <dc:description/>
  <cp:lastModifiedBy>商工係</cp:lastModifiedBy>
  <cp:lastPrinted>2006-03-21T05:54:05Z</cp:lastPrinted>
  <dcterms:created xsi:type="dcterms:W3CDTF">1998-03-03T00:58:23Z</dcterms:created>
  <dcterms:modified xsi:type="dcterms:W3CDTF">2006-06-14T01:49:59Z</dcterms:modified>
  <cp:category/>
  <cp:version/>
  <cp:contentType/>
  <cp:contentStatus/>
</cp:coreProperties>
</file>