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庁内LAN\掲示板\1015\lib\keisen\_rep28\"/>
    </mc:Choice>
  </mc:AlternateContent>
  <bookViews>
    <workbookView xWindow="0" yWindow="0" windowWidth="20490" windowHeight="7380" tabRatio="667"/>
  </bookViews>
  <sheets>
    <sheet name="目次" sheetId="1" r:id="rId1"/>
    <sheet name="1-1" sheetId="2" r:id="rId2"/>
    <sheet name="1-2" sheetId="3" r:id="rId3"/>
    <sheet name="2-1" sheetId="4" r:id="rId4"/>
    <sheet name="2-2,3" sheetId="5" r:id="rId5"/>
    <sheet name="3" sheetId="6" r:id="rId6"/>
    <sheet name="4" sheetId="7" r:id="rId7"/>
    <sheet name="5-1" sheetId="8" r:id="rId8"/>
    <sheet name="5-2" sheetId="9" r:id="rId9"/>
    <sheet name="6" sheetId="10" r:id="rId10"/>
    <sheet name="7" sheetId="11" r:id="rId11"/>
    <sheet name="８" sheetId="12" r:id="rId12"/>
    <sheet name="9" sheetId="13" r:id="rId13"/>
    <sheet name="参考" sheetId="14" r:id="rId14"/>
  </sheets>
  <definedNames>
    <definedName name="_0000">#REF!</definedName>
    <definedName name="_0000000">#REF!</definedName>
    <definedName name="_000000010">#REF!</definedName>
    <definedName name="_000000011">#REF!</definedName>
    <definedName name="_00001">#REF!</definedName>
    <definedName name="_000010">#REF!</definedName>
    <definedName name="_0001">#REF!</definedName>
    <definedName name="_00011">#REF!</definedName>
    <definedName name="_000110">#REF!</definedName>
    <definedName name="_000111">#REF!</definedName>
    <definedName name="_0001110">#REF!</definedName>
    <definedName name="_0020">#REF!</definedName>
    <definedName name="_00201">#REF!</definedName>
    <definedName name="_002010">#REF!</definedName>
    <definedName name="_Q010">#REF!</definedName>
    <definedName name="_Q0101">#REF!</definedName>
    <definedName name="_Q01010">#REF!</definedName>
    <definedName name="_Q01011">#REF!</definedName>
    <definedName name="_Q010110">#REF!</definedName>
    <definedName name="_Q030">#REF!</definedName>
    <definedName name="_Q0300000000">#REF!</definedName>
    <definedName name="_Q03001">#REF!</definedName>
    <definedName name="_Q03002">#REF!</definedName>
    <definedName name="_Q03003">#REF!</definedName>
    <definedName name="＿Q03006">#REF!</definedName>
    <definedName name="_Q03010">#REF!</definedName>
    <definedName name="_Q03011">#REF!</definedName>
    <definedName name="_Q03020">#REF!</definedName>
    <definedName name="_Q03030">#REF!</definedName>
    <definedName name="_Q03040">#REF!</definedName>
    <definedName name="_Q040">#REF!</definedName>
    <definedName name="_Q04000000000">#REF!</definedName>
    <definedName name="_Q04001">#REF!</definedName>
    <definedName name="_Q04002">#REF!</definedName>
    <definedName name="_Q04003">#REF!</definedName>
    <definedName name="_Q04004">#REF!</definedName>
    <definedName name="_Q04010">#REF!</definedName>
    <definedName name="_Q04011">#REF!</definedName>
    <definedName name="_Q04020">#REF!</definedName>
    <definedName name="_Q04030">#REF!</definedName>
    <definedName name="_Q04040">#REF!</definedName>
    <definedName name="_Q050">#REF!</definedName>
    <definedName name="_Q05000000">#REF!</definedName>
    <definedName name="_Q05001">#REF!</definedName>
    <definedName name="_Q05002">#REF!</definedName>
    <definedName name="_Q05003">#REF!</definedName>
    <definedName name="_Q05005">#REF!</definedName>
    <definedName name="_Q0501">#REF!</definedName>
    <definedName name="_Q05010">#REF!</definedName>
    <definedName name="_Q05011">#REF!</definedName>
    <definedName name="_Q050120">#REF!</definedName>
    <definedName name="_Q05020">#REF!</definedName>
    <definedName name="_Q05030">#REF!</definedName>
    <definedName name="_Q05040">#REF!</definedName>
    <definedName name="_Q060">#REF!</definedName>
    <definedName name="_Q060000000000000">#REF!</definedName>
    <definedName name="_Q06001">#REF!</definedName>
    <definedName name="_Q06002">#REF!</definedName>
    <definedName name="_Q06003">#REF!</definedName>
    <definedName name="_Q06005">#REF!</definedName>
    <definedName name="_Q06010">#REF!</definedName>
    <definedName name="_Q06011">#REF!</definedName>
    <definedName name="_Q06020">#REF!</definedName>
    <definedName name="_Q06030">#REF!</definedName>
    <definedName name="_Q06040">#REF!</definedName>
    <definedName name="_Q061">#REF!</definedName>
    <definedName name="_Q0611">#REF!</definedName>
    <definedName name="_Q06111">#REF!</definedName>
    <definedName name="_Q061120">#REF!</definedName>
    <definedName name="_Q06120">#REF!</definedName>
    <definedName name="_Q080">#REF!</definedName>
    <definedName name="_Q0800000000000">#REF!</definedName>
    <definedName name="_Q08001">#REF!</definedName>
    <definedName name="_Q08002">#REF!</definedName>
    <definedName name="_Q08003">#REF!</definedName>
    <definedName name="_Q08005">#REF!</definedName>
    <definedName name="_Q0801">#REF!</definedName>
    <definedName name="_Q08010">#REF!</definedName>
    <definedName name="_Q08011">#REF!</definedName>
    <definedName name="_Q080120">#REF!</definedName>
    <definedName name="_Q08020">#REF!</definedName>
    <definedName name="_Q08030">#REF!</definedName>
    <definedName name="_Q08040">#REF!</definedName>
    <definedName name="_Q090">#REF!</definedName>
    <definedName name="_Q09000000">#REF!</definedName>
    <definedName name="_Q0900000000000000">#REF!</definedName>
    <definedName name="_Q09001">#REF!</definedName>
    <definedName name="_Q09002">#REF!</definedName>
    <definedName name="_Q09003">#REF!</definedName>
    <definedName name="_Q09005">#REF!</definedName>
    <definedName name="_Q0901">#REF!</definedName>
    <definedName name="_Q09010">#REF!</definedName>
    <definedName name="_Q09011">#REF!</definedName>
    <definedName name="_Q090120">#REF!</definedName>
    <definedName name="_Q09020">#REF!</definedName>
    <definedName name="_Q09030">#REF!</definedName>
    <definedName name="_Q09040">#REF!</definedName>
    <definedName name="_Q100">#REF!</definedName>
    <definedName name="_Q100000000">#REF!</definedName>
    <definedName name="_Q10000000000000000">#REF!</definedName>
    <definedName name="_Q10001">#REF!</definedName>
    <definedName name="_Q10002">#REF!</definedName>
    <definedName name="_Q10003">#REF!</definedName>
    <definedName name="_Q10007">#REF!</definedName>
    <definedName name="_Q10010">#REF!</definedName>
    <definedName name="_Q10011">#REF!</definedName>
    <definedName name="_Q10020">#REF!</definedName>
    <definedName name="_Q10030">#REF!</definedName>
    <definedName name="_Q10040">#REF!</definedName>
    <definedName name="_Q110">#REF!</definedName>
    <definedName name="_Q11011">#REF!</definedName>
    <definedName name="_Q11020">#REF!</definedName>
    <definedName name="_Q500">#REF!</definedName>
    <definedName name="_Q50011">#REF!</definedName>
    <definedName name="_Q50020">#REF!</definedName>
    <definedName name="a" hidden="1">{"'表－1'!$A$3:$N$18"}</definedName>
    <definedName name="b">#REF!</definedName>
    <definedName name="d" hidden="1">{"'表－1'!$A$3:$N$18"}</definedName>
    <definedName name="HTML_CodePage" hidden="1">932</definedName>
    <definedName name="HTML_Control" hidden="1">{"'表－1'!$A$3:$N$18"}</definedName>
    <definedName name="HTML_Control01" hidden="1">{"'表－1'!$A$3:$N$18"}</definedName>
    <definedName name="HTML_Control02" hidden="1">{"'表－1'!$A$3:$N$18"}</definedName>
    <definedName name="HTML_Control03" hidden="1">{"'表－1'!$A$3:$N$18"}</definedName>
    <definedName name="HTML_Control05" hidden="1">{"'表－1'!$A$3:$N$18"}</definedName>
    <definedName name="HTML_Control06" hidden="1">{"'表－1'!$A$3:$N$18"}</definedName>
    <definedName name="HTML_Control07" hidden="1">{"'表－1'!$A$3:$N$18"}</definedName>
    <definedName name="HTML_Control08" hidden="1">{"'表－1'!$A$3:$N$18"}</definedName>
    <definedName name="HTML_Control09" hidden="1">{"'表－1'!$A$3:$N$18"}</definedName>
    <definedName name="HTML_Control30" hidden="1">{"'表－1'!$A$3:$N$18"}</definedName>
    <definedName name="HTML_Control40" hidden="1">{"'表－1'!$A$3:$N$18"}</definedName>
    <definedName name="HTML_Description" hidden="1">""</definedName>
    <definedName name="HTML_Email" hidden="1">""</definedName>
    <definedName name="HTML_Header" hidden="1">"表－1"</definedName>
    <definedName name="HTML_LastUpdate" hidden="1">"01/03/02"</definedName>
    <definedName name="HTML_LineAfter" hidden="1">FALSE</definedName>
    <definedName name="HTML_LineBefore" hidden="1">FALSE</definedName>
    <definedName name="HTML_Name" hidden="1">"商工係"</definedName>
    <definedName name="HTML_OBDlg2" hidden="1">TRUE</definedName>
    <definedName name="HTML_OBDlg4" hidden="1">TRUE</definedName>
    <definedName name="HTML_OS" hidden="1">0</definedName>
    <definedName name="HTML_PathFile" hidden="1">"G:\堀田\shogyo\rep11\topi_1.htm"</definedName>
    <definedName name="HTML_Title" hidden="1">"20統計表 確報用"</definedName>
    <definedName name="ｈｙ" hidden="1">{"'表－1'!$A$3:$N$18"}</definedName>
    <definedName name="_xlnm.Print_Area" localSheetId="1">'1-1'!$B$1:$I$23</definedName>
    <definedName name="_xlnm.Print_Area" localSheetId="2">'1-2'!$B$1:$I$22</definedName>
    <definedName name="_xlnm.Print_Area" localSheetId="3">'2-1'!$B$1:$J$20</definedName>
    <definedName name="_xlnm.Print_Area" localSheetId="4">'2-2,3'!$B$1:$AH$43</definedName>
    <definedName name="_xlnm.Print_Area" localSheetId="5">'3'!$B$1:$J$10</definedName>
    <definedName name="_xlnm.Print_Area" localSheetId="6">'4'!$C$1:$N$14</definedName>
    <definedName name="_xlnm.Print_Area" localSheetId="7">'5-1'!$C$2:$R$24</definedName>
    <definedName name="_xlnm.Print_Area" localSheetId="8">'5-2'!$B$1:$K$24</definedName>
    <definedName name="_xlnm.Print_Area" localSheetId="9">'6'!$B$1:$G$33</definedName>
    <definedName name="_xlnm.Print_Area" localSheetId="10">'7'!$B$1:$I$22</definedName>
    <definedName name="_xlnm.Print_Area" localSheetId="11">'８'!$B$1:$G$16</definedName>
    <definedName name="_xlnm.Print_Area" localSheetId="12">'9'!$B$1:$I$22</definedName>
    <definedName name="_xlnm.Print_Area" localSheetId="13">参考!$B$1:$M$55</definedName>
    <definedName name="_xlnm.Print_Area">#REF!</definedName>
    <definedName name="q" hidden="1">{"'表－1'!$A$3:$N$18"}</definedName>
    <definedName name="q_050">#REF!</definedName>
    <definedName name="q_05000000000">#REF!</definedName>
    <definedName name="q_050000000000000000">#REF!</definedName>
    <definedName name="q_05001">#REF!</definedName>
    <definedName name="q_05002">#REF!</definedName>
    <definedName name="q_05003">#REF!</definedName>
    <definedName name="q_05008">#REF!</definedName>
    <definedName name="q_0501">#REF!</definedName>
    <definedName name="q_05010">#REF!</definedName>
    <definedName name="q_05011">#REF!</definedName>
    <definedName name="q_050120">#REF!</definedName>
    <definedName name="q_05020">#REF!</definedName>
    <definedName name="q_05030">#REF!</definedName>
    <definedName name="q_05040">#REF!</definedName>
    <definedName name="q_060">#REF!</definedName>
    <definedName name="q_0600000000000000">#REF!</definedName>
    <definedName name="q_060000000000000000">#REF!</definedName>
    <definedName name="q_06001">#REF!</definedName>
    <definedName name="q_06002">#REF!</definedName>
    <definedName name="q_06003">#REF!</definedName>
    <definedName name="q_06007">#REF!</definedName>
    <definedName name="q_0601">#REF!</definedName>
    <definedName name="q_06010">#REF!</definedName>
    <definedName name="q_06011">#REF!</definedName>
    <definedName name="q_060120">#REF!</definedName>
    <definedName name="q_06020">#REF!</definedName>
    <definedName name="q_06030">#REF!</definedName>
    <definedName name="q_06040">#REF!</definedName>
    <definedName name="q_070">#REF!</definedName>
    <definedName name="q_07000000000">#REF!</definedName>
    <definedName name="q_0700000000000">#REF!</definedName>
    <definedName name="q_07001">#REF!</definedName>
    <definedName name="q_07002">#REF!</definedName>
    <definedName name="q_07003">#REF!</definedName>
    <definedName name="q_07007">#REF!</definedName>
    <definedName name="q_0701">#REF!</definedName>
    <definedName name="q_07010">#REF!</definedName>
    <definedName name="q_07011">#REF!</definedName>
    <definedName name="q_070120">#REF!</definedName>
    <definedName name="q_07020">#REF!</definedName>
    <definedName name="q_07030">#REF!</definedName>
    <definedName name="q_07040">#REF!</definedName>
    <definedName name="q_080">#REF!</definedName>
    <definedName name="q_0800000000000000">#REF!</definedName>
    <definedName name="q_08000000000000000000">#REF!</definedName>
    <definedName name="q_08001">#REF!</definedName>
    <definedName name="q_08002">#REF!</definedName>
    <definedName name="q_08003">#REF!</definedName>
    <definedName name="q_08008">#REF!</definedName>
    <definedName name="q_0801">#REF!</definedName>
    <definedName name="q_08010">#REF!</definedName>
    <definedName name="q_08011">#REF!</definedName>
    <definedName name="q_080120">#REF!</definedName>
    <definedName name="q_08020">#REF!</definedName>
    <definedName name="q_08030">#REF!</definedName>
    <definedName name="q_08040">#REF!</definedName>
    <definedName name="q_090">#REF!</definedName>
    <definedName name="q_090000000">#REF!</definedName>
    <definedName name="q_0900000000000000">#REF!</definedName>
    <definedName name="q_090000000000000000000">#REF!</definedName>
    <definedName name="q_09001">#REF!</definedName>
    <definedName name="q_09002">#REF!</definedName>
    <definedName name="q_09004">#REF!</definedName>
    <definedName name="q_09009">#REF!</definedName>
    <definedName name="q_0901">#REF!</definedName>
    <definedName name="q_09010">#REF!</definedName>
    <definedName name="q_09011">#REF!</definedName>
    <definedName name="q_090120">#REF!</definedName>
    <definedName name="q_09020">#REF!</definedName>
    <definedName name="q_09030">#REF!</definedName>
    <definedName name="q_09040">#REF!</definedName>
    <definedName name="q_100">#REF!</definedName>
    <definedName name="q_10000000000">#REF!</definedName>
    <definedName name="q_100000000000000000000">#REF!</definedName>
    <definedName name="q_10001">#REF!</definedName>
    <definedName name="q_10003">#REF!</definedName>
    <definedName name="q_10006">#REF!</definedName>
    <definedName name="q_10009">#REF!</definedName>
    <definedName name="q_10010">#REF!</definedName>
    <definedName name="q_10011">#REF!</definedName>
    <definedName name="q_10020">#REF!</definedName>
    <definedName name="q_10030">#REF!</definedName>
    <definedName name="q_10040">#REF!</definedName>
    <definedName name="q_101">#REF!</definedName>
    <definedName name="q_10111">#REF!</definedName>
    <definedName name="q_10120">#REF!</definedName>
    <definedName name="q_110">#REF!</definedName>
    <definedName name="q_11011">#REF!</definedName>
    <definedName name="q_11020">#REF!</definedName>
    <definedName name="q_150">#REF!</definedName>
    <definedName name="q_15011">#REF!</definedName>
    <definedName name="q_15020">#REF!</definedName>
    <definedName name="q_770">#REF!</definedName>
    <definedName name="q_77011">#REF!</definedName>
    <definedName name="q_77020">#REF!</definedName>
    <definedName name="q_900">#REF!</definedName>
    <definedName name="q_90011">#REF!</definedName>
    <definedName name="q_90020">#REF!</definedName>
    <definedName name="q000">#REF!</definedName>
    <definedName name="q000_00">#REF!</definedName>
    <definedName name="q00000">#REF!</definedName>
    <definedName name="Q00000_10">#REF!</definedName>
    <definedName name="w" hidden="1">{"'表－1'!$A$3:$N$18"}</definedName>
    <definedName name="x" hidden="1">{"'表－1'!$A$3:$N$18"}</definedName>
    <definedName name="z" hidden="1">{"'表－1'!$A$3:$N$18"}</definedName>
    <definedName name="行省略用" hidden="1">{"'表－1'!$A$3:$N$18"}</definedName>
    <definedName name="市町村">#REF!</definedName>
    <definedName name="第10表χあり" hidden="1">{"'表－1'!$A$3:$N$18"}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8" l="1"/>
  <c r="H24" i="8" s="1"/>
  <c r="G23" i="8"/>
  <c r="H23" i="8" s="1"/>
  <c r="G22" i="8"/>
  <c r="H22" i="8" s="1"/>
  <c r="G21" i="8"/>
  <c r="H21" i="8" s="1"/>
  <c r="G20" i="8"/>
  <c r="H20" i="8" s="1"/>
  <c r="G19" i="8"/>
  <c r="H19" i="8" s="1"/>
  <c r="G18" i="8"/>
  <c r="H18" i="8" s="1"/>
  <c r="G17" i="8"/>
  <c r="H17" i="8" s="1"/>
  <c r="G16" i="8"/>
  <c r="H16" i="8" s="1"/>
  <c r="G15" i="8"/>
  <c r="H15" i="8" s="1"/>
  <c r="G14" i="8"/>
  <c r="H14" i="8" s="1"/>
  <c r="G13" i="8"/>
  <c r="H13" i="8" s="1"/>
  <c r="G12" i="8"/>
  <c r="H12" i="8" s="1"/>
  <c r="G11" i="8"/>
  <c r="H11" i="8" s="1"/>
  <c r="G10" i="8"/>
  <c r="H10" i="8" s="1"/>
  <c r="G9" i="8"/>
  <c r="H9" i="8" s="1"/>
  <c r="G8" i="8"/>
  <c r="H8" i="8" s="1"/>
  <c r="G7" i="8"/>
  <c r="H7" i="8" s="1"/>
  <c r="E7" i="8"/>
</calcChain>
</file>

<file path=xl/sharedStrings.xml><?xml version="1.0" encoding="utf-8"?>
<sst xmlns="http://schemas.openxmlformats.org/spreadsheetml/2006/main" count="648" uniqueCount="293">
  <si>
    <t>企業産業大分類別売上金額，費用及び付加価値額</t>
  </si>
  <si>
    <t>表９</t>
    <phoneticPr fontId="6"/>
  </si>
  <si>
    <t>資本金階級別会社企業数</t>
  </si>
  <si>
    <t>表８</t>
    <phoneticPr fontId="6"/>
  </si>
  <si>
    <t>企業産業大分類別会社企業数</t>
  </si>
  <si>
    <t>表７</t>
    <phoneticPr fontId="6"/>
  </si>
  <si>
    <t>産業大分類別売上（収入）金額</t>
    <phoneticPr fontId="6"/>
  </si>
  <si>
    <t>表６</t>
    <phoneticPr fontId="6"/>
  </si>
  <si>
    <t>産業大分類男女構成比</t>
  </si>
  <si>
    <t>表５－２</t>
    <phoneticPr fontId="6"/>
  </si>
  <si>
    <t>産業大分類男女別従業者数</t>
  </si>
  <si>
    <t>表５－１</t>
    <phoneticPr fontId="6"/>
  </si>
  <si>
    <t>従業者規模別事業所及び従業者数</t>
    <phoneticPr fontId="6"/>
  </si>
  <si>
    <t>表４</t>
    <phoneticPr fontId="6"/>
  </si>
  <si>
    <t>経営組織別事業所数</t>
    <phoneticPr fontId="6"/>
  </si>
  <si>
    <t>表３</t>
    <phoneticPr fontId="6"/>
  </si>
  <si>
    <t>市町村別産業大分類別従業者数</t>
    <phoneticPr fontId="6"/>
  </si>
  <si>
    <t>表２－３</t>
    <rPh sb="0" eb="1">
      <t>ヒョウ</t>
    </rPh>
    <phoneticPr fontId="6"/>
  </si>
  <si>
    <t>市町村別産業大分類別事業所数</t>
    <phoneticPr fontId="6"/>
  </si>
  <si>
    <t>表２－２</t>
    <rPh sb="0" eb="1">
      <t>ヒョウ</t>
    </rPh>
    <phoneticPr fontId="6"/>
  </si>
  <si>
    <t>市町村別事業所数及び従業者数</t>
    <phoneticPr fontId="6"/>
  </si>
  <si>
    <t>表２－１</t>
    <rPh sb="0" eb="1">
      <t>ヒョウ</t>
    </rPh>
    <phoneticPr fontId="6"/>
  </si>
  <si>
    <t>産業大分類別従業者数</t>
    <rPh sb="0" eb="2">
      <t>サンギョウ</t>
    </rPh>
    <rPh sb="2" eb="5">
      <t>ダイブンルイ</t>
    </rPh>
    <rPh sb="5" eb="6">
      <t>ベツ</t>
    </rPh>
    <phoneticPr fontId="6"/>
  </si>
  <si>
    <t>表１－２</t>
    <rPh sb="0" eb="1">
      <t>ヒョウ</t>
    </rPh>
    <phoneticPr fontId="6"/>
  </si>
  <si>
    <t>産業大分類別事業所数</t>
    <rPh sb="0" eb="2">
      <t>サンギョウ</t>
    </rPh>
    <rPh sb="2" eb="5">
      <t>ダイブンルイ</t>
    </rPh>
    <rPh sb="5" eb="6">
      <t>ベツ</t>
    </rPh>
    <phoneticPr fontId="6"/>
  </si>
  <si>
    <t>表１－１</t>
    <rPh sb="0" eb="1">
      <t>ヒョウ</t>
    </rPh>
    <phoneticPr fontId="6"/>
  </si>
  <si>
    <t>統計表</t>
    <rPh sb="0" eb="1">
      <t>オサム</t>
    </rPh>
    <rPh sb="1" eb="2">
      <t>ケイ</t>
    </rPh>
    <rPh sb="2" eb="3">
      <t>ヒョウ</t>
    </rPh>
    <phoneticPr fontId="6"/>
  </si>
  <si>
    <t>表１－１　産業大分類別事業所数</t>
    <rPh sb="0" eb="1">
      <t>ヒョウ</t>
    </rPh>
    <rPh sb="5" eb="7">
      <t>サンギョウ</t>
    </rPh>
    <rPh sb="7" eb="10">
      <t>ダイブンルイ</t>
    </rPh>
    <rPh sb="10" eb="11">
      <t>ベツ</t>
    </rPh>
    <rPh sb="11" eb="14">
      <t>ジギョウショ</t>
    </rPh>
    <rPh sb="14" eb="15">
      <t>スウ</t>
    </rPh>
    <phoneticPr fontId="6"/>
  </si>
  <si>
    <t>産業大分類</t>
    <rPh sb="0" eb="2">
      <t>サンギョウ</t>
    </rPh>
    <rPh sb="2" eb="5">
      <t>ダイブンルイ</t>
    </rPh>
    <phoneticPr fontId="6"/>
  </si>
  <si>
    <t>富山県</t>
    <rPh sb="0" eb="3">
      <t>トヤマケン</t>
    </rPh>
    <phoneticPr fontId="6"/>
  </si>
  <si>
    <t>前回比(%)(H28/H24)</t>
    <rPh sb="0" eb="2">
      <t>ゼンカイ</t>
    </rPh>
    <rPh sb="2" eb="3">
      <t>ヒ</t>
    </rPh>
    <phoneticPr fontId="6"/>
  </si>
  <si>
    <t>平成28年</t>
    <rPh sb="0" eb="2">
      <t>ヘイセイ</t>
    </rPh>
    <rPh sb="4" eb="5">
      <t>ネン</t>
    </rPh>
    <phoneticPr fontId="6"/>
  </si>
  <si>
    <t>平成24年</t>
    <rPh sb="0" eb="2">
      <t>ヘイセイ</t>
    </rPh>
    <rPh sb="4" eb="5">
      <t>ネン</t>
    </rPh>
    <phoneticPr fontId="6"/>
  </si>
  <si>
    <t>増減
A-B</t>
    <rPh sb="0" eb="2">
      <t>ゾウゲン</t>
    </rPh>
    <phoneticPr fontId="6"/>
  </si>
  <si>
    <t>全国</t>
    <rPh sb="0" eb="2">
      <t>ゼンコク</t>
    </rPh>
    <phoneticPr fontId="6"/>
  </si>
  <si>
    <t>A</t>
    <phoneticPr fontId="6"/>
  </si>
  <si>
    <t>構成比(%)</t>
    <rPh sb="0" eb="2">
      <t>コウセイ</t>
    </rPh>
    <rPh sb="2" eb="3">
      <t>ヒ</t>
    </rPh>
    <phoneticPr fontId="6"/>
  </si>
  <si>
    <t>B</t>
    <phoneticPr fontId="6"/>
  </si>
  <si>
    <t>全産業（公務を除く）</t>
    <rPh sb="0" eb="3">
      <t>ゼンサンギョウ</t>
    </rPh>
    <phoneticPr fontId="6"/>
  </si>
  <si>
    <t>農林漁業</t>
    <rPh sb="0" eb="2">
      <t>ノウリン</t>
    </rPh>
    <rPh sb="2" eb="4">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</si>
  <si>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</si>
  <si>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</si>
  <si>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</si>
  <si>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7">
      <t>ネツ</t>
    </rPh>
    <rPh sb="7" eb="9">
      <t>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</si>
  <si>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</si>
  <si>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</si>
  <si>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2">
      <t>オロシウリ</t>
    </rPh>
    <rPh sb="2" eb="3">
      <t>ギョウ</t>
    </rPh>
    <rPh sb="4" eb="7">
      <t>コウリギョウ</t>
    </rPh>
    <phoneticPr fontId="6"/>
  </si>
  <si>
    <t>金融業、保険業</t>
    <rPh sb="0" eb="2">
      <t>キンユウ</t>
    </rPh>
    <rPh sb="2" eb="3">
      <t>ギョウ</t>
    </rPh>
    <rPh sb="4" eb="7">
      <t>ホケンギョウ</t>
    </rPh>
    <phoneticPr fontId="6"/>
  </si>
  <si>
    <t>不動産業、物品賃貸業</t>
    <rPh sb="0" eb="3">
      <t>フドウサン</t>
    </rPh>
    <rPh sb="3" eb="4">
      <t>ギョウ</t>
    </rPh>
    <rPh sb="5" eb="7">
      <t>ブッピン</t>
    </rPh>
    <rPh sb="7" eb="9">
      <t>チンタイ</t>
    </rPh>
    <rPh sb="9" eb="10">
      <t>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</si>
  <si>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</si>
  <si>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4" eb="6">
      <t>インショク</t>
    </rPh>
    <rPh sb="10" eb="11">
      <t>ギョウ</t>
    </rPh>
    <phoneticPr fontId="6"/>
  </si>
  <si>
    <t>生活関連サービス業、娯楽業</t>
    <rPh sb="0" eb="2">
      <t>セイカツ</t>
    </rPh>
    <rPh sb="2" eb="4">
      <t>カンレン</t>
    </rPh>
    <rPh sb="8" eb="9">
      <t>ギョウ</t>
    </rPh>
    <rPh sb="10" eb="12">
      <t>ゴラク</t>
    </rPh>
    <rPh sb="12" eb="13">
      <t>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</si>
  <si>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</si>
  <si>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</si>
  <si>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7">
      <t>ジ</t>
    </rPh>
    <rPh sb="7" eb="8">
      <t>ギョウ</t>
    </rPh>
    <phoneticPr fontId="6"/>
  </si>
  <si>
    <r>
      <t>サービス業</t>
    </r>
    <r>
      <rPr>
        <sz val="9"/>
        <rFont val="ＭＳ 明朝"/>
        <family val="1"/>
        <charset val="128"/>
      </rPr>
      <t>(他に分類されないもの)</t>
    </r>
    <rPh sb="4" eb="5">
      <t>ギョウ</t>
    </rPh>
    <rPh sb="6" eb="7">
      <t>ホカ</t>
    </rPh>
    <rPh sb="8" eb="10">
      <t>ブンルイ</t>
    </rPh>
    <phoneticPr fontId="6"/>
  </si>
  <si>
    <t>※事業内容不詳の事業所を除く。（以下同じ）</t>
    <rPh sb="1" eb="3">
      <t>ジギョウ</t>
    </rPh>
    <rPh sb="3" eb="5">
      <t>ナイヨウ</t>
    </rPh>
    <rPh sb="5" eb="7">
      <t>フショウ</t>
    </rPh>
    <rPh sb="8" eb="11">
      <t>ジギョウショ</t>
    </rPh>
    <rPh sb="12" eb="13">
      <t>ノゾ</t>
    </rPh>
    <rPh sb="16" eb="18">
      <t>イカ</t>
    </rPh>
    <rPh sb="18" eb="19">
      <t>オナ</t>
    </rPh>
    <phoneticPr fontId="6"/>
  </si>
  <si>
    <t>表１－２　産業大分類別従業者数</t>
    <rPh sb="0" eb="1">
      <t>ヒョウ</t>
    </rPh>
    <rPh sb="5" eb="7">
      <t>サンギョウ</t>
    </rPh>
    <rPh sb="7" eb="10">
      <t>ダイブンルイ</t>
    </rPh>
    <rPh sb="10" eb="11">
      <t>ベツ</t>
    </rPh>
    <rPh sb="11" eb="12">
      <t>ジュウ</t>
    </rPh>
    <rPh sb="12" eb="15">
      <t>ギョウシャスウ</t>
    </rPh>
    <phoneticPr fontId="6"/>
  </si>
  <si>
    <t>A</t>
    <phoneticPr fontId="6"/>
  </si>
  <si>
    <t>全産業（公務を除く）</t>
    <phoneticPr fontId="6"/>
  </si>
  <si>
    <t>市町村名</t>
    <rPh sb="0" eb="2">
      <t>シチョウ</t>
    </rPh>
    <rPh sb="2" eb="3">
      <t>ソン</t>
    </rPh>
    <rPh sb="3" eb="4">
      <t>ナ</t>
    </rPh>
    <phoneticPr fontId="14"/>
  </si>
  <si>
    <t>事業所数</t>
    <rPh sb="0" eb="3">
      <t>ジギョウショ</t>
    </rPh>
    <rPh sb="3" eb="4">
      <t>スウ</t>
    </rPh>
    <phoneticPr fontId="14"/>
  </si>
  <si>
    <t>従業者数</t>
    <rPh sb="0" eb="1">
      <t>ジュウ</t>
    </rPh>
    <rPh sb="1" eb="4">
      <t>ギョウシャスウ</t>
    </rPh>
    <phoneticPr fontId="14"/>
  </si>
  <si>
    <t>平成28年</t>
    <rPh sb="0" eb="2">
      <t>ヘイセイ</t>
    </rPh>
    <rPh sb="4" eb="5">
      <t>ネン</t>
    </rPh>
    <phoneticPr fontId="14"/>
  </si>
  <si>
    <t>平成24年</t>
    <rPh sb="0" eb="2">
      <t>ヘイセイ</t>
    </rPh>
    <rPh sb="4" eb="5">
      <t>ネン</t>
    </rPh>
    <phoneticPr fontId="14"/>
  </si>
  <si>
    <t>増減</t>
    <rPh sb="0" eb="2">
      <t>ゾウゲン</t>
    </rPh>
    <phoneticPr fontId="6"/>
  </si>
  <si>
    <t>前回比(%)</t>
    <rPh sb="0" eb="2">
      <t>ゼンカイ</t>
    </rPh>
    <rPh sb="2" eb="3">
      <t>ヒ</t>
    </rPh>
    <phoneticPr fontId="6"/>
  </si>
  <si>
    <t>A</t>
    <phoneticPr fontId="6"/>
  </si>
  <si>
    <t>B</t>
    <phoneticPr fontId="6"/>
  </si>
  <si>
    <t>A-B</t>
    <phoneticPr fontId="6"/>
  </si>
  <si>
    <t>(H28/H24)</t>
    <phoneticPr fontId="6"/>
  </si>
  <si>
    <t>富山県</t>
    <rPh sb="0" eb="3">
      <t>トヤマケン</t>
    </rPh>
    <phoneticPr fontId="15"/>
  </si>
  <si>
    <t>富山市</t>
    <rPh sb="0" eb="3">
      <t>トヤマシ</t>
    </rPh>
    <phoneticPr fontId="14"/>
  </si>
  <si>
    <t>高岡市</t>
    <rPh sb="0" eb="3">
      <t>タカオカシ</t>
    </rPh>
    <phoneticPr fontId="14"/>
  </si>
  <si>
    <t>魚津市</t>
    <rPh sb="0" eb="3">
      <t>ウオヅシ</t>
    </rPh>
    <phoneticPr fontId="14"/>
  </si>
  <si>
    <t>氷見市</t>
    <rPh sb="0" eb="3">
      <t>ヒミシ</t>
    </rPh>
    <phoneticPr fontId="14"/>
  </si>
  <si>
    <t>滑川市</t>
    <rPh sb="0" eb="3">
      <t>ナメリカワシ</t>
    </rPh>
    <phoneticPr fontId="14"/>
  </si>
  <si>
    <t>黒部市</t>
    <rPh sb="0" eb="3">
      <t>クロベシ</t>
    </rPh>
    <phoneticPr fontId="15"/>
  </si>
  <si>
    <t>砺波市</t>
    <rPh sb="0" eb="3">
      <t>トナミシ</t>
    </rPh>
    <phoneticPr fontId="15"/>
  </si>
  <si>
    <t>小矢部市</t>
    <rPh sb="0" eb="4">
      <t>オヤベシ</t>
    </rPh>
    <phoneticPr fontId="15"/>
  </si>
  <si>
    <t>南砺市</t>
    <rPh sb="0" eb="1">
      <t>ミナミ</t>
    </rPh>
    <rPh sb="1" eb="2">
      <t>レイ</t>
    </rPh>
    <rPh sb="2" eb="3">
      <t>シ</t>
    </rPh>
    <phoneticPr fontId="15"/>
  </si>
  <si>
    <t>射水市</t>
    <rPh sb="0" eb="2">
      <t>イミズ</t>
    </rPh>
    <rPh sb="2" eb="3">
      <t>シ</t>
    </rPh>
    <phoneticPr fontId="15"/>
  </si>
  <si>
    <t>舟橋村</t>
    <rPh sb="0" eb="3">
      <t>フナハシムラ</t>
    </rPh>
    <phoneticPr fontId="15"/>
  </si>
  <si>
    <t>上市町</t>
    <rPh sb="0" eb="3">
      <t>カミイチマチ</t>
    </rPh>
    <phoneticPr fontId="15"/>
  </si>
  <si>
    <t>立山町</t>
    <rPh sb="0" eb="3">
      <t>タテヤママチ</t>
    </rPh>
    <phoneticPr fontId="15"/>
  </si>
  <si>
    <t>入善町</t>
    <rPh sb="0" eb="3">
      <t>ニュウゼンマチ</t>
    </rPh>
    <phoneticPr fontId="15"/>
  </si>
  <si>
    <t>朝日町</t>
    <rPh sb="0" eb="3">
      <t>アサヒマチ</t>
    </rPh>
    <phoneticPr fontId="15"/>
  </si>
  <si>
    <t>表２－２　市町村別産業大分類別事業所数</t>
    <rPh sb="0" eb="1">
      <t>ヒョウ</t>
    </rPh>
    <rPh sb="5" eb="8">
      <t>シチョウソン</t>
    </rPh>
    <rPh sb="8" eb="9">
      <t>ベツ</t>
    </rPh>
    <rPh sb="9" eb="11">
      <t>サンギョウ</t>
    </rPh>
    <rPh sb="11" eb="14">
      <t>ダイブンルイ</t>
    </rPh>
    <rPh sb="14" eb="15">
      <t>ベツ</t>
    </rPh>
    <rPh sb="15" eb="18">
      <t>ジギョウショ</t>
    </rPh>
    <rPh sb="18" eb="19">
      <t>スウ</t>
    </rPh>
    <phoneticPr fontId="6"/>
  </si>
  <si>
    <t>富山市</t>
    <rPh sb="0" eb="3">
      <t>トヤマシ</t>
    </rPh>
    <phoneticPr fontId="6"/>
  </si>
  <si>
    <t>高岡市</t>
    <rPh sb="0" eb="3">
      <t>タカオカシ</t>
    </rPh>
    <phoneticPr fontId="6"/>
  </si>
  <si>
    <t>魚津市</t>
    <rPh sb="0" eb="3">
      <t>ウオヅシ</t>
    </rPh>
    <phoneticPr fontId="6"/>
  </si>
  <si>
    <t>氷見市</t>
    <rPh sb="0" eb="3">
      <t>ヒミシ</t>
    </rPh>
    <phoneticPr fontId="6"/>
  </si>
  <si>
    <t>滑川市</t>
    <rPh sb="0" eb="2">
      <t>ナメリカワ</t>
    </rPh>
    <rPh sb="2" eb="3">
      <t>シ</t>
    </rPh>
    <phoneticPr fontId="6"/>
  </si>
  <si>
    <t>黒部市</t>
    <rPh sb="0" eb="3">
      <t>クロベシ</t>
    </rPh>
    <phoneticPr fontId="6"/>
  </si>
  <si>
    <t>砺波市</t>
    <rPh sb="0" eb="2">
      <t>トナミ</t>
    </rPh>
    <rPh sb="2" eb="3">
      <t>シ</t>
    </rPh>
    <phoneticPr fontId="6"/>
  </si>
  <si>
    <t>小矢部市</t>
    <rPh sb="0" eb="4">
      <t>オヤベシ</t>
    </rPh>
    <phoneticPr fontId="6"/>
  </si>
  <si>
    <t>南砺市</t>
    <rPh sb="0" eb="3">
      <t>ナントシ</t>
    </rPh>
    <phoneticPr fontId="6"/>
  </si>
  <si>
    <t>射水市</t>
    <rPh sb="0" eb="3">
      <t>イミズシ</t>
    </rPh>
    <phoneticPr fontId="6"/>
  </si>
  <si>
    <t>舟橋村</t>
    <rPh sb="0" eb="2">
      <t>フナハシ</t>
    </rPh>
    <rPh sb="2" eb="3">
      <t>ムラ</t>
    </rPh>
    <phoneticPr fontId="6"/>
  </si>
  <si>
    <t>上市町</t>
    <rPh sb="0" eb="2">
      <t>カミイチ</t>
    </rPh>
    <rPh sb="2" eb="3">
      <t>マチ</t>
    </rPh>
    <phoneticPr fontId="6"/>
  </si>
  <si>
    <t>立山町</t>
    <rPh sb="0" eb="3">
      <t>タテヤママチ</t>
    </rPh>
    <phoneticPr fontId="6"/>
  </si>
  <si>
    <t>入善町</t>
    <rPh sb="0" eb="2">
      <t>ニュウゼン</t>
    </rPh>
    <rPh sb="2" eb="3">
      <t>マチ</t>
    </rPh>
    <phoneticPr fontId="6"/>
  </si>
  <si>
    <t>朝日町</t>
    <rPh sb="0" eb="3">
      <t>アサヒマチ</t>
    </rPh>
    <phoneticPr fontId="6"/>
  </si>
  <si>
    <t>構成比（％）</t>
    <rPh sb="0" eb="3">
      <t>コウセイヒ</t>
    </rPh>
    <phoneticPr fontId="6"/>
  </si>
  <si>
    <t>全産業（公務を除く）</t>
    <phoneticPr fontId="6"/>
  </si>
  <si>
    <t>-</t>
  </si>
  <si>
    <t>表２－３　市町村別産業大分類別従業者数</t>
    <rPh sb="0" eb="1">
      <t>ヒョウ</t>
    </rPh>
    <rPh sb="5" eb="8">
      <t>シチョウソン</t>
    </rPh>
    <rPh sb="8" eb="9">
      <t>ベツ</t>
    </rPh>
    <rPh sb="9" eb="11">
      <t>サンギョウ</t>
    </rPh>
    <rPh sb="11" eb="14">
      <t>ダイブンルイ</t>
    </rPh>
    <rPh sb="14" eb="15">
      <t>ベツ</t>
    </rPh>
    <rPh sb="15" eb="18">
      <t>ジュウギョウシャ</t>
    </rPh>
    <rPh sb="18" eb="19">
      <t>スウ</t>
    </rPh>
    <phoneticPr fontId="6"/>
  </si>
  <si>
    <t>全産業（公務を除く）</t>
    <phoneticPr fontId="6"/>
  </si>
  <si>
    <t>表３　経営組織別事業所数</t>
    <rPh sb="0" eb="1">
      <t>ヒョウ</t>
    </rPh>
    <rPh sb="3" eb="5">
      <t>ケイエイ</t>
    </rPh>
    <rPh sb="5" eb="7">
      <t>ソシキ</t>
    </rPh>
    <rPh sb="7" eb="8">
      <t>ベツ</t>
    </rPh>
    <rPh sb="8" eb="11">
      <t>ジギョウショ</t>
    </rPh>
    <rPh sb="11" eb="12">
      <t>スウ</t>
    </rPh>
    <phoneticPr fontId="6"/>
  </si>
  <si>
    <t>経営組織</t>
    <rPh sb="0" eb="2">
      <t>ケイエイ</t>
    </rPh>
    <rPh sb="2" eb="4">
      <t>ソシキ</t>
    </rPh>
    <phoneticPr fontId="6"/>
  </si>
  <si>
    <t>前回比(%)(H28/H24)</t>
    <rPh sb="0" eb="3">
      <t>ゼンカイヒ</t>
    </rPh>
    <phoneticPr fontId="6"/>
  </si>
  <si>
    <t>A</t>
    <phoneticPr fontId="6"/>
  </si>
  <si>
    <t>A-B</t>
    <phoneticPr fontId="6"/>
  </si>
  <si>
    <t>個人経営</t>
    <rPh sb="0" eb="2">
      <t>コジン</t>
    </rPh>
    <rPh sb="2" eb="4">
      <t>ケイエイ</t>
    </rPh>
    <phoneticPr fontId="6"/>
  </si>
  <si>
    <t>法人</t>
    <rPh sb="0" eb="2">
      <t>ホウジン</t>
    </rPh>
    <phoneticPr fontId="6"/>
  </si>
  <si>
    <t>会社</t>
    <rPh sb="0" eb="2">
      <t>カイシャ</t>
    </rPh>
    <phoneticPr fontId="6"/>
  </si>
  <si>
    <t>会社以外の法人</t>
    <rPh sb="0" eb="2">
      <t>カイシャ</t>
    </rPh>
    <rPh sb="2" eb="4">
      <t>イガイ</t>
    </rPh>
    <rPh sb="5" eb="7">
      <t>ホウジン</t>
    </rPh>
    <phoneticPr fontId="6"/>
  </si>
  <si>
    <t>法人でない団体</t>
    <rPh sb="0" eb="2">
      <t>ホウジン</t>
    </rPh>
    <rPh sb="5" eb="7">
      <t>ダンタイ</t>
    </rPh>
    <phoneticPr fontId="6"/>
  </si>
  <si>
    <t>表４　従業者規模別事業所及び従業者数</t>
    <rPh sb="0" eb="1">
      <t>ヒョウ</t>
    </rPh>
    <rPh sb="3" eb="6">
      <t>ジュウギョウシャ</t>
    </rPh>
    <rPh sb="6" eb="9">
      <t>キボベツ</t>
    </rPh>
    <rPh sb="9" eb="12">
      <t>ジギョウショ</t>
    </rPh>
    <rPh sb="12" eb="13">
      <t>オヨ</t>
    </rPh>
    <rPh sb="14" eb="15">
      <t>ジュウ</t>
    </rPh>
    <rPh sb="15" eb="18">
      <t>ギョウシャスウ</t>
    </rPh>
    <phoneticPr fontId="6"/>
  </si>
  <si>
    <t>従業者規模</t>
    <rPh sb="0" eb="3">
      <t>ジュウギョウシャ</t>
    </rPh>
    <rPh sb="3" eb="5">
      <t>キボ</t>
    </rPh>
    <phoneticPr fontId="6"/>
  </si>
  <si>
    <t>事業所数</t>
    <rPh sb="0" eb="3">
      <t>ジギョウショ</t>
    </rPh>
    <rPh sb="3" eb="4">
      <t>スウ</t>
    </rPh>
    <phoneticPr fontId="6"/>
  </si>
  <si>
    <t>従業者数</t>
    <rPh sb="0" eb="1">
      <t>ジュウ</t>
    </rPh>
    <rPh sb="1" eb="4">
      <t>ギョウシャスウ</t>
    </rPh>
    <phoneticPr fontId="6"/>
  </si>
  <si>
    <t>A</t>
    <phoneticPr fontId="6"/>
  </si>
  <si>
    <t>A-B</t>
    <phoneticPr fontId="6"/>
  </si>
  <si>
    <t>１人～４人</t>
    <rPh sb="1" eb="2">
      <t>ヒト</t>
    </rPh>
    <rPh sb="4" eb="5">
      <t>ニン</t>
    </rPh>
    <phoneticPr fontId="6"/>
  </si>
  <si>
    <t>５人～９人</t>
    <rPh sb="1" eb="2">
      <t>ヒト</t>
    </rPh>
    <rPh sb="4" eb="5">
      <t>ニン</t>
    </rPh>
    <phoneticPr fontId="6"/>
  </si>
  <si>
    <t>10人～19人</t>
    <rPh sb="2" eb="3">
      <t>ヒト</t>
    </rPh>
    <rPh sb="6" eb="7">
      <t>ニン</t>
    </rPh>
    <phoneticPr fontId="6"/>
  </si>
  <si>
    <t>20人～29人</t>
    <rPh sb="2" eb="3">
      <t>ヒト</t>
    </rPh>
    <rPh sb="6" eb="7">
      <t>ニン</t>
    </rPh>
    <phoneticPr fontId="6"/>
  </si>
  <si>
    <t>30人～49人</t>
    <rPh sb="2" eb="3">
      <t>ヒト</t>
    </rPh>
    <rPh sb="6" eb="7">
      <t>ニン</t>
    </rPh>
    <phoneticPr fontId="6"/>
  </si>
  <si>
    <t>50人～99人</t>
    <rPh sb="2" eb="3">
      <t>ヒト</t>
    </rPh>
    <rPh sb="6" eb="7">
      <t>ニン</t>
    </rPh>
    <phoneticPr fontId="6"/>
  </si>
  <si>
    <t>100人～299人</t>
    <rPh sb="3" eb="4">
      <t>ヒト</t>
    </rPh>
    <rPh sb="8" eb="9">
      <t>ニン</t>
    </rPh>
    <phoneticPr fontId="6"/>
  </si>
  <si>
    <t>300人以上</t>
    <rPh sb="3" eb="4">
      <t>ヒト</t>
    </rPh>
    <rPh sb="4" eb="6">
      <t>イジョウ</t>
    </rPh>
    <phoneticPr fontId="6"/>
  </si>
  <si>
    <t>派遣従業者のみ</t>
    <rPh sb="0" eb="2">
      <t>ハケン</t>
    </rPh>
    <rPh sb="2" eb="5">
      <t>ジュウギョウシャ</t>
    </rPh>
    <phoneticPr fontId="6"/>
  </si>
  <si>
    <t>－</t>
  </si>
  <si>
    <t>表５－１　産業大分類男女別従業者数</t>
    <rPh sb="0" eb="1">
      <t>ヒョウ</t>
    </rPh>
    <rPh sb="5" eb="8">
      <t>サンギョウダイ</t>
    </rPh>
    <rPh sb="8" eb="10">
      <t>ブンルイ</t>
    </rPh>
    <rPh sb="10" eb="12">
      <t>ダンジョ</t>
    </rPh>
    <rPh sb="12" eb="13">
      <t>ベツ</t>
    </rPh>
    <rPh sb="13" eb="14">
      <t>ジュウ</t>
    </rPh>
    <rPh sb="14" eb="17">
      <t>ギョウシャスウ</t>
    </rPh>
    <phoneticPr fontId="6"/>
  </si>
  <si>
    <t>産業大分類</t>
    <rPh sb="0" eb="3">
      <t>サンギョウダイ</t>
    </rPh>
    <rPh sb="3" eb="5">
      <t>ブンルイ</t>
    </rPh>
    <phoneticPr fontId="6"/>
  </si>
  <si>
    <t>男性</t>
    <rPh sb="0" eb="2">
      <t>ダンセイ</t>
    </rPh>
    <phoneticPr fontId="6"/>
  </si>
  <si>
    <t>女性</t>
    <rPh sb="0" eb="2">
      <t>ジョセイ</t>
    </rPh>
    <phoneticPr fontId="6"/>
  </si>
  <si>
    <t>総数（注）</t>
    <rPh sb="0" eb="2">
      <t>ソウスウ</t>
    </rPh>
    <rPh sb="3" eb="4">
      <t>チュウ</t>
    </rPh>
    <phoneticPr fontId="6"/>
  </si>
  <si>
    <t>前回比(%)(H28/H24)</t>
    <phoneticPr fontId="6"/>
  </si>
  <si>
    <t>H24</t>
    <phoneticPr fontId="6"/>
  </si>
  <si>
    <t>H21</t>
    <phoneticPr fontId="6"/>
  </si>
  <si>
    <t>前回比(%)
(H24/H21)</t>
    <rPh sb="0" eb="3">
      <t>ゼンカイヒ</t>
    </rPh>
    <phoneticPr fontId="6"/>
  </si>
  <si>
    <t>全産業（公務を除く）</t>
    <rPh sb="0" eb="1">
      <t>ゼン</t>
    </rPh>
    <rPh sb="1" eb="3">
      <t>サンギョウ</t>
    </rPh>
    <rPh sb="4" eb="6">
      <t>コウム</t>
    </rPh>
    <rPh sb="7" eb="8">
      <t>ノゾ</t>
    </rPh>
    <phoneticPr fontId="6"/>
  </si>
  <si>
    <t>サービス業(他に分類されないもの)</t>
    <rPh sb="4" eb="5">
      <t>ギョウ</t>
    </rPh>
    <rPh sb="6" eb="7">
      <t>ホカ</t>
    </rPh>
    <rPh sb="8" eb="10">
      <t>ブンルイ</t>
    </rPh>
    <phoneticPr fontId="6"/>
  </si>
  <si>
    <t>表５－２　産業大分類男女構成比</t>
    <rPh sb="0" eb="1">
      <t>ヒョウ</t>
    </rPh>
    <rPh sb="5" eb="8">
      <t>サンギョウダイ</t>
    </rPh>
    <rPh sb="8" eb="10">
      <t>ブンルイ</t>
    </rPh>
    <rPh sb="10" eb="12">
      <t>ダンジョ</t>
    </rPh>
    <rPh sb="12" eb="14">
      <t>コウセイ</t>
    </rPh>
    <rPh sb="14" eb="15">
      <t>ヒ</t>
    </rPh>
    <phoneticPr fontId="6"/>
  </si>
  <si>
    <t>男女比(%)</t>
    <rPh sb="0" eb="2">
      <t>ダンジョ</t>
    </rPh>
    <rPh sb="2" eb="3">
      <t>ヒ</t>
    </rPh>
    <phoneticPr fontId="6"/>
  </si>
  <si>
    <t>女性</t>
    <rPh sb="0" eb="2">
      <t>ジョセイ</t>
    </rPh>
    <phoneticPr fontId="6"/>
  </si>
  <si>
    <t>H28</t>
    <phoneticPr fontId="6"/>
  </si>
  <si>
    <t>H24</t>
    <phoneticPr fontId="6"/>
  </si>
  <si>
    <t>（注） 男女別が不詳の従業者がいるため、男性と女性の構成比の合計は、100%にならない場合がある。</t>
    <rPh sb="1" eb="2">
      <t>チュウ</t>
    </rPh>
    <rPh sb="26" eb="29">
      <t>コウセイヒ</t>
    </rPh>
    <phoneticPr fontId="6"/>
  </si>
  <si>
    <t>表６　産業大分類別売上（収入）金額</t>
    <rPh sb="0" eb="1">
      <t>ヒョウ</t>
    </rPh>
    <rPh sb="3" eb="5">
      <t>サンギョウ</t>
    </rPh>
    <rPh sb="5" eb="8">
      <t>ダイブンルイ</t>
    </rPh>
    <rPh sb="8" eb="9">
      <t>ベツ</t>
    </rPh>
    <rPh sb="9" eb="11">
      <t>ウリアゲ</t>
    </rPh>
    <rPh sb="12" eb="14">
      <t>シュウニュウ</t>
    </rPh>
    <rPh sb="15" eb="17">
      <t>キンガク</t>
    </rPh>
    <phoneticPr fontId="6"/>
  </si>
  <si>
    <t>産業大分類</t>
  </si>
  <si>
    <t>事業所数</t>
  </si>
  <si>
    <t>売上(収入)
金額(百万円)</t>
    <phoneticPr fontId="6"/>
  </si>
  <si>
    <t>売上(収入)
金額の全国比(%)</t>
    <rPh sb="10" eb="12">
      <t>ゼンコク</t>
    </rPh>
    <rPh sb="12" eb="13">
      <t>ヒ</t>
    </rPh>
    <phoneticPr fontId="6"/>
  </si>
  <si>
    <t>農林漁業</t>
    <phoneticPr fontId="6"/>
  </si>
  <si>
    <t>鉱業，採石業，砂利採取業</t>
    <phoneticPr fontId="6"/>
  </si>
  <si>
    <t>建設業 ＊</t>
    <phoneticPr fontId="6"/>
  </si>
  <si>
    <t>...</t>
  </si>
  <si>
    <t>製造業</t>
    <phoneticPr fontId="6"/>
  </si>
  <si>
    <t>電気・ガス・熱供給・水道業　＊</t>
    <phoneticPr fontId="6"/>
  </si>
  <si>
    <t>情報通信業　＊</t>
    <phoneticPr fontId="6"/>
  </si>
  <si>
    <t>情報通信業(通信業，放送業，映像・音声・文字情報制作業)　＊</t>
    <phoneticPr fontId="6"/>
  </si>
  <si>
    <t>情報通信業(情報サービス業，インターネット附随サービス業)</t>
    <phoneticPr fontId="6"/>
  </si>
  <si>
    <t>運輸業，郵便業　＊</t>
    <rPh sb="6" eb="7">
      <t>ギョウ</t>
    </rPh>
    <phoneticPr fontId="6"/>
  </si>
  <si>
    <t>卸売業，小売業</t>
    <phoneticPr fontId="6"/>
  </si>
  <si>
    <t>金融業，保険業　＊</t>
    <phoneticPr fontId="6"/>
  </si>
  <si>
    <t>不動産業，物品賃貸業</t>
    <phoneticPr fontId="6"/>
  </si>
  <si>
    <t>学術研究，専門・技術サービス業</t>
    <phoneticPr fontId="6"/>
  </si>
  <si>
    <t>宿泊業，飲食サービス業</t>
    <phoneticPr fontId="6"/>
  </si>
  <si>
    <t>生活関連サービス業，娯楽業</t>
    <phoneticPr fontId="6"/>
  </si>
  <si>
    <t>教育，学習支援業　＊</t>
    <phoneticPr fontId="6"/>
  </si>
  <si>
    <t>教育，学習支援業(学校教育)　＊</t>
    <phoneticPr fontId="6"/>
  </si>
  <si>
    <t>教育，学習支援業(その他の教育，学習支援業)</t>
    <phoneticPr fontId="6"/>
  </si>
  <si>
    <t>医療，福祉</t>
    <phoneticPr fontId="6"/>
  </si>
  <si>
    <t>複合サービス事業　＊</t>
    <phoneticPr fontId="6"/>
  </si>
  <si>
    <t>複合サービス事業(郵便局)　＊</t>
    <phoneticPr fontId="6"/>
  </si>
  <si>
    <t>複合サービス事業(協同組合)</t>
    <phoneticPr fontId="6"/>
  </si>
  <si>
    <t>サービス業(他に分類されないもの)　＊</t>
    <phoneticPr fontId="6"/>
  </si>
  <si>
    <t>サービス業(政治・経済・文化団体，宗教)　＊</t>
    <phoneticPr fontId="6"/>
  </si>
  <si>
    <t>サービス業(政治・経済・文化団体，宗教を除く)</t>
    <phoneticPr fontId="6"/>
  </si>
  <si>
    <t>（注１）＊の産業は事業所単位での売上（収入）金額の把握が困難であることから「...」表章としている。</t>
    <rPh sb="1" eb="2">
      <t>チュウ</t>
    </rPh>
    <rPh sb="6" eb="8">
      <t>サンギョウ</t>
    </rPh>
    <rPh sb="9" eb="12">
      <t>ジギョウショ</t>
    </rPh>
    <rPh sb="12" eb="14">
      <t>タンイ</t>
    </rPh>
    <rPh sb="25" eb="27">
      <t>ハアク</t>
    </rPh>
    <rPh sb="28" eb="30">
      <t>コンナン</t>
    </rPh>
    <rPh sb="42" eb="44">
      <t>ヒョウショウ</t>
    </rPh>
    <phoneticPr fontId="6"/>
  </si>
  <si>
    <t>表７　企業産業大分類別会社企業数</t>
    <rPh sb="0" eb="1">
      <t>ヒョウ</t>
    </rPh>
    <rPh sb="3" eb="5">
      <t>キギョウ</t>
    </rPh>
    <rPh sb="10" eb="11">
      <t>ベツ</t>
    </rPh>
    <rPh sb="11" eb="13">
      <t>カイシャ</t>
    </rPh>
    <rPh sb="13" eb="15">
      <t>キギョウ</t>
    </rPh>
    <rPh sb="15" eb="16">
      <t>スウ</t>
    </rPh>
    <phoneticPr fontId="6"/>
  </si>
  <si>
    <t>企業産業大分類</t>
    <rPh sb="0" eb="2">
      <t>キギョウ</t>
    </rPh>
    <phoneticPr fontId="6"/>
  </si>
  <si>
    <t>全産業（公務を除く)</t>
    <rPh sb="0" eb="1">
      <t>ゼン</t>
    </rPh>
    <rPh sb="1" eb="3">
      <t>サンギョウ</t>
    </rPh>
    <rPh sb="4" eb="6">
      <t>コウム</t>
    </rPh>
    <rPh sb="7" eb="8">
      <t>ノゾ</t>
    </rPh>
    <phoneticPr fontId="6"/>
  </si>
  <si>
    <t>表８　資本金階級別会社企業数</t>
    <rPh sb="0" eb="1">
      <t>ヒョウ</t>
    </rPh>
    <rPh sb="3" eb="6">
      <t>シホンキン</t>
    </rPh>
    <rPh sb="6" eb="8">
      <t>カイキュウ</t>
    </rPh>
    <rPh sb="8" eb="9">
      <t>ベツ</t>
    </rPh>
    <rPh sb="9" eb="11">
      <t>カイシャ</t>
    </rPh>
    <rPh sb="11" eb="13">
      <t>キギョウ</t>
    </rPh>
    <rPh sb="13" eb="14">
      <t>スウ</t>
    </rPh>
    <phoneticPr fontId="6"/>
  </si>
  <si>
    <t>B</t>
    <phoneticPr fontId="6"/>
  </si>
  <si>
    <t>A-B</t>
    <phoneticPr fontId="6"/>
  </si>
  <si>
    <t>総　　　数</t>
    <rPh sb="0" eb="1">
      <t>ソウ</t>
    </rPh>
    <rPh sb="4" eb="5">
      <t>スウ</t>
    </rPh>
    <phoneticPr fontId="6"/>
  </si>
  <si>
    <t>300万円未満</t>
  </si>
  <si>
    <t>300万円～500万円未満</t>
    <rPh sb="3" eb="5">
      <t>マンエン</t>
    </rPh>
    <phoneticPr fontId="6"/>
  </si>
  <si>
    <t>500万円～1,000万円未満</t>
    <rPh sb="3" eb="5">
      <t>マンエン</t>
    </rPh>
    <rPh sb="11" eb="13">
      <t>マンエン</t>
    </rPh>
    <rPh sb="13" eb="15">
      <t>ミマン</t>
    </rPh>
    <phoneticPr fontId="6"/>
  </si>
  <si>
    <t>1,000万円～3,000万円未満</t>
    <rPh sb="5" eb="7">
      <t>マンエン</t>
    </rPh>
    <rPh sb="13" eb="15">
      <t>マンエン</t>
    </rPh>
    <rPh sb="15" eb="17">
      <t>ミマン</t>
    </rPh>
    <phoneticPr fontId="6"/>
  </si>
  <si>
    <t>3,000万円～5,000万円未満</t>
    <rPh sb="5" eb="7">
      <t>マンエン</t>
    </rPh>
    <rPh sb="13" eb="15">
      <t>マンエン</t>
    </rPh>
    <rPh sb="15" eb="17">
      <t>ミマン</t>
    </rPh>
    <phoneticPr fontId="6"/>
  </si>
  <si>
    <t>5,000万円～1億円未満</t>
    <rPh sb="5" eb="7">
      <t>マンエン</t>
    </rPh>
    <rPh sb="9" eb="11">
      <t>オクエン</t>
    </rPh>
    <rPh sb="11" eb="13">
      <t>ミマン</t>
    </rPh>
    <phoneticPr fontId="6"/>
  </si>
  <si>
    <t>1億円～3億円未満</t>
    <rPh sb="1" eb="3">
      <t>オクエン</t>
    </rPh>
    <rPh sb="5" eb="7">
      <t>オクエン</t>
    </rPh>
    <rPh sb="7" eb="9">
      <t>ミマン</t>
    </rPh>
    <phoneticPr fontId="6"/>
  </si>
  <si>
    <t>3億円～10億円未満</t>
    <rPh sb="1" eb="3">
      <t>オクエン</t>
    </rPh>
    <rPh sb="6" eb="8">
      <t>オクエン</t>
    </rPh>
    <rPh sb="8" eb="10">
      <t>ミマン</t>
    </rPh>
    <phoneticPr fontId="6"/>
  </si>
  <si>
    <t>10億円～50億円未満</t>
    <rPh sb="2" eb="4">
      <t>オクエン</t>
    </rPh>
    <rPh sb="7" eb="9">
      <t>オクエン</t>
    </rPh>
    <rPh sb="9" eb="11">
      <t>ミマン</t>
    </rPh>
    <phoneticPr fontId="6"/>
  </si>
  <si>
    <t>50億円以上</t>
    <rPh sb="2" eb="4">
      <t>オクエン</t>
    </rPh>
    <rPh sb="4" eb="6">
      <t>イジョウ</t>
    </rPh>
    <phoneticPr fontId="6"/>
  </si>
  <si>
    <t>（注）資本金不詳の企業を含むため、各階級の合計と総数は一致しない場合がある。</t>
    <rPh sb="1" eb="2">
      <t>チュウ</t>
    </rPh>
    <rPh sb="3" eb="6">
      <t>シホンキン</t>
    </rPh>
    <rPh sb="6" eb="8">
      <t>フショウ</t>
    </rPh>
    <rPh sb="9" eb="11">
      <t>キギョウ</t>
    </rPh>
    <rPh sb="12" eb="13">
      <t>フク</t>
    </rPh>
    <rPh sb="17" eb="20">
      <t>カクカイキュウ</t>
    </rPh>
    <rPh sb="21" eb="23">
      <t>ゴウケイ</t>
    </rPh>
    <rPh sb="24" eb="26">
      <t>ソウスウ</t>
    </rPh>
    <rPh sb="27" eb="29">
      <t>イッチ</t>
    </rPh>
    <rPh sb="32" eb="34">
      <t>バアイ</t>
    </rPh>
    <phoneticPr fontId="6"/>
  </si>
  <si>
    <t>表９　企業産業大分類別売上金額，費用及び付加価値額</t>
    <rPh sb="0" eb="1">
      <t>ヒョウ</t>
    </rPh>
    <rPh sb="10" eb="11">
      <t>ベツ</t>
    </rPh>
    <phoneticPr fontId="15"/>
  </si>
  <si>
    <t>企業産業大分類</t>
    <phoneticPr fontId="6"/>
  </si>
  <si>
    <t>企業数</t>
    <phoneticPr fontId="6"/>
  </si>
  <si>
    <t>売上(収入)金額
(百万円)</t>
    <rPh sb="3" eb="5">
      <t>シュウニュウ</t>
    </rPh>
    <phoneticPr fontId="6"/>
  </si>
  <si>
    <t xml:space="preserve">費用総額
(百万円) </t>
    <phoneticPr fontId="6"/>
  </si>
  <si>
    <t>給与総額
(百万円)</t>
    <phoneticPr fontId="6"/>
  </si>
  <si>
    <t>租税公課
(百万円)</t>
    <phoneticPr fontId="6"/>
  </si>
  <si>
    <t>付加価値額
(百万円)</t>
    <phoneticPr fontId="6"/>
  </si>
  <si>
    <t>付加価値率</t>
    <rPh sb="0" eb="2">
      <t>フカ</t>
    </rPh>
    <rPh sb="2" eb="4">
      <t>カチ</t>
    </rPh>
    <rPh sb="4" eb="5">
      <t>リツ</t>
    </rPh>
    <phoneticPr fontId="6"/>
  </si>
  <si>
    <t>a</t>
    <phoneticPr fontId="6"/>
  </si>
  <si>
    <t>b</t>
    <phoneticPr fontId="6"/>
  </si>
  <si>
    <t>c</t>
    <phoneticPr fontId="6"/>
  </si>
  <si>
    <t>d</t>
    <phoneticPr fontId="6"/>
  </si>
  <si>
    <t>a-b+c+d=e</t>
    <phoneticPr fontId="6"/>
  </si>
  <si>
    <t>e/a</t>
    <phoneticPr fontId="6"/>
  </si>
  <si>
    <t>鉱業，採石業，砂利採取業</t>
    <phoneticPr fontId="6"/>
  </si>
  <si>
    <t>X</t>
  </si>
  <si>
    <t>建設業</t>
    <phoneticPr fontId="6"/>
  </si>
  <si>
    <t>製造業</t>
    <phoneticPr fontId="6"/>
  </si>
  <si>
    <t>電気・ガス・熱供給・水道業</t>
    <phoneticPr fontId="6"/>
  </si>
  <si>
    <t>情報通信業</t>
    <phoneticPr fontId="6"/>
  </si>
  <si>
    <t>運輸業，郵便業</t>
    <phoneticPr fontId="6"/>
  </si>
  <si>
    <t>金融業，保険業</t>
    <phoneticPr fontId="6"/>
  </si>
  <si>
    <t>不動産業，物品賃貸業</t>
    <phoneticPr fontId="6"/>
  </si>
  <si>
    <t>教育，学習支援業</t>
    <phoneticPr fontId="6"/>
  </si>
  <si>
    <t>複合サービス事業</t>
    <phoneticPr fontId="6"/>
  </si>
  <si>
    <t>サービス業(他に分類されないもの)</t>
    <phoneticPr fontId="6"/>
  </si>
  <si>
    <t>（注）売上（収入）金額、付加価値額等の算出に必要な事項の数値が得られた企業を対象として集計した。</t>
    <rPh sb="1" eb="2">
      <t>チュウ</t>
    </rPh>
    <rPh sb="3" eb="5">
      <t>ウリアゲ</t>
    </rPh>
    <rPh sb="6" eb="8">
      <t>シュウニュウ</t>
    </rPh>
    <rPh sb="9" eb="11">
      <t>キンガク</t>
    </rPh>
    <rPh sb="12" eb="14">
      <t>フカ</t>
    </rPh>
    <rPh sb="14" eb="16">
      <t>カチ</t>
    </rPh>
    <rPh sb="16" eb="17">
      <t>ガク</t>
    </rPh>
    <rPh sb="17" eb="18">
      <t>トウ</t>
    </rPh>
    <rPh sb="19" eb="21">
      <t>サンシュツ</t>
    </rPh>
    <rPh sb="22" eb="24">
      <t>ヒツヨウ</t>
    </rPh>
    <rPh sb="25" eb="27">
      <t>ジコウ</t>
    </rPh>
    <rPh sb="28" eb="30">
      <t>スウチ</t>
    </rPh>
    <rPh sb="31" eb="32">
      <t>エ</t>
    </rPh>
    <rPh sb="35" eb="37">
      <t>キギョウ</t>
    </rPh>
    <rPh sb="38" eb="40">
      <t>タイショウ</t>
    </rPh>
    <rPh sb="43" eb="45">
      <t>シュウケイ</t>
    </rPh>
    <phoneticPr fontId="6"/>
  </si>
  <si>
    <t>（参考）表　都道府県別事業所数及び従業者数</t>
    <rPh sb="1" eb="3">
      <t>サンコウ</t>
    </rPh>
    <phoneticPr fontId="6"/>
  </si>
  <si>
    <t>１事業所当たり従業者数</t>
    <rPh sb="1" eb="4">
      <t>ジギョウショ</t>
    </rPh>
    <rPh sb="4" eb="5">
      <t>ア</t>
    </rPh>
    <rPh sb="7" eb="8">
      <t>ジュウ</t>
    </rPh>
    <rPh sb="8" eb="11">
      <t>ギョウシャスウ</t>
    </rPh>
    <phoneticPr fontId="6"/>
  </si>
  <si>
    <t>都道府県</t>
    <rPh sb="0" eb="4">
      <t>トドウフケン</t>
    </rPh>
    <phoneticPr fontId="6"/>
  </si>
  <si>
    <t>28年</t>
    <rPh sb="2" eb="3">
      <t>ネン</t>
    </rPh>
    <phoneticPr fontId="6"/>
  </si>
  <si>
    <t>24年</t>
    <rPh sb="2" eb="3">
      <t>ネン</t>
    </rPh>
    <phoneticPr fontId="6"/>
  </si>
  <si>
    <t>増減率（％）</t>
    <rPh sb="0" eb="2">
      <t>ゾウゲン</t>
    </rPh>
    <rPh sb="2" eb="3">
      <t>リツ</t>
    </rPh>
    <phoneticPr fontId="6"/>
  </si>
  <si>
    <t>増減（人）</t>
    <rPh sb="0" eb="2">
      <t>ゾウゲン</t>
    </rPh>
    <rPh sb="3" eb="4">
      <t>ヒト</t>
    </rPh>
    <phoneticPr fontId="6"/>
  </si>
  <si>
    <t>合計に占める割合（％）</t>
    <rPh sb="0" eb="2">
      <t>ゴウケイ</t>
    </rPh>
    <rPh sb="3" eb="4">
      <t>シ</t>
    </rPh>
    <rPh sb="6" eb="8">
      <t>ワリアイ</t>
    </rPh>
    <phoneticPr fontId="6"/>
  </si>
  <si>
    <t>（人）</t>
    <rPh sb="1" eb="2">
      <t>ヒト</t>
    </rPh>
    <phoneticPr fontId="6"/>
  </si>
  <si>
    <t>全国計</t>
    <rPh sb="2" eb="3">
      <t>ケイ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</si>
  <si>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</si>
  <si>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</si>
  <si>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</si>
  <si>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</si>
  <si>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</si>
  <si>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</si>
  <si>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</si>
  <si>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</si>
  <si>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</si>
  <si>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</si>
  <si>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</si>
  <si>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</si>
  <si>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</si>
  <si>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</si>
  <si>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</si>
  <si>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</si>
  <si>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</si>
  <si>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</si>
  <si>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</si>
  <si>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</si>
  <si>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</si>
  <si>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</si>
  <si>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</si>
  <si>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</si>
  <si>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</si>
  <si>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</si>
  <si>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</si>
  <si>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</si>
  <si>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</si>
  <si>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</si>
  <si>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</si>
  <si>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</si>
  <si>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</si>
  <si>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</si>
  <si>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</si>
  <si>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</si>
  <si>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</si>
  <si>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</si>
  <si>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</si>
  <si>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</si>
  <si>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</si>
  <si>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</si>
  <si>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</si>
  <si>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</si>
  <si>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</si>
  <si>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</si>
  <si>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</si>
  <si>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（参考）</t>
    <rPh sb="1" eb="3">
      <t>サンコウ</t>
    </rPh>
    <phoneticPr fontId="6"/>
  </si>
  <si>
    <t>都道府県別事業所数及び従業者数</t>
    <rPh sb="0" eb="4">
      <t>トドウフケン</t>
    </rPh>
    <rPh sb="4" eb="5">
      <t>ベツ</t>
    </rPh>
    <rPh sb="5" eb="8">
      <t>ジギョウショ</t>
    </rPh>
    <rPh sb="8" eb="9">
      <t>スウ</t>
    </rPh>
    <rPh sb="9" eb="10">
      <t>オヨ</t>
    </rPh>
    <rPh sb="11" eb="14">
      <t>ジュウギョウシャ</t>
    </rPh>
    <rPh sb="14" eb="15">
      <t>スウ</t>
    </rPh>
    <phoneticPr fontId="6"/>
  </si>
  <si>
    <t>（事業内容等不詳の事業所を除く。）</t>
    <phoneticPr fontId="6"/>
  </si>
  <si>
    <t>（注２）売上（収入）金額、付加価値額等の算出に必要な事項の数値が得られた企業を対象として集計した。</t>
    <phoneticPr fontId="6"/>
  </si>
  <si>
    <t>（注３）売上（収入）金額は、原則税込み（８％）で把握しているが、前回調査は消費税率は５％であるため、比</t>
    <rPh sb="4" eb="6">
      <t>ウリアゲ</t>
    </rPh>
    <rPh sb="7" eb="9">
      <t>シュウニュウ</t>
    </rPh>
    <rPh sb="10" eb="12">
      <t>キンガク</t>
    </rPh>
    <rPh sb="14" eb="16">
      <t>ゲンソク</t>
    </rPh>
    <rPh sb="16" eb="18">
      <t>ゼイコ</t>
    </rPh>
    <rPh sb="24" eb="26">
      <t>ハアク</t>
    </rPh>
    <rPh sb="32" eb="34">
      <t>ゼンカイ</t>
    </rPh>
    <rPh sb="34" eb="36">
      <t>チョウサ</t>
    </rPh>
    <rPh sb="37" eb="40">
      <t>ショウヒゼイ</t>
    </rPh>
    <rPh sb="40" eb="41">
      <t>リツ</t>
    </rPh>
    <rPh sb="50" eb="51">
      <t>ヒ</t>
    </rPh>
    <phoneticPr fontId="6"/>
  </si>
  <si>
    <t>　　　　較の際は留意が必要。</t>
    <phoneticPr fontId="6"/>
  </si>
  <si>
    <t>表２－１　市町村別事業所数及び従業者数</t>
    <rPh sb="0" eb="1">
      <t>ヒョウ</t>
    </rPh>
    <rPh sb="5" eb="7">
      <t>シチョウ</t>
    </rPh>
    <rPh sb="7" eb="8">
      <t>ソン</t>
    </rPh>
    <rPh sb="8" eb="9">
      <t>ベツ</t>
    </rPh>
    <rPh sb="9" eb="12">
      <t>ジギョウショ</t>
    </rPh>
    <rPh sb="12" eb="13">
      <t>スウ</t>
    </rPh>
    <rPh sb="13" eb="14">
      <t>オヨ</t>
    </rPh>
    <rPh sb="15" eb="16">
      <t>ジュウ</t>
    </rPh>
    <rPh sb="16" eb="19">
      <t>ギョウシャスウ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</si>
</sst>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quot;#,##0"/>
    <numFmt numFmtId="177" formatCode="#,##0.0;&quot;△ &quot;#,##0.0"/>
    <numFmt numFmtId="178" formatCode="#,##0;&quot;▲ &quot;#,##0"/>
    <numFmt numFmtId="179" formatCode="#,##0.0;&quot;▲ &quot;#,##0.0"/>
    <numFmt numFmtId="180" formatCode="0.0;&quot;▲ &quot;0.0"/>
    <numFmt numFmtId="181" formatCode="0.0;&quot;△ &quot;0.0"/>
    <numFmt numFmtId="182" formatCode="#,##0_);[Red]\(#,##0\)"/>
    <numFmt numFmtId="183" formatCode="0.0"/>
    <numFmt numFmtId="184" formatCode="#,##0;&quot;△ &quot;#,##0"/>
    <numFmt numFmtId="185" formatCode="#,###,###,##0;&quot; -&quot;###,###,##0"/>
    <numFmt numFmtId="186" formatCode="#,##0.00;&quot;△ &quot;#,##0.00"/>
    <numFmt numFmtId="187" formatCode="#,##0.0;&quot;-&quot;#,##0.0"/>
    <numFmt numFmtId="188" formatCode="#,##0_ "/>
    <numFmt numFmtId="189" formatCode="0.0%"/>
  </numFmts>
  <fonts count="20">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4"/>
      <color theme="1"/>
      <name val="ＭＳ 明朝"/>
      <family val="1"/>
      <charset val="128"/>
    </font>
    <font>
      <u/>
      <sz val="11"/>
      <color theme="10"/>
      <name val="ＭＳ Ｐゴシック"/>
      <family val="3"/>
      <charset val="128"/>
    </font>
    <font>
      <b/>
      <u/>
      <sz val="14"/>
      <color theme="10"/>
      <name val="ＭＳ 明朝"/>
      <family val="1"/>
      <charset val="128"/>
    </font>
    <font>
      <sz val="6"/>
      <name val="ＭＳ Ｐゴシック"/>
      <family val="3"/>
      <charset val="128"/>
    </font>
    <font>
      <b/>
      <sz val="28"/>
      <color theme="1"/>
      <name val="ＭＳ 明朝"/>
      <family val="1"/>
      <charset val="128"/>
    </font>
    <font>
      <sz val="11"/>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9"/>
      <name val="ＭＳ 明朝"/>
      <family val="1"/>
      <charset val="128"/>
    </font>
    <font>
      <b/>
      <sz val="11"/>
      <name val="ＭＳ 明朝"/>
      <family val="1"/>
      <charset val="128"/>
    </font>
    <font>
      <sz val="6"/>
      <name val="ＭＳ Ｐ明朝"/>
      <family val="1"/>
      <charset val="128"/>
    </font>
    <font>
      <sz val="6"/>
      <name val="ＭＳ 明朝"/>
      <family val="1"/>
      <charset val="128"/>
    </font>
    <font>
      <sz val="12"/>
      <name val="ＭＳ 明朝"/>
      <family val="1"/>
      <charset val="128"/>
    </font>
    <font>
      <sz val="11"/>
      <name val="ＭＳ Ｐゴシック"/>
      <family val="3"/>
      <charset val="128"/>
      <scheme val="minor"/>
    </font>
    <font>
      <sz val="10"/>
      <color indexed="8"/>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double">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s>
  <cellStyleXfs count="9">
    <xf numFmtId="0" fontId="0" fillId="0" borderId="0">
      <alignment vertical="center"/>
    </xf>
    <xf numFmtId="0" fontId="1" fillId="0" borderId="0"/>
    <xf numFmtId="0" fontId="4" fillId="0" borderId="0" applyNumberFormat="0" applyFill="0" applyBorder="0" applyAlignment="0" applyProtection="0">
      <alignment vertical="top"/>
      <protection locked="0"/>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cellStyleXfs>
  <cellXfs count="439">
    <xf numFmtId="0" fontId="0" fillId="0" borderId="0" xfId="0">
      <alignment vertical="center"/>
    </xf>
    <xf numFmtId="0" fontId="3" fillId="0" borderId="0" xfId="1" applyFont="1" applyAlignment="1">
      <alignment vertical="center"/>
    </xf>
    <xf numFmtId="0" fontId="3" fillId="0" borderId="0" xfId="1" applyFont="1" applyAlignment="1">
      <alignment vertical="top"/>
    </xf>
    <xf numFmtId="0" fontId="9" fillId="0" borderId="0" xfId="3" applyFont="1">
      <alignment vertical="center"/>
    </xf>
    <xf numFmtId="0" fontId="9" fillId="0" borderId="8" xfId="3" applyFont="1" applyFill="1" applyBorder="1" applyAlignment="1">
      <alignment vertical="center" wrapText="1"/>
    </xf>
    <xf numFmtId="0" fontId="8" fillId="0" borderId="9" xfId="3" applyFont="1" applyFill="1" applyBorder="1" applyAlignment="1">
      <alignment horizontal="center" vertical="center"/>
    </xf>
    <xf numFmtId="0" fontId="8" fillId="0" borderId="2" xfId="3" applyFont="1" applyFill="1" applyBorder="1" applyAlignment="1">
      <alignment horizontal="center" vertical="center" shrinkToFit="1"/>
    </xf>
    <xf numFmtId="0" fontId="9" fillId="0" borderId="10" xfId="3" applyFont="1" applyFill="1" applyBorder="1" applyAlignment="1">
      <alignment horizontal="center" vertical="center"/>
    </xf>
    <xf numFmtId="0" fontId="8" fillId="0" borderId="6" xfId="3" applyFont="1" applyBorder="1" applyAlignment="1">
      <alignment vertical="center"/>
    </xf>
    <xf numFmtId="0" fontId="8" fillId="0" borderId="5" xfId="3" applyFont="1" applyBorder="1" applyAlignment="1">
      <alignment horizontal="center" vertical="center"/>
    </xf>
    <xf numFmtId="176" fontId="8" fillId="0" borderId="3" xfId="4" applyNumberFormat="1" applyFont="1" applyFill="1" applyBorder="1" applyAlignment="1">
      <alignment vertical="center"/>
    </xf>
    <xf numFmtId="177" fontId="8" fillId="0" borderId="2" xfId="3" applyNumberFormat="1" applyFont="1" applyFill="1" applyBorder="1" applyAlignment="1">
      <alignment horizontal="right" vertical="center"/>
    </xf>
    <xf numFmtId="176" fontId="10" fillId="0" borderId="2" xfId="4" applyNumberFormat="1" applyFont="1" applyFill="1" applyBorder="1" applyAlignment="1">
      <alignment vertical="center"/>
    </xf>
    <xf numFmtId="178" fontId="8" fillId="0" borderId="2" xfId="5" applyNumberFormat="1" applyFont="1" applyFill="1" applyBorder="1">
      <alignment vertical="center"/>
    </xf>
    <xf numFmtId="179" fontId="8" fillId="0" borderId="2" xfId="3" applyNumberFormat="1" applyFont="1" applyFill="1" applyBorder="1">
      <alignment vertical="center"/>
    </xf>
    <xf numFmtId="180" fontId="9" fillId="0" borderId="2" xfId="3" applyNumberFormat="1" applyFont="1" applyBorder="1">
      <alignment vertical="center"/>
    </xf>
    <xf numFmtId="0" fontId="8" fillId="0" borderId="11" xfId="3" applyFont="1" applyBorder="1">
      <alignment vertical="center"/>
    </xf>
    <xf numFmtId="0" fontId="8" fillId="0" borderId="2" xfId="3" applyFont="1" applyBorder="1">
      <alignment vertical="center"/>
    </xf>
    <xf numFmtId="181" fontId="8" fillId="0" borderId="2" xfId="6" applyNumberFormat="1" applyFont="1" applyFill="1" applyBorder="1" applyAlignment="1">
      <alignment horizontal="right" vertical="center"/>
    </xf>
    <xf numFmtId="0" fontId="8" fillId="0" borderId="2" xfId="3" applyFont="1" applyBorder="1" applyAlignment="1">
      <alignment vertical="center" shrinkToFit="1"/>
    </xf>
    <xf numFmtId="0" fontId="8" fillId="0" borderId="10" xfId="3" applyFont="1" applyBorder="1">
      <alignment vertical="center"/>
    </xf>
    <xf numFmtId="0" fontId="8" fillId="0" borderId="12" xfId="3" applyFont="1" applyFill="1" applyBorder="1">
      <alignment vertical="center"/>
    </xf>
    <xf numFmtId="0" fontId="9" fillId="0" borderId="12" xfId="3" applyFont="1" applyBorder="1">
      <alignment vertical="center"/>
    </xf>
    <xf numFmtId="0" fontId="9" fillId="0" borderId="0" xfId="3" applyFont="1" applyBorder="1">
      <alignment vertical="center"/>
    </xf>
    <xf numFmtId="181" fontId="9" fillId="0" borderId="0" xfId="3" applyNumberFormat="1" applyFont="1">
      <alignment vertical="center"/>
    </xf>
    <xf numFmtId="0" fontId="8" fillId="0" borderId="0" xfId="4" applyFont="1">
      <alignment vertical="center"/>
    </xf>
    <xf numFmtId="0" fontId="8" fillId="0" borderId="0" xfId="4" applyFont="1" applyBorder="1" applyAlignment="1">
      <alignment horizontal="center" vertical="center"/>
    </xf>
    <xf numFmtId="0" fontId="8" fillId="0" borderId="6" xfId="3" applyFont="1" applyBorder="1">
      <alignment vertical="center"/>
    </xf>
    <xf numFmtId="0" fontId="13" fillId="0" borderId="5" xfId="4" applyFont="1" applyBorder="1">
      <alignment vertical="center"/>
    </xf>
    <xf numFmtId="176" fontId="8" fillId="0" borderId="2" xfId="4" applyNumberFormat="1" applyFont="1" applyFill="1" applyBorder="1" applyAlignment="1">
      <alignment vertical="center"/>
    </xf>
    <xf numFmtId="178" fontId="8" fillId="0" borderId="3" xfId="5" applyNumberFormat="1" applyFont="1" applyFill="1" applyBorder="1">
      <alignment vertical="center"/>
    </xf>
    <xf numFmtId="179" fontId="8" fillId="0" borderId="3" xfId="4" applyNumberFormat="1" applyFont="1" applyFill="1" applyBorder="1">
      <alignment vertical="center"/>
    </xf>
    <xf numFmtId="180" fontId="8" fillId="0" borderId="2" xfId="4" applyNumberFormat="1" applyFont="1" applyFill="1" applyBorder="1">
      <alignment vertical="center"/>
    </xf>
    <xf numFmtId="0" fontId="8" fillId="0" borderId="11" xfId="4" applyFont="1" applyBorder="1">
      <alignment vertical="center"/>
    </xf>
    <xf numFmtId="0" fontId="8" fillId="0" borderId="2" xfId="4" applyFont="1" applyBorder="1">
      <alignment vertical="center"/>
    </xf>
    <xf numFmtId="0" fontId="8" fillId="0" borderId="13" xfId="4" applyFont="1" applyBorder="1">
      <alignment vertical="center"/>
    </xf>
    <xf numFmtId="0" fontId="8" fillId="0" borderId="2" xfId="4" applyFont="1" applyBorder="1" applyAlignment="1">
      <alignment vertical="center" shrinkToFit="1"/>
    </xf>
    <xf numFmtId="0" fontId="8" fillId="0" borderId="10" xfId="4" applyFont="1" applyBorder="1">
      <alignment vertical="center"/>
    </xf>
    <xf numFmtId="0" fontId="8" fillId="0" borderId="9" xfId="4" applyFont="1" applyBorder="1">
      <alignment vertical="center"/>
    </xf>
    <xf numFmtId="176" fontId="8" fillId="0" borderId="10" xfId="4" applyNumberFormat="1" applyFont="1" applyFill="1" applyBorder="1" applyAlignment="1">
      <alignment vertical="center"/>
    </xf>
    <xf numFmtId="0" fontId="8" fillId="0" borderId="8" xfId="3" applyFont="1" applyBorder="1" applyAlignment="1">
      <alignment horizontal="center" vertical="center" shrinkToFit="1" readingOrder="1"/>
    </xf>
    <xf numFmtId="0" fontId="9" fillId="0" borderId="8" xfId="3" applyFont="1" applyBorder="1" applyAlignment="1">
      <alignment horizontal="center" vertical="center" shrinkToFit="1"/>
    </xf>
    <xf numFmtId="0" fontId="9" fillId="0" borderId="8" xfId="3" applyFont="1" applyBorder="1" applyAlignment="1">
      <alignment horizontal="center" vertical="center" wrapText="1"/>
    </xf>
    <xf numFmtId="0" fontId="8" fillId="0" borderId="0" xfId="3" applyFont="1">
      <alignment vertical="center"/>
    </xf>
    <xf numFmtId="0" fontId="8" fillId="0" borderId="10" xfId="3" applyFont="1" applyBorder="1" applyAlignment="1">
      <alignment horizontal="center" vertical="center" shrinkToFit="1" readingOrder="1"/>
    </xf>
    <xf numFmtId="0" fontId="9" fillId="0" borderId="10" xfId="3" applyFont="1" applyBorder="1" applyAlignment="1">
      <alignment horizontal="center" vertical="center" shrinkToFit="1"/>
    </xf>
    <xf numFmtId="0" fontId="9" fillId="0" borderId="10" xfId="3" applyFont="1" applyBorder="1" applyAlignment="1">
      <alignment horizontal="center" vertical="center" wrapText="1"/>
    </xf>
    <xf numFmtId="0" fontId="9" fillId="0" borderId="2" xfId="3" applyFont="1" applyBorder="1" applyAlignment="1">
      <alignment horizontal="left" vertical="center"/>
    </xf>
    <xf numFmtId="176" fontId="8" fillId="0" borderId="2" xfId="7" applyNumberFormat="1" applyFont="1" applyFill="1" applyBorder="1" applyAlignment="1">
      <alignment horizontal="right"/>
    </xf>
    <xf numFmtId="176" fontId="9" fillId="0" borderId="2" xfId="7" applyNumberFormat="1" applyFont="1" applyFill="1" applyBorder="1" applyAlignment="1">
      <alignment horizontal="right"/>
    </xf>
    <xf numFmtId="178" fontId="8" fillId="0" borderId="2" xfId="3" applyNumberFormat="1" applyFont="1" applyFill="1" applyBorder="1" applyAlignment="1"/>
    <xf numFmtId="179" fontId="8" fillId="0" borderId="2" xfId="3" applyNumberFormat="1" applyFont="1" applyFill="1" applyBorder="1" applyAlignment="1"/>
    <xf numFmtId="0" fontId="9" fillId="0" borderId="14" xfId="3" applyFont="1" applyBorder="1" applyAlignment="1"/>
    <xf numFmtId="176" fontId="8" fillId="0" borderId="14" xfId="7" applyNumberFormat="1" applyFont="1" applyFill="1" applyBorder="1" applyAlignment="1">
      <alignment horizontal="right"/>
    </xf>
    <xf numFmtId="176" fontId="9" fillId="0" borderId="14" xfId="7" applyNumberFormat="1" applyFont="1" applyFill="1" applyBorder="1" applyAlignment="1">
      <alignment horizontal="right"/>
    </xf>
    <xf numFmtId="178" fontId="8" fillId="0" borderId="8" xfId="3" applyNumberFormat="1" applyFont="1" applyFill="1" applyBorder="1" applyAlignment="1"/>
    <xf numFmtId="179" fontId="8" fillId="0" borderId="8" xfId="3" applyNumberFormat="1" applyFont="1" applyFill="1" applyBorder="1" applyAlignment="1"/>
    <xf numFmtId="176" fontId="8" fillId="0" borderId="14" xfId="3" applyNumberFormat="1" applyFont="1" applyFill="1" applyBorder="1" applyAlignment="1"/>
    <xf numFmtId="0" fontId="9" fillId="0" borderId="15" xfId="3" applyFont="1" applyBorder="1" applyAlignment="1"/>
    <xf numFmtId="176" fontId="8" fillId="0" borderId="15" xfId="7" applyNumberFormat="1" applyFont="1" applyFill="1" applyBorder="1" applyAlignment="1">
      <alignment horizontal="right"/>
    </xf>
    <xf numFmtId="176" fontId="9" fillId="0" borderId="15" xfId="7" applyNumberFormat="1" applyFont="1" applyFill="1" applyBorder="1" applyAlignment="1">
      <alignment horizontal="right"/>
    </xf>
    <xf numFmtId="178" fontId="8" fillId="0" borderId="15" xfId="3" applyNumberFormat="1" applyFont="1" applyFill="1" applyBorder="1" applyAlignment="1"/>
    <xf numFmtId="179" fontId="8" fillId="0" borderId="15" xfId="3" applyNumberFormat="1" applyFont="1" applyFill="1" applyBorder="1" applyAlignment="1"/>
    <xf numFmtId="176" fontId="8" fillId="0" borderId="15" xfId="3" applyNumberFormat="1" applyFont="1" applyFill="1" applyBorder="1" applyAlignment="1"/>
    <xf numFmtId="0" fontId="9" fillId="0" borderId="16" xfId="3" applyFont="1" applyBorder="1" applyAlignment="1"/>
    <xf numFmtId="176" fontId="8" fillId="0" borderId="16" xfId="7" applyNumberFormat="1" applyFont="1" applyFill="1" applyBorder="1" applyAlignment="1">
      <alignment horizontal="right"/>
    </xf>
    <xf numFmtId="176" fontId="9" fillId="0" borderId="16" xfId="7" applyNumberFormat="1" applyFont="1" applyFill="1" applyBorder="1" applyAlignment="1">
      <alignment horizontal="right"/>
    </xf>
    <xf numFmtId="178" fontId="8" fillId="0" borderId="10" xfId="3" applyNumberFormat="1" applyFont="1" applyFill="1" applyBorder="1" applyAlignment="1"/>
    <xf numFmtId="179" fontId="8" fillId="0" borderId="10" xfId="3" applyNumberFormat="1" applyFont="1" applyFill="1" applyBorder="1" applyAlignment="1"/>
    <xf numFmtId="176" fontId="8" fillId="0" borderId="16" xfId="3" applyNumberFormat="1" applyFont="1" applyFill="1" applyBorder="1" applyAlignment="1"/>
    <xf numFmtId="0" fontId="9" fillId="0" borderId="12" xfId="3" applyFont="1" applyFill="1" applyBorder="1" applyAlignment="1"/>
    <xf numFmtId="0" fontId="8" fillId="0" borderId="0" xfId="4" applyFont="1" applyFill="1" applyBorder="1" applyAlignment="1">
      <alignment vertical="center"/>
    </xf>
    <xf numFmtId="0" fontId="8" fillId="0" borderId="0" xfId="4" applyFont="1" applyFill="1">
      <alignment vertical="center"/>
    </xf>
    <xf numFmtId="0" fontId="9" fillId="0" borderId="0" xfId="3" applyFont="1" applyFill="1">
      <alignment vertical="center"/>
    </xf>
    <xf numFmtId="182" fontId="8" fillId="0" borderId="10" xfId="3" applyNumberFormat="1" applyFont="1" applyFill="1" applyBorder="1" applyAlignment="1">
      <alignment horizontal="center" vertical="center" shrinkToFit="1"/>
    </xf>
    <xf numFmtId="0" fontId="8" fillId="0" borderId="10" xfId="3" applyFont="1" applyFill="1" applyBorder="1" applyAlignment="1">
      <alignment horizontal="center" vertical="center" shrinkToFit="1"/>
    </xf>
    <xf numFmtId="182" fontId="8" fillId="0" borderId="10" xfId="3" applyNumberFormat="1" applyFont="1" applyFill="1" applyBorder="1" applyAlignment="1">
      <alignment horizontal="center" vertical="center"/>
    </xf>
    <xf numFmtId="0" fontId="8" fillId="0" borderId="10" xfId="4" applyFont="1" applyFill="1" applyBorder="1">
      <alignment vertical="center"/>
    </xf>
    <xf numFmtId="0" fontId="9" fillId="0" borderId="10" xfId="3" applyFont="1" applyFill="1" applyBorder="1">
      <alignment vertical="center"/>
    </xf>
    <xf numFmtId="0" fontId="8" fillId="0" borderId="6" xfId="3" applyFont="1" applyFill="1" applyBorder="1">
      <alignment vertical="center"/>
    </xf>
    <xf numFmtId="0" fontId="13" fillId="0" borderId="5" xfId="4" applyFont="1" applyFill="1" applyBorder="1">
      <alignment vertical="center"/>
    </xf>
    <xf numFmtId="3" fontId="8" fillId="0" borderId="2" xfId="4" applyNumberFormat="1" applyFont="1" applyFill="1" applyBorder="1" applyAlignment="1">
      <alignment vertical="center"/>
    </xf>
    <xf numFmtId="3" fontId="8" fillId="0" borderId="2" xfId="3" applyNumberFormat="1" applyFont="1" applyFill="1" applyBorder="1" applyAlignment="1">
      <alignment horizontal="right" vertical="center"/>
    </xf>
    <xf numFmtId="183" fontId="8" fillId="0" borderId="2" xfId="3" applyNumberFormat="1" applyFont="1" applyFill="1" applyBorder="1" applyAlignment="1">
      <alignment horizontal="right" vertical="center"/>
    </xf>
    <xf numFmtId="3" fontId="8" fillId="0" borderId="3" xfId="5" applyNumberFormat="1" applyFont="1" applyFill="1" applyBorder="1">
      <alignment vertical="center"/>
    </xf>
    <xf numFmtId="3" fontId="8" fillId="0" borderId="3" xfId="4" applyNumberFormat="1" applyFont="1" applyFill="1" applyBorder="1">
      <alignment vertical="center"/>
    </xf>
    <xf numFmtId="3" fontId="8" fillId="0" borderId="2" xfId="4" applyNumberFormat="1" applyFont="1" applyFill="1" applyBorder="1">
      <alignment vertical="center"/>
    </xf>
    <xf numFmtId="3" fontId="8" fillId="0" borderId="2" xfId="5" applyNumberFormat="1" applyFont="1" applyFill="1" applyBorder="1">
      <alignment vertical="center"/>
    </xf>
    <xf numFmtId="3" fontId="8" fillId="0" borderId="2" xfId="4" applyNumberFormat="1" applyFont="1" applyFill="1" applyBorder="1" applyAlignment="1">
      <alignment horizontal="right" vertical="center"/>
    </xf>
    <xf numFmtId="0" fontId="8" fillId="0" borderId="11" xfId="4" applyFont="1" applyFill="1" applyBorder="1">
      <alignment vertical="center"/>
    </xf>
    <xf numFmtId="0" fontId="8" fillId="0" borderId="2" xfId="4" applyFont="1" applyFill="1" applyBorder="1">
      <alignment vertical="center"/>
    </xf>
    <xf numFmtId="3" fontId="8" fillId="0" borderId="2" xfId="6" applyNumberFormat="1" applyFont="1" applyFill="1" applyBorder="1" applyAlignment="1">
      <alignment horizontal="right" vertical="center"/>
    </xf>
    <xf numFmtId="183" fontId="8" fillId="0" borderId="2" xfId="6" applyNumberFormat="1" applyFont="1" applyFill="1" applyBorder="1" applyAlignment="1">
      <alignment horizontal="right" vertical="center"/>
    </xf>
    <xf numFmtId="0" fontId="8" fillId="0" borderId="13" xfId="4" applyFont="1" applyFill="1" applyBorder="1">
      <alignment vertical="center"/>
    </xf>
    <xf numFmtId="3" fontId="8" fillId="0" borderId="3" xfId="4" applyNumberFormat="1" applyFont="1" applyFill="1" applyBorder="1" applyAlignment="1">
      <alignment horizontal="right" vertical="center"/>
    </xf>
    <xf numFmtId="3" fontId="8" fillId="0" borderId="2" xfId="5" applyNumberFormat="1" applyFont="1" applyFill="1" applyBorder="1" applyAlignment="1">
      <alignment horizontal="right" vertical="center"/>
    </xf>
    <xf numFmtId="0" fontId="8" fillId="0" borderId="2" xfId="4" applyFont="1" applyFill="1" applyBorder="1" applyAlignment="1">
      <alignment vertical="center" shrinkToFit="1"/>
    </xf>
    <xf numFmtId="0" fontId="8" fillId="0" borderId="9" xfId="4" applyFont="1" applyFill="1" applyBorder="1">
      <alignment vertical="center"/>
    </xf>
    <xf numFmtId="3" fontId="8" fillId="0" borderId="10" xfId="4" applyNumberFormat="1" applyFont="1" applyFill="1" applyBorder="1" applyAlignment="1">
      <alignment vertical="center"/>
    </xf>
    <xf numFmtId="182" fontId="9" fillId="0" borderId="0" xfId="3" applyNumberFormat="1" applyFont="1" applyFill="1">
      <alignment vertical="center"/>
    </xf>
    <xf numFmtId="0" fontId="8" fillId="0" borderId="1" xfId="4" applyFont="1" applyFill="1" applyBorder="1" applyAlignment="1">
      <alignment vertical="center"/>
    </xf>
    <xf numFmtId="0" fontId="8" fillId="0" borderId="8" xfId="3" applyFont="1" applyFill="1" applyBorder="1">
      <alignment vertical="center"/>
    </xf>
    <xf numFmtId="0" fontId="13" fillId="0" borderId="2" xfId="4" applyFont="1" applyFill="1" applyBorder="1">
      <alignment vertical="center"/>
    </xf>
    <xf numFmtId="3" fontId="8" fillId="0" borderId="2" xfId="4" applyNumberFormat="1" applyFont="1" applyFill="1" applyBorder="1" applyAlignment="1">
      <alignment vertical="center" shrinkToFit="1"/>
    </xf>
    <xf numFmtId="3" fontId="8" fillId="0" borderId="2" xfId="3" applyNumberFormat="1" applyFont="1" applyFill="1" applyBorder="1" applyAlignment="1">
      <alignment horizontal="right" vertical="center" shrinkToFit="1"/>
    </xf>
    <xf numFmtId="3" fontId="8" fillId="0" borderId="2" xfId="6" applyNumberFormat="1" applyFont="1" applyFill="1" applyBorder="1" applyAlignment="1">
      <alignment horizontal="right" vertical="center" shrinkToFit="1"/>
    </xf>
    <xf numFmtId="3" fontId="8" fillId="0" borderId="2" xfId="3" applyNumberFormat="1" applyFont="1" applyFill="1" applyBorder="1" applyAlignment="1">
      <alignment vertical="center" shrinkToFit="1"/>
    </xf>
    <xf numFmtId="3" fontId="8" fillId="0" borderId="2" xfId="3" applyNumberFormat="1" applyFont="1" applyFill="1" applyBorder="1">
      <alignment vertical="center"/>
    </xf>
    <xf numFmtId="0" fontId="8" fillId="0" borderId="8" xfId="3" applyFont="1" applyFill="1" applyBorder="1" applyAlignment="1">
      <alignment horizontal="center" vertical="center"/>
    </xf>
    <xf numFmtId="0" fontId="8" fillId="0" borderId="8" xfId="3" applyFont="1" applyFill="1" applyBorder="1" applyAlignment="1">
      <alignment horizontal="center" vertical="center" shrinkToFit="1"/>
    </xf>
    <xf numFmtId="0" fontId="8" fillId="0" borderId="10" xfId="3" applyFont="1" applyFill="1" applyBorder="1" applyAlignment="1">
      <alignment horizontal="center" vertical="center"/>
    </xf>
    <xf numFmtId="177" fontId="16" fillId="0" borderId="0" xfId="3" applyNumberFormat="1" applyFont="1" applyBorder="1" applyAlignment="1">
      <alignment horizontal="right" vertical="center"/>
    </xf>
    <xf numFmtId="0" fontId="8" fillId="0" borderId="8" xfId="3" applyFont="1" applyBorder="1">
      <alignment vertical="center"/>
    </xf>
    <xf numFmtId="0" fontId="9" fillId="0" borderId="12" xfId="3" applyFont="1" applyBorder="1" applyAlignment="1">
      <alignment vertical="center"/>
    </xf>
    <xf numFmtId="0" fontId="9" fillId="0" borderId="7" xfId="3" applyFont="1" applyBorder="1" applyAlignment="1">
      <alignment vertical="center"/>
    </xf>
    <xf numFmtId="184" fontId="16" fillId="0" borderId="2" xfId="3" applyNumberFormat="1" applyFont="1" applyFill="1" applyBorder="1">
      <alignment vertical="center"/>
    </xf>
    <xf numFmtId="178" fontId="8" fillId="0" borderId="2" xfId="3" applyNumberFormat="1" applyFont="1" applyFill="1" applyBorder="1" applyAlignment="1">
      <alignment vertical="center" shrinkToFit="1"/>
    </xf>
    <xf numFmtId="179" fontId="8" fillId="0" borderId="10" xfId="3" applyNumberFormat="1" applyFont="1" applyFill="1" applyBorder="1" applyAlignment="1">
      <alignment vertical="center" shrinkToFit="1"/>
    </xf>
    <xf numFmtId="0" fontId="8" fillId="0" borderId="7" xfId="3" applyFont="1" applyBorder="1">
      <alignment vertical="center"/>
    </xf>
    <xf numFmtId="38" fontId="16" fillId="0" borderId="2" xfId="7" applyFont="1" applyFill="1" applyBorder="1" applyAlignment="1">
      <alignment horizontal="right" vertical="center"/>
    </xf>
    <xf numFmtId="184" fontId="16" fillId="0" borderId="8" xfId="3" applyNumberFormat="1" applyFont="1" applyFill="1" applyBorder="1">
      <alignment vertical="center"/>
    </xf>
    <xf numFmtId="38" fontId="16" fillId="0" borderId="8" xfId="7" applyFont="1" applyFill="1" applyBorder="1" applyAlignment="1">
      <alignment horizontal="right" vertical="center"/>
    </xf>
    <xf numFmtId="178" fontId="8" fillId="0" borderId="8" xfId="3" applyNumberFormat="1" applyFont="1" applyFill="1" applyBorder="1" applyAlignment="1">
      <alignment vertical="center" shrinkToFit="1"/>
    </xf>
    <xf numFmtId="179" fontId="8" fillId="0" borderId="11" xfId="3" applyNumberFormat="1" applyFont="1" applyFill="1" applyBorder="1" applyAlignment="1">
      <alignment vertical="center" shrinkToFit="1"/>
    </xf>
    <xf numFmtId="0" fontId="8" fillId="0" borderId="16" xfId="3" applyFont="1" applyBorder="1">
      <alignment vertical="center"/>
    </xf>
    <xf numFmtId="184" fontId="16" fillId="0" borderId="16" xfId="3" applyNumberFormat="1" applyFont="1" applyFill="1" applyBorder="1">
      <alignment vertical="center"/>
    </xf>
    <xf numFmtId="38" fontId="16" fillId="0" borderId="16" xfId="7" applyFont="1" applyFill="1" applyBorder="1" applyAlignment="1">
      <alignment horizontal="right" vertical="center"/>
    </xf>
    <xf numFmtId="178" fontId="8" fillId="0" borderId="16" xfId="3" applyNumberFormat="1" applyFont="1" applyFill="1" applyBorder="1" applyAlignment="1">
      <alignment vertical="center" shrinkToFit="1"/>
    </xf>
    <xf numFmtId="179" fontId="8" fillId="0" borderId="16" xfId="3" applyNumberFormat="1" applyFont="1" applyFill="1" applyBorder="1" applyAlignment="1">
      <alignment vertical="center" shrinkToFit="1"/>
    </xf>
    <xf numFmtId="184" fontId="9" fillId="0" borderId="0" xfId="3" applyNumberFormat="1"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horizontal="center" vertical="center" shrinkToFit="1"/>
    </xf>
    <xf numFmtId="0" fontId="8" fillId="0" borderId="8" xfId="3" applyFont="1" applyBorder="1" applyAlignment="1">
      <alignment horizontal="center" vertical="center"/>
    </xf>
    <xf numFmtId="0" fontId="8" fillId="0" borderId="10" xfId="3" applyFont="1" applyBorder="1" applyAlignment="1">
      <alignment horizontal="center" vertical="center"/>
    </xf>
    <xf numFmtId="0" fontId="8" fillId="0" borderId="2" xfId="3" applyFont="1" applyBorder="1" applyAlignment="1">
      <alignment horizontal="center" vertical="center"/>
    </xf>
    <xf numFmtId="184" fontId="8" fillId="0" borderId="2" xfId="3" applyNumberFormat="1" applyFont="1" applyFill="1" applyBorder="1">
      <alignment vertical="center"/>
    </xf>
    <xf numFmtId="184" fontId="8" fillId="0" borderId="2" xfId="3" applyNumberFormat="1" applyFont="1" applyFill="1" applyBorder="1" applyAlignment="1">
      <alignment horizontal="right" vertical="center"/>
    </xf>
    <xf numFmtId="178" fontId="8" fillId="0" borderId="2" xfId="3" applyNumberFormat="1" applyFont="1" applyFill="1" applyBorder="1">
      <alignment vertical="center"/>
    </xf>
    <xf numFmtId="184" fontId="8" fillId="0" borderId="2" xfId="4" applyNumberFormat="1" applyFont="1" applyFill="1" applyBorder="1">
      <alignment vertical="center"/>
    </xf>
    <xf numFmtId="184" fontId="8" fillId="0" borderId="2" xfId="4" applyNumberFormat="1" applyFont="1" applyFill="1" applyBorder="1" applyAlignment="1">
      <alignment horizontal="right" vertical="center"/>
    </xf>
    <xf numFmtId="178" fontId="8" fillId="0" borderId="2" xfId="3" applyNumberFormat="1" applyFont="1" applyBorder="1">
      <alignment vertical="center"/>
    </xf>
    <xf numFmtId="179" fontId="8" fillId="0" borderId="2" xfId="3" applyNumberFormat="1" applyFont="1" applyBorder="1">
      <alignment vertical="center"/>
    </xf>
    <xf numFmtId="0" fontId="8" fillId="0" borderId="13" xfId="3" applyFont="1" applyBorder="1" applyAlignment="1">
      <alignment vertical="center" shrinkToFit="1"/>
    </xf>
    <xf numFmtId="185" fontId="8" fillId="0" borderId="2" xfId="3" quotePrefix="1" applyNumberFormat="1" applyFont="1" applyFill="1" applyBorder="1" applyAlignment="1">
      <alignment horizontal="right"/>
    </xf>
    <xf numFmtId="184" fontId="8" fillId="0" borderId="8" xfId="4" applyNumberFormat="1" applyFont="1" applyFill="1" applyBorder="1">
      <alignment vertical="center"/>
    </xf>
    <xf numFmtId="184" fontId="8" fillId="0" borderId="2" xfId="6" applyNumberFormat="1" applyFont="1" applyFill="1" applyBorder="1" applyAlignment="1">
      <alignment horizontal="right" vertical="center"/>
    </xf>
    <xf numFmtId="0" fontId="8" fillId="0" borderId="11" xfId="3" applyFont="1" applyBorder="1" applyAlignment="1">
      <alignment vertical="center" shrinkToFit="1"/>
    </xf>
    <xf numFmtId="0" fontId="8" fillId="0" borderId="9" xfId="3" applyFont="1" applyBorder="1" applyAlignment="1">
      <alignment vertical="center" shrinkToFit="1"/>
    </xf>
    <xf numFmtId="184" fontId="8" fillId="0" borderId="2" xfId="4" applyNumberFormat="1" applyFont="1" applyFill="1" applyBorder="1" applyAlignment="1">
      <alignment horizontal="center" vertical="center"/>
    </xf>
    <xf numFmtId="184" fontId="8" fillId="0" borderId="2" xfId="4" applyNumberFormat="1" applyFont="1" applyBorder="1" applyAlignment="1">
      <alignment horizontal="center" vertical="center"/>
    </xf>
    <xf numFmtId="0" fontId="8" fillId="0" borderId="3" xfId="3" applyFont="1" applyBorder="1" applyAlignment="1">
      <alignment vertical="center"/>
    </xf>
    <xf numFmtId="0" fontId="17" fillId="0" borderId="4" xfId="3" applyFont="1" applyBorder="1" applyAlignment="1">
      <alignment vertical="center"/>
    </xf>
    <xf numFmtId="0" fontId="8" fillId="0" borderId="1"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wrapText="1"/>
    </xf>
    <xf numFmtId="0" fontId="8" fillId="0" borderId="19" xfId="3" applyFont="1" applyBorder="1">
      <alignment vertical="center"/>
    </xf>
    <xf numFmtId="0" fontId="8" fillId="0" borderId="5" xfId="3" applyFont="1" applyBorder="1">
      <alignment vertical="center"/>
    </xf>
    <xf numFmtId="184" fontId="8" fillId="0" borderId="4" xfId="3" applyNumberFormat="1" applyFont="1" applyFill="1" applyBorder="1">
      <alignment vertical="center"/>
    </xf>
    <xf numFmtId="184" fontId="8" fillId="0" borderId="5" xfId="3" applyNumberFormat="1" applyFont="1" applyFill="1" applyBorder="1">
      <alignment vertical="center"/>
    </xf>
    <xf numFmtId="177" fontId="8" fillId="0" borderId="5" xfId="3" applyNumberFormat="1" applyFont="1" applyFill="1" applyBorder="1">
      <alignment vertical="center"/>
    </xf>
    <xf numFmtId="178" fontId="8" fillId="0" borderId="5" xfId="3" applyNumberFormat="1" applyFont="1" applyFill="1" applyBorder="1">
      <alignment vertical="center"/>
    </xf>
    <xf numFmtId="179" fontId="8" fillId="0" borderId="5" xfId="3" applyNumberFormat="1" applyFont="1" applyFill="1" applyBorder="1">
      <alignment vertical="center"/>
    </xf>
    <xf numFmtId="0" fontId="8" fillId="0" borderId="8" xfId="3" applyFont="1" applyBorder="1" applyAlignment="1">
      <alignment vertical="center" shrinkToFit="1"/>
    </xf>
    <xf numFmtId="184" fontId="8" fillId="0" borderId="12" xfId="3" applyNumberFormat="1" applyFont="1" applyFill="1" applyBorder="1" applyAlignment="1">
      <alignment vertical="center" shrinkToFit="1"/>
    </xf>
    <xf numFmtId="184" fontId="8" fillId="0" borderId="8" xfId="3" applyNumberFormat="1" applyFont="1" applyFill="1" applyBorder="1" applyAlignment="1">
      <alignment vertical="center" shrinkToFit="1"/>
    </xf>
    <xf numFmtId="184" fontId="8" fillId="0" borderId="7" xfId="3" applyNumberFormat="1" applyFont="1" applyFill="1" applyBorder="1" applyAlignment="1">
      <alignment vertical="center" shrinkToFit="1"/>
    </xf>
    <xf numFmtId="177" fontId="8" fillId="0" borderId="7" xfId="3" applyNumberFormat="1" applyFont="1" applyFill="1" applyBorder="1" applyAlignment="1">
      <alignment vertical="center" shrinkToFit="1"/>
    </xf>
    <xf numFmtId="184" fontId="8" fillId="0" borderId="7" xfId="3" applyNumberFormat="1" applyFont="1" applyFill="1" applyBorder="1">
      <alignment vertical="center"/>
    </xf>
    <xf numFmtId="178" fontId="8" fillId="0" borderId="7" xfId="3" applyNumberFormat="1" applyFont="1" applyFill="1" applyBorder="1" applyAlignment="1">
      <alignment vertical="center" shrinkToFit="1"/>
    </xf>
    <xf numFmtId="179" fontId="8" fillId="0" borderId="7" xfId="3" applyNumberFormat="1" applyFont="1" applyFill="1" applyBorder="1" applyAlignment="1">
      <alignment vertical="center" shrinkToFit="1"/>
    </xf>
    <xf numFmtId="184" fontId="8" fillId="0" borderId="8" xfId="3" applyNumberFormat="1" applyFont="1" applyFill="1" applyBorder="1" applyAlignment="1">
      <alignment horizontal="right" vertical="center"/>
    </xf>
    <xf numFmtId="179" fontId="8" fillId="0" borderId="14" xfId="3" applyNumberFormat="1" applyFont="1" applyFill="1" applyBorder="1" applyAlignment="1">
      <alignment vertical="center" shrinkToFit="1"/>
    </xf>
    <xf numFmtId="0" fontId="8" fillId="0" borderId="13" xfId="3" applyFont="1" applyBorder="1">
      <alignment vertical="center"/>
    </xf>
    <xf numFmtId="0" fontId="8" fillId="0" borderId="15" xfId="3" applyFont="1" applyBorder="1" applyAlignment="1">
      <alignment vertical="center" shrinkToFit="1"/>
    </xf>
    <xf numFmtId="184" fontId="8" fillId="0" borderId="20" xfId="3" applyNumberFormat="1" applyFont="1" applyFill="1" applyBorder="1" applyAlignment="1">
      <alignment vertical="center" shrinkToFit="1"/>
    </xf>
    <xf numFmtId="184" fontId="8" fillId="0" borderId="15" xfId="3" applyNumberFormat="1" applyFont="1" applyFill="1" applyBorder="1" applyAlignment="1">
      <alignment vertical="center" shrinkToFit="1"/>
    </xf>
    <xf numFmtId="184" fontId="8" fillId="0" borderId="21" xfId="3" applyNumberFormat="1" applyFont="1" applyFill="1" applyBorder="1" applyAlignment="1">
      <alignment vertical="center" shrinkToFit="1"/>
    </xf>
    <xf numFmtId="177" fontId="8" fillId="0" borderId="21" xfId="3" applyNumberFormat="1" applyFont="1" applyFill="1" applyBorder="1" applyAlignment="1">
      <alignment vertical="center" shrinkToFit="1"/>
    </xf>
    <xf numFmtId="184" fontId="8" fillId="0" borderId="21" xfId="3" applyNumberFormat="1" applyFont="1" applyFill="1" applyBorder="1">
      <alignment vertical="center"/>
    </xf>
    <xf numFmtId="178" fontId="8" fillId="0" borderId="21" xfId="3" applyNumberFormat="1" applyFont="1" applyFill="1" applyBorder="1" applyAlignment="1">
      <alignment vertical="center" shrinkToFit="1"/>
    </xf>
    <xf numFmtId="179" fontId="8" fillId="0" borderId="21" xfId="3" applyNumberFormat="1" applyFont="1" applyFill="1" applyBorder="1" applyAlignment="1">
      <alignment vertical="center" shrinkToFit="1"/>
    </xf>
    <xf numFmtId="184" fontId="8" fillId="0" borderId="15" xfId="3" applyNumberFormat="1" applyFont="1" applyFill="1" applyBorder="1" applyAlignment="1">
      <alignment horizontal="right" vertical="center"/>
    </xf>
    <xf numFmtId="179" fontId="8" fillId="0" borderId="15" xfId="3" applyNumberFormat="1" applyFont="1" applyFill="1" applyBorder="1" applyAlignment="1">
      <alignment vertical="center" shrinkToFit="1"/>
    </xf>
    <xf numFmtId="0" fontId="8" fillId="0" borderId="16" xfId="3" applyFont="1" applyBorder="1" applyAlignment="1">
      <alignment vertical="center" shrinkToFit="1"/>
    </xf>
    <xf numFmtId="184" fontId="8" fillId="0" borderId="22" xfId="3" applyNumberFormat="1" applyFont="1" applyFill="1" applyBorder="1" applyAlignment="1">
      <alignment vertical="center" shrinkToFit="1"/>
    </xf>
    <xf numFmtId="184" fontId="8" fillId="0" borderId="16" xfId="3" applyNumberFormat="1" applyFont="1" applyFill="1" applyBorder="1" applyAlignment="1">
      <alignment vertical="center" shrinkToFit="1"/>
    </xf>
    <xf numFmtId="184" fontId="8" fillId="0" borderId="23" xfId="3" applyNumberFormat="1" applyFont="1" applyFill="1" applyBorder="1" applyAlignment="1">
      <alignment vertical="center" shrinkToFit="1"/>
    </xf>
    <xf numFmtId="177" fontId="8" fillId="0" borderId="23" xfId="3" applyNumberFormat="1" applyFont="1" applyFill="1" applyBorder="1" applyAlignment="1">
      <alignment vertical="center" shrinkToFit="1"/>
    </xf>
    <xf numFmtId="184" fontId="8" fillId="0" borderId="23" xfId="3" applyNumberFormat="1" applyFont="1" applyFill="1" applyBorder="1">
      <alignment vertical="center"/>
    </xf>
    <xf numFmtId="178" fontId="8" fillId="0" borderId="23" xfId="3" applyNumberFormat="1" applyFont="1" applyFill="1" applyBorder="1" applyAlignment="1">
      <alignment vertical="center" shrinkToFit="1"/>
    </xf>
    <xf numFmtId="179" fontId="8" fillId="0" borderId="23" xfId="3" applyNumberFormat="1" applyFont="1" applyFill="1" applyBorder="1" applyAlignment="1">
      <alignment vertical="center" shrinkToFit="1"/>
    </xf>
    <xf numFmtId="184" fontId="8" fillId="0" borderId="16" xfId="3" applyNumberFormat="1" applyFont="1" applyFill="1" applyBorder="1" applyAlignment="1">
      <alignment horizontal="right" vertical="center"/>
    </xf>
    <xf numFmtId="0" fontId="9" fillId="0" borderId="0" xfId="3" applyFont="1" applyFill="1" applyBorder="1" applyAlignment="1">
      <alignment horizontal="center" vertical="center"/>
    </xf>
    <xf numFmtId="0" fontId="9" fillId="0" borderId="0" xfId="3" applyFont="1" applyFill="1" applyBorder="1" applyAlignment="1">
      <alignment horizontal="center" vertical="center" shrinkToFit="1"/>
    </xf>
    <xf numFmtId="0" fontId="8" fillId="0" borderId="9" xfId="3" applyFont="1" applyBorder="1" applyAlignment="1">
      <alignment horizontal="center" vertical="center" shrinkToFit="1"/>
    </xf>
    <xf numFmtId="0" fontId="8" fillId="0" borderId="10" xfId="3" applyFont="1" applyBorder="1" applyAlignment="1">
      <alignment horizontal="center" vertical="center" shrinkToFit="1"/>
    </xf>
    <xf numFmtId="0" fontId="8" fillId="0" borderId="0" xfId="3" applyFont="1" applyFill="1" applyBorder="1" applyAlignment="1">
      <alignment horizontal="center" vertical="center" shrinkToFit="1"/>
    </xf>
    <xf numFmtId="177" fontId="8" fillId="0" borderId="2" xfId="3" applyNumberFormat="1" applyFont="1" applyFill="1" applyBorder="1" applyAlignment="1">
      <alignment vertical="center" shrinkToFit="1"/>
    </xf>
    <xf numFmtId="177" fontId="8" fillId="0" borderId="2" xfId="3" applyNumberFormat="1" applyFont="1" applyFill="1" applyBorder="1">
      <alignment vertical="center"/>
    </xf>
    <xf numFmtId="177" fontId="8" fillId="0" borderId="4" xfId="3" applyNumberFormat="1" applyFont="1" applyFill="1" applyBorder="1">
      <alignment vertical="center"/>
    </xf>
    <xf numFmtId="186" fontId="8" fillId="0" borderId="0" xfId="3" applyNumberFormat="1" applyFont="1" applyFill="1" applyBorder="1">
      <alignment vertical="center"/>
    </xf>
    <xf numFmtId="177" fontId="8" fillId="0" borderId="24" xfId="3" applyNumberFormat="1" applyFont="1" applyFill="1" applyBorder="1" applyAlignment="1">
      <alignment vertical="center" shrinkToFit="1"/>
    </xf>
    <xf numFmtId="177" fontId="8" fillId="0" borderId="8" xfId="3" applyNumberFormat="1" applyFont="1" applyFill="1" applyBorder="1">
      <alignment vertical="center"/>
    </xf>
    <xf numFmtId="177" fontId="8" fillId="0" borderId="12" xfId="3" applyNumberFormat="1" applyFont="1" applyFill="1" applyBorder="1">
      <alignment vertical="center"/>
    </xf>
    <xf numFmtId="177" fontId="8" fillId="0" borderId="20" xfId="3" applyNumberFormat="1" applyFont="1" applyFill="1" applyBorder="1" applyAlignment="1">
      <alignment vertical="center" shrinkToFit="1"/>
    </xf>
    <xf numFmtId="177" fontId="8" fillId="0" borderId="15" xfId="3" applyNumberFormat="1" applyFont="1" applyFill="1" applyBorder="1">
      <alignment vertical="center"/>
    </xf>
    <xf numFmtId="177" fontId="8" fillId="0" borderId="21" xfId="3" applyNumberFormat="1" applyFont="1" applyFill="1" applyBorder="1">
      <alignment vertical="center"/>
    </xf>
    <xf numFmtId="177" fontId="8" fillId="0" borderId="20" xfId="3" applyNumberFormat="1" applyFont="1" applyFill="1" applyBorder="1">
      <alignment vertical="center"/>
    </xf>
    <xf numFmtId="177" fontId="8" fillId="0" borderId="16" xfId="3" applyNumberFormat="1" applyFont="1" applyFill="1" applyBorder="1" applyAlignment="1">
      <alignment vertical="center" shrinkToFit="1"/>
    </xf>
    <xf numFmtId="177" fontId="8" fillId="0" borderId="10" xfId="3" applyNumberFormat="1" applyFont="1" applyFill="1" applyBorder="1">
      <alignment vertical="center"/>
    </xf>
    <xf numFmtId="177" fontId="8" fillId="0" borderId="1" xfId="3" applyNumberFormat="1" applyFont="1" applyFill="1" applyBorder="1">
      <alignment vertical="center"/>
    </xf>
    <xf numFmtId="0" fontId="8" fillId="0" borderId="12" xfId="3" applyFont="1" applyFill="1" applyBorder="1" applyAlignment="1">
      <alignment vertical="center"/>
    </xf>
    <xf numFmtId="0" fontId="9" fillId="0" borderId="0" xfId="3" applyFont="1" applyBorder="1" applyAlignment="1">
      <alignment vertical="center"/>
    </xf>
    <xf numFmtId="0" fontId="8" fillId="0" borderId="0" xfId="3" applyFont="1" applyFill="1" applyBorder="1" applyAlignment="1">
      <alignment vertical="center" shrinkToFit="1"/>
    </xf>
    <xf numFmtId="0" fontId="9" fillId="0" borderId="2" xfId="3" applyFont="1" applyBorder="1" applyAlignment="1">
      <alignment horizontal="center" vertical="center"/>
    </xf>
    <xf numFmtId="49" fontId="9" fillId="0" borderId="2" xfId="4" applyNumberFormat="1" applyFont="1" applyFill="1" applyBorder="1" applyAlignment="1">
      <alignment horizontal="center" vertical="center" wrapText="1"/>
    </xf>
    <xf numFmtId="0" fontId="9" fillId="0" borderId="2" xfId="3" applyFont="1" applyBorder="1" applyAlignment="1">
      <alignment horizontal="center" vertical="center" wrapText="1"/>
    </xf>
    <xf numFmtId="176" fontId="9" fillId="0" borderId="13" xfId="4" applyNumberFormat="1" applyFont="1" applyFill="1" applyBorder="1" applyAlignment="1">
      <alignment vertical="center"/>
    </xf>
    <xf numFmtId="176" fontId="9" fillId="0" borderId="8" xfId="4" applyNumberFormat="1" applyFont="1" applyFill="1" applyBorder="1" applyAlignment="1">
      <alignment vertical="center"/>
    </xf>
    <xf numFmtId="187" fontId="9" fillId="0" borderId="8" xfId="4" applyNumberFormat="1" applyFont="1" applyFill="1" applyBorder="1" applyAlignment="1">
      <alignment vertical="center"/>
    </xf>
    <xf numFmtId="188" fontId="9" fillId="0" borderId="14" xfId="4" applyNumberFormat="1" applyFont="1" applyFill="1" applyBorder="1" applyAlignment="1">
      <alignment horizontal="right" vertical="center"/>
    </xf>
    <xf numFmtId="176" fontId="9" fillId="0" borderId="27" xfId="4" applyNumberFormat="1" applyFont="1" applyFill="1" applyBorder="1" applyAlignment="1">
      <alignment vertical="center"/>
    </xf>
    <xf numFmtId="176" fontId="9" fillId="0" borderId="15" xfId="4" applyNumberFormat="1" applyFont="1" applyFill="1" applyBorder="1" applyAlignment="1">
      <alignment vertical="center"/>
    </xf>
    <xf numFmtId="187" fontId="9" fillId="0" borderId="15" xfId="4" applyNumberFormat="1" applyFont="1" applyFill="1" applyBorder="1" applyAlignment="1">
      <alignment vertical="center"/>
    </xf>
    <xf numFmtId="188" fontId="9" fillId="0" borderId="15" xfId="4" applyNumberFormat="1" applyFont="1" applyFill="1" applyBorder="1" applyAlignment="1">
      <alignment horizontal="right" vertical="center"/>
    </xf>
    <xf numFmtId="176" fontId="9" fillId="0" borderId="15" xfId="4" applyNumberFormat="1" applyFont="1" applyFill="1" applyBorder="1" applyAlignment="1">
      <alignment horizontal="right" vertical="center"/>
    </xf>
    <xf numFmtId="187" fontId="9" fillId="0" borderId="15" xfId="4" applyNumberFormat="1" applyFont="1" applyFill="1" applyBorder="1" applyAlignment="1">
      <alignment horizontal="right" vertical="center"/>
    </xf>
    <xf numFmtId="0" fontId="9" fillId="0" borderId="29" xfId="3" applyFont="1" applyBorder="1" applyAlignment="1">
      <alignment horizontal="left" vertical="center"/>
    </xf>
    <xf numFmtId="49" fontId="9" fillId="0" borderId="21" xfId="4" applyNumberFormat="1" applyFont="1" applyFill="1" applyBorder="1" applyAlignment="1">
      <alignment horizontal="left" vertical="center" shrinkToFit="1"/>
    </xf>
    <xf numFmtId="0" fontId="9" fillId="0" borderId="30" xfId="3" applyFont="1" applyBorder="1" applyAlignment="1">
      <alignment horizontal="left" vertical="center"/>
    </xf>
    <xf numFmtId="49" fontId="9" fillId="0" borderId="21" xfId="4" applyNumberFormat="1" applyFont="1" applyFill="1" applyBorder="1" applyAlignment="1">
      <alignment horizontal="left" vertical="center"/>
    </xf>
    <xf numFmtId="0" fontId="9" fillId="0" borderId="31" xfId="3" applyFont="1" applyBorder="1" applyAlignment="1">
      <alignment horizontal="left" vertical="center"/>
    </xf>
    <xf numFmtId="49" fontId="9" fillId="0" borderId="17" xfId="4" applyNumberFormat="1" applyFont="1" applyFill="1" applyBorder="1" applyAlignment="1">
      <alignment horizontal="left" vertical="center"/>
    </xf>
    <xf numFmtId="176" fontId="9" fillId="0" borderId="9" xfId="4" applyNumberFormat="1" applyFont="1" applyFill="1" applyBorder="1" applyAlignment="1">
      <alignment vertical="center"/>
    </xf>
    <xf numFmtId="176" fontId="9" fillId="0" borderId="10" xfId="4" applyNumberFormat="1" applyFont="1" applyFill="1" applyBorder="1" applyAlignment="1">
      <alignment vertical="center"/>
    </xf>
    <xf numFmtId="187" fontId="9" fillId="0" borderId="16" xfId="4" applyNumberFormat="1" applyFont="1" applyFill="1" applyBorder="1" applyAlignment="1">
      <alignment horizontal="right" vertical="center"/>
    </xf>
    <xf numFmtId="188" fontId="9" fillId="0" borderId="16" xfId="4" applyNumberFormat="1" applyFont="1" applyFill="1" applyBorder="1" applyAlignment="1">
      <alignment horizontal="right" vertical="center"/>
    </xf>
    <xf numFmtId="49" fontId="9" fillId="0" borderId="0" xfId="4" applyNumberFormat="1" applyFont="1" applyFill="1" applyBorder="1" applyAlignment="1">
      <alignment vertical="center"/>
    </xf>
    <xf numFmtId="176" fontId="9" fillId="0" borderId="0" xfId="3" applyNumberFormat="1" applyFont="1">
      <alignment vertical="center"/>
    </xf>
    <xf numFmtId="0" fontId="8" fillId="2" borderId="0" xfId="3" applyFont="1" applyFill="1">
      <alignment vertical="center"/>
    </xf>
    <xf numFmtId="0" fontId="8" fillId="2" borderId="6"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19" xfId="3" applyFont="1" applyFill="1" applyBorder="1">
      <alignment vertical="center"/>
    </xf>
    <xf numFmtId="0" fontId="8" fillId="2" borderId="4" xfId="3" applyFont="1" applyFill="1" applyBorder="1">
      <alignment vertical="center"/>
    </xf>
    <xf numFmtId="184" fontId="8" fillId="2" borderId="2" xfId="3" applyNumberFormat="1" applyFont="1" applyFill="1" applyBorder="1">
      <alignment vertical="center"/>
    </xf>
    <xf numFmtId="178" fontId="8" fillId="2" borderId="2" xfId="3" applyNumberFormat="1" applyFont="1" applyFill="1" applyBorder="1">
      <alignment vertical="center"/>
    </xf>
    <xf numFmtId="179" fontId="8" fillId="2" borderId="2" xfId="3" applyNumberFormat="1" applyFont="1" applyFill="1" applyBorder="1">
      <alignment vertical="center"/>
    </xf>
    <xf numFmtId="179" fontId="8" fillId="2" borderId="8" xfId="3" applyNumberFormat="1" applyFont="1" applyFill="1" applyBorder="1">
      <alignment vertical="center"/>
    </xf>
    <xf numFmtId="3" fontId="8" fillId="0" borderId="0" xfId="3" applyNumberFormat="1" applyFont="1">
      <alignment vertical="center"/>
    </xf>
    <xf numFmtId="0" fontId="8" fillId="2" borderId="11" xfId="3" applyFont="1" applyFill="1" applyBorder="1">
      <alignment vertical="center"/>
    </xf>
    <xf numFmtId="0" fontId="8" fillId="2" borderId="3" xfId="3" applyFont="1" applyFill="1" applyBorder="1" applyAlignment="1">
      <alignment vertical="center" shrinkToFit="1"/>
    </xf>
    <xf numFmtId="0" fontId="8" fillId="2" borderId="13" xfId="3" applyFont="1" applyFill="1" applyBorder="1">
      <alignment vertical="center"/>
    </xf>
    <xf numFmtId="184" fontId="8" fillId="2" borderId="2" xfId="3" applyNumberFormat="1" applyFont="1" applyFill="1" applyBorder="1" applyAlignment="1">
      <alignment horizontal="right" vertical="center"/>
    </xf>
    <xf numFmtId="179" fontId="8" fillId="2" borderId="2" xfId="3" applyNumberFormat="1" applyFont="1" applyFill="1" applyBorder="1" applyAlignment="1">
      <alignment horizontal="right" vertical="center"/>
    </xf>
    <xf numFmtId="0" fontId="8" fillId="2" borderId="10" xfId="3" applyFont="1" applyFill="1" applyBorder="1">
      <alignment vertical="center"/>
    </xf>
    <xf numFmtId="0" fontId="8" fillId="0" borderId="2" xfId="3" applyFont="1" applyBorder="1" applyAlignment="1">
      <alignment horizontal="left" vertical="center"/>
    </xf>
    <xf numFmtId="38" fontId="8" fillId="2" borderId="2" xfId="7" applyFont="1" applyFill="1" applyBorder="1" applyAlignment="1">
      <alignment vertical="center"/>
    </xf>
    <xf numFmtId="38" fontId="8" fillId="2" borderId="2" xfId="7" applyFont="1" applyFill="1" applyBorder="1">
      <alignment vertical="center"/>
    </xf>
    <xf numFmtId="0" fontId="8" fillId="0" borderId="14" xfId="3" applyFont="1" applyBorder="1" applyAlignment="1">
      <alignment horizontal="left" vertical="center"/>
    </xf>
    <xf numFmtId="38" fontId="8" fillId="2" borderId="14" xfId="7" applyFont="1" applyFill="1" applyBorder="1" applyAlignment="1">
      <alignment vertical="center"/>
    </xf>
    <xf numFmtId="38" fontId="8" fillId="2" borderId="14" xfId="7" applyFont="1" applyFill="1" applyBorder="1">
      <alignment vertical="center"/>
    </xf>
    <xf numFmtId="178" fontId="8" fillId="2" borderId="14" xfId="3" applyNumberFormat="1" applyFont="1" applyFill="1" applyBorder="1">
      <alignment vertical="center"/>
    </xf>
    <xf numFmtId="179" fontId="8" fillId="2" borderId="14" xfId="3" applyNumberFormat="1" applyFont="1" applyFill="1" applyBorder="1">
      <alignment vertical="center"/>
    </xf>
    <xf numFmtId="0" fontId="8" fillId="0" borderId="15" xfId="3" applyFont="1" applyBorder="1" applyAlignment="1">
      <alignment horizontal="left" vertical="center"/>
    </xf>
    <xf numFmtId="38" fontId="8" fillId="2" borderId="15" xfId="7" applyFont="1" applyFill="1" applyBorder="1" applyAlignment="1">
      <alignment vertical="center"/>
    </xf>
    <xf numFmtId="38" fontId="8" fillId="2" borderId="15" xfId="7" applyFont="1" applyFill="1" applyBorder="1">
      <alignment vertical="center"/>
    </xf>
    <xf numFmtId="178" fontId="8" fillId="2" borderId="15" xfId="3" applyNumberFormat="1" applyFont="1" applyFill="1" applyBorder="1">
      <alignment vertical="center"/>
    </xf>
    <xf numFmtId="179" fontId="8" fillId="2" borderId="15" xfId="3" applyNumberFormat="1" applyFont="1" applyFill="1" applyBorder="1">
      <alignment vertical="center"/>
    </xf>
    <xf numFmtId="0" fontId="8" fillId="0" borderId="16" xfId="3" applyFont="1" applyBorder="1" applyAlignment="1">
      <alignment horizontal="left" vertical="center"/>
    </xf>
    <xf numFmtId="38" fontId="8" fillId="2" borderId="16" xfId="7" applyFont="1" applyFill="1" applyBorder="1" applyAlignment="1">
      <alignment vertical="center"/>
    </xf>
    <xf numFmtId="38" fontId="8" fillId="2" borderId="16" xfId="7" applyFont="1" applyFill="1" applyBorder="1">
      <alignment vertical="center"/>
    </xf>
    <xf numFmtId="178" fontId="8" fillId="2" borderId="16" xfId="3" applyNumberFormat="1" applyFont="1" applyFill="1" applyBorder="1">
      <alignment vertical="center"/>
    </xf>
    <xf numFmtId="179" fontId="8" fillId="2" borderId="16" xfId="3" applyNumberFormat="1" applyFont="1" applyFill="1" applyBorder="1">
      <alignment vertical="center"/>
    </xf>
    <xf numFmtId="0" fontId="19" fillId="2" borderId="0" xfId="8" applyNumberFormat="1" applyFont="1" applyFill="1" applyBorder="1" applyAlignment="1">
      <alignment horizontal="left"/>
    </xf>
    <xf numFmtId="0" fontId="9" fillId="0" borderId="8" xfId="3" applyFont="1" applyBorder="1">
      <alignment vertical="center"/>
    </xf>
    <xf numFmtId="0" fontId="9" fillId="0" borderId="0" xfId="3" applyFont="1" applyBorder="1" applyAlignment="1">
      <alignment horizontal="center" vertical="center"/>
    </xf>
    <xf numFmtId="0" fontId="9" fillId="0" borderId="8" xfId="3" applyFont="1" applyBorder="1" applyAlignment="1">
      <alignment horizontal="center" vertical="center"/>
    </xf>
    <xf numFmtId="0" fontId="8" fillId="0" borderId="0" xfId="3" applyFont="1" applyBorder="1">
      <alignment vertical="center"/>
    </xf>
    <xf numFmtId="0" fontId="9" fillId="0" borderId="11" xfId="3" applyFont="1" applyBorder="1">
      <alignment vertical="center"/>
    </xf>
    <xf numFmtId="0" fontId="8" fillId="0" borderId="1" xfId="3" applyFont="1" applyBorder="1">
      <alignment vertical="center"/>
    </xf>
    <xf numFmtId="0" fontId="9" fillId="0" borderId="1" xfId="3" applyFont="1" applyBorder="1">
      <alignment vertical="center"/>
    </xf>
    <xf numFmtId="0" fontId="9" fillId="0" borderId="10" xfId="3" applyFont="1" applyBorder="1">
      <alignment vertical="center"/>
    </xf>
    <xf numFmtId="0" fontId="9" fillId="0" borderId="11" xfId="3" applyFont="1" applyFill="1" applyBorder="1" applyAlignment="1">
      <alignment horizontal="distributed" vertical="center"/>
    </xf>
    <xf numFmtId="178" fontId="8" fillId="0" borderId="8" xfId="3" applyNumberFormat="1" applyFont="1" applyFill="1" applyBorder="1" applyAlignment="1">
      <alignment horizontal="right" vertical="center"/>
    </xf>
    <xf numFmtId="180" fontId="8" fillId="0" borderId="18" xfId="3" applyNumberFormat="1" applyFont="1" applyBorder="1" applyAlignment="1">
      <alignment horizontal="right" vertical="center"/>
    </xf>
    <xf numFmtId="178" fontId="8" fillId="0" borderId="11" xfId="3" applyNumberFormat="1" applyFont="1" applyFill="1" applyBorder="1" applyAlignment="1">
      <alignment horizontal="right" vertical="center"/>
    </xf>
    <xf numFmtId="180" fontId="8" fillId="0" borderId="8" xfId="3" applyNumberFormat="1" applyFont="1" applyBorder="1" applyAlignment="1">
      <alignment horizontal="right" vertical="center"/>
    </xf>
    <xf numFmtId="0" fontId="9" fillId="0" borderId="11" xfId="3" applyFont="1" applyBorder="1" applyAlignment="1">
      <alignment horizontal="distributed" vertical="center"/>
    </xf>
    <xf numFmtId="178" fontId="8" fillId="0" borderId="11" xfId="3" applyNumberFormat="1" applyFont="1" applyBorder="1" applyAlignment="1">
      <alignment horizontal="right" vertical="center"/>
    </xf>
    <xf numFmtId="180" fontId="8" fillId="0" borderId="11" xfId="3" applyNumberFormat="1" applyFont="1" applyBorder="1" applyAlignment="1">
      <alignment horizontal="right" vertical="center"/>
    </xf>
    <xf numFmtId="0" fontId="9" fillId="0" borderId="10" xfId="3" applyFont="1" applyBorder="1" applyAlignment="1">
      <alignment horizontal="distributed" vertical="center"/>
    </xf>
    <xf numFmtId="178" fontId="8" fillId="0" borderId="10" xfId="3" applyNumberFormat="1" applyFont="1" applyBorder="1" applyAlignment="1">
      <alignment horizontal="right" vertical="center"/>
    </xf>
    <xf numFmtId="180" fontId="8" fillId="0" borderId="17" xfId="3" applyNumberFormat="1" applyFont="1" applyBorder="1" applyAlignment="1">
      <alignment horizontal="right" vertical="center"/>
    </xf>
    <xf numFmtId="180" fontId="8" fillId="0" borderId="10" xfId="3" applyNumberFormat="1" applyFont="1" applyBorder="1" applyAlignment="1">
      <alignment horizontal="right" vertical="center"/>
    </xf>
    <xf numFmtId="0" fontId="5" fillId="0" borderId="0" xfId="2" applyFont="1" applyAlignment="1" applyProtection="1">
      <alignment horizontal="left" vertical="center" wrapText="1"/>
    </xf>
    <xf numFmtId="0" fontId="8" fillId="0" borderId="12" xfId="8" applyNumberFormat="1" applyFont="1" applyFill="1" applyBorder="1" applyAlignment="1">
      <alignment horizontal="left"/>
    </xf>
    <xf numFmtId="0" fontId="8" fillId="0" borderId="0" xfId="4" applyFont="1" applyFill="1" applyAlignment="1">
      <alignment vertical="center"/>
    </xf>
    <xf numFmtId="0" fontId="13" fillId="0" borderId="0" xfId="4" applyFont="1" applyFill="1" applyAlignment="1">
      <alignment vertical="center"/>
    </xf>
    <xf numFmtId="49" fontId="8" fillId="2" borderId="0" xfId="4" applyNumberFormat="1" applyFont="1" applyFill="1" applyBorder="1" applyAlignment="1">
      <alignment horizontal="center" vertical="center" wrapText="1"/>
    </xf>
    <xf numFmtId="49" fontId="8" fillId="2" borderId="8" xfId="4" applyNumberFormat="1" applyFont="1" applyFill="1" applyBorder="1" applyAlignment="1">
      <alignment horizontal="center" vertical="center" wrapText="1"/>
    </xf>
    <xf numFmtId="49" fontId="8" fillId="2" borderId="10" xfId="4" applyNumberFormat="1" applyFont="1" applyFill="1" applyBorder="1" applyAlignment="1">
      <alignment horizontal="center" vertical="center" wrapText="1"/>
    </xf>
    <xf numFmtId="49" fontId="8" fillId="2" borderId="11" xfId="4" applyNumberFormat="1" applyFont="1" applyFill="1" applyBorder="1" applyAlignment="1">
      <alignment vertical="center"/>
    </xf>
    <xf numFmtId="176" fontId="8" fillId="2" borderId="11" xfId="4" applyNumberFormat="1" applyFont="1" applyFill="1" applyBorder="1" applyAlignment="1">
      <alignment vertical="center"/>
    </xf>
    <xf numFmtId="189" fontId="8" fillId="0" borderId="32" xfId="3" applyNumberFormat="1" applyFont="1" applyBorder="1">
      <alignment vertical="center"/>
    </xf>
    <xf numFmtId="189" fontId="8" fillId="0" borderId="0" xfId="3" applyNumberFormat="1" applyFont="1" applyBorder="1">
      <alignment vertical="center"/>
    </xf>
    <xf numFmtId="49" fontId="8" fillId="2" borderId="15" xfId="4" applyNumberFormat="1" applyFont="1" applyFill="1" applyBorder="1" applyAlignment="1">
      <alignment vertical="center"/>
    </xf>
    <xf numFmtId="176" fontId="8" fillId="2" borderId="15" xfId="4" applyNumberFormat="1" applyFont="1" applyFill="1" applyBorder="1" applyAlignment="1">
      <alignment vertical="center"/>
    </xf>
    <xf numFmtId="176" fontId="8" fillId="2" borderId="15" xfId="4" applyNumberFormat="1" applyFont="1" applyFill="1" applyBorder="1" applyAlignment="1">
      <alignment horizontal="right" vertical="center"/>
    </xf>
    <xf numFmtId="189" fontId="8" fillId="0" borderId="15" xfId="3" applyNumberFormat="1" applyFont="1" applyBorder="1">
      <alignment vertical="center"/>
    </xf>
    <xf numFmtId="176" fontId="8" fillId="2" borderId="0" xfId="4" applyNumberFormat="1" applyFont="1" applyFill="1" applyBorder="1" applyAlignment="1">
      <alignment horizontal="right" vertical="center"/>
    </xf>
    <xf numFmtId="49" fontId="8" fillId="2" borderId="10" xfId="4" applyNumberFormat="1" applyFont="1" applyFill="1" applyBorder="1" applyAlignment="1">
      <alignment vertical="center"/>
    </xf>
    <xf numFmtId="176" fontId="8" fillId="2" borderId="10" xfId="4" applyNumberFormat="1" applyFont="1" applyFill="1" applyBorder="1" applyAlignment="1">
      <alignment vertical="center"/>
    </xf>
    <xf numFmtId="189" fontId="8" fillId="0" borderId="16" xfId="3" applyNumberFormat="1" applyFont="1" applyBorder="1">
      <alignment vertical="center"/>
    </xf>
    <xf numFmtId="0" fontId="3" fillId="0" borderId="0" xfId="1" applyFont="1" applyAlignment="1">
      <alignment horizontal="left" vertical="center"/>
    </xf>
    <xf numFmtId="0" fontId="3" fillId="0" borderId="0" xfId="1" applyFont="1" applyAlignment="1">
      <alignment horizontal="left" vertical="top"/>
    </xf>
    <xf numFmtId="0" fontId="5" fillId="0" borderId="0" xfId="2" applyFont="1" applyAlignment="1" applyProtection="1">
      <alignment horizontal="left" vertical="center" wrapText="1" shrinkToFit="1"/>
    </xf>
    <xf numFmtId="0" fontId="5" fillId="0" borderId="0" xfId="2" applyFont="1" applyAlignment="1" applyProtection="1">
      <alignment horizontal="left" vertical="center"/>
    </xf>
    <xf numFmtId="0" fontId="7" fillId="0" borderId="0" xfId="1" applyFont="1" applyAlignment="1">
      <alignment horizontal="center" vertical="center"/>
    </xf>
    <xf numFmtId="0" fontId="8" fillId="0" borderId="1" xfId="3" applyFont="1" applyBorder="1" applyAlignment="1">
      <alignment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2" xfId="3" applyFont="1" applyFill="1" applyBorder="1" applyAlignment="1">
      <alignment horizontal="center" vertical="center"/>
    </xf>
    <xf numFmtId="0" fontId="10" fillId="0" borderId="2" xfId="3" applyFont="1" applyFill="1" applyBorder="1" applyAlignment="1">
      <alignment horizontal="center" vertical="center" wrapText="1"/>
    </xf>
    <xf numFmtId="0" fontId="8" fillId="0" borderId="2" xfId="3" applyFont="1" applyFill="1" applyBorder="1" applyAlignment="1">
      <alignment horizontal="center" vertical="center"/>
    </xf>
    <xf numFmtId="0" fontId="9" fillId="0" borderId="2" xfId="3" applyFont="1" applyBorder="1" applyAlignment="1">
      <alignment horizontal="center" vertical="center"/>
    </xf>
    <xf numFmtId="0" fontId="8" fillId="0" borderId="1" xfId="4" applyFont="1" applyBorder="1" applyAlignment="1">
      <alignment vertical="center"/>
    </xf>
    <xf numFmtId="0" fontId="8" fillId="0" borderId="6"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0" xfId="4" applyFont="1" applyBorder="1" applyAlignment="1">
      <alignment horizontal="center" vertical="center"/>
    </xf>
    <xf numFmtId="0" fontId="8" fillId="0" borderId="9" xfId="4" applyFont="1" applyBorder="1" applyAlignment="1">
      <alignment horizontal="center" vertical="center"/>
    </xf>
    <xf numFmtId="0" fontId="8" fillId="0" borderId="1" xfId="4" applyFont="1" applyBorder="1" applyAlignment="1">
      <alignment horizontal="center" vertical="center"/>
    </xf>
    <xf numFmtId="0" fontId="8" fillId="0" borderId="3" xfId="4" applyFont="1" applyBorder="1" applyAlignment="1">
      <alignment horizontal="center" vertical="center"/>
    </xf>
    <xf numFmtId="0" fontId="8" fillId="0" borderId="6" xfId="4" applyFont="1" applyFill="1" applyBorder="1" applyAlignment="1">
      <alignment horizontal="center" vertical="center" wrapText="1"/>
    </xf>
    <xf numFmtId="0" fontId="8" fillId="0" borderId="9"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10" xfId="4" applyFont="1" applyFill="1" applyBorder="1" applyAlignment="1">
      <alignment horizontal="center" vertical="center"/>
    </xf>
    <xf numFmtId="0" fontId="9" fillId="0" borderId="8" xfId="3" applyFont="1" applyBorder="1" applyAlignment="1">
      <alignment horizontal="center" vertical="center"/>
    </xf>
    <xf numFmtId="0" fontId="9" fillId="0" borderId="11" xfId="3" applyFont="1" applyBorder="1" applyAlignment="1">
      <alignment horizontal="center" vertical="center"/>
    </xf>
    <xf numFmtId="0" fontId="9" fillId="0" borderId="10" xfId="3" applyFont="1" applyBorder="1" applyAlignment="1">
      <alignment horizontal="center" vertical="center"/>
    </xf>
    <xf numFmtId="0" fontId="9" fillId="0" borderId="3" xfId="3" applyFont="1" applyBorder="1" applyAlignment="1">
      <alignment horizontal="center" vertical="center" wrapText="1" readingOrder="1"/>
    </xf>
    <xf numFmtId="0" fontId="1" fillId="0" borderId="4" xfId="3" applyBorder="1" applyAlignment="1">
      <alignment horizontal="center" vertical="center"/>
    </xf>
    <xf numFmtId="0" fontId="1" fillId="0" borderId="5" xfId="3" applyBorder="1" applyAlignment="1">
      <alignment horizontal="center" vertical="center"/>
    </xf>
    <xf numFmtId="0" fontId="9" fillId="0" borderId="6" xfId="3" applyFont="1" applyFill="1" applyBorder="1" applyAlignment="1">
      <alignment horizontal="center" vertical="center"/>
    </xf>
    <xf numFmtId="0" fontId="9" fillId="0" borderId="5" xfId="3" applyFont="1" applyFill="1" applyBorder="1" applyAlignment="1">
      <alignment horizontal="center" vertical="center"/>
    </xf>
    <xf numFmtId="182" fontId="8" fillId="0" borderId="6" xfId="4" applyNumberFormat="1" applyFont="1" applyFill="1" applyBorder="1" applyAlignment="1">
      <alignment horizontal="center" vertical="center"/>
    </xf>
    <xf numFmtId="182" fontId="8" fillId="0" borderId="5" xfId="4" applyNumberFormat="1" applyFont="1" applyFill="1" applyBorder="1" applyAlignment="1">
      <alignment horizontal="center" vertical="center"/>
    </xf>
    <xf numFmtId="182" fontId="8" fillId="0" borderId="6" xfId="3" applyNumberFormat="1" applyFont="1" applyFill="1" applyBorder="1" applyAlignment="1">
      <alignment horizontal="center" vertical="center"/>
    </xf>
    <xf numFmtId="182" fontId="8" fillId="0" borderId="5" xfId="3" applyNumberFormat="1" applyFont="1" applyFill="1" applyBorder="1" applyAlignment="1">
      <alignment horizontal="center" vertical="center"/>
    </xf>
    <xf numFmtId="0" fontId="8" fillId="0" borderId="6" xfId="4" applyFont="1" applyFill="1" applyBorder="1" applyAlignment="1">
      <alignment horizontal="center" vertical="center"/>
    </xf>
    <xf numFmtId="0" fontId="8" fillId="0" borderId="5" xfId="4" applyFont="1" applyFill="1" applyBorder="1" applyAlignment="1">
      <alignment horizontal="center" vertical="center"/>
    </xf>
    <xf numFmtId="0" fontId="8" fillId="0" borderId="7" xfId="4" applyFont="1" applyFill="1" applyBorder="1" applyAlignment="1">
      <alignment horizontal="center" vertical="center"/>
    </xf>
    <xf numFmtId="0" fontId="8" fillId="0" borderId="17" xfId="4" applyFont="1" applyFill="1" applyBorder="1" applyAlignment="1">
      <alignment horizontal="center" vertical="center"/>
    </xf>
    <xf numFmtId="0" fontId="8" fillId="0" borderId="8" xfId="3" applyFont="1" applyFill="1" applyBorder="1" applyAlignment="1">
      <alignment horizontal="center" vertical="center"/>
    </xf>
    <xf numFmtId="0" fontId="8" fillId="0" borderId="10" xfId="3" applyFont="1" applyFill="1" applyBorder="1" applyAlignment="1">
      <alignment horizontal="center" vertical="center"/>
    </xf>
    <xf numFmtId="182" fontId="8" fillId="0" borderId="6" xfId="3" applyNumberFormat="1" applyFont="1" applyFill="1" applyBorder="1" applyAlignment="1">
      <alignment horizontal="center" vertical="center" shrinkToFit="1"/>
    </xf>
    <xf numFmtId="182" fontId="8" fillId="0" borderId="5" xfId="3" applyNumberFormat="1" applyFont="1" applyFill="1" applyBorder="1" applyAlignment="1">
      <alignment horizontal="center" vertical="center" shrinkToFit="1"/>
    </xf>
    <xf numFmtId="0" fontId="9" fillId="0" borderId="7" xfId="3" applyFont="1" applyFill="1" applyBorder="1" applyAlignment="1">
      <alignment horizontal="center" vertical="center"/>
    </xf>
    <xf numFmtId="0" fontId="8" fillId="0" borderId="6" xfId="3" applyFont="1" applyBorder="1" applyAlignment="1">
      <alignment horizontal="center" vertical="center"/>
    </xf>
    <xf numFmtId="0" fontId="8" fillId="0" borderId="12" xfId="3" applyFont="1" applyBorder="1" applyAlignment="1">
      <alignment horizontal="center" vertical="center"/>
    </xf>
    <xf numFmtId="0" fontId="8" fillId="0" borderId="7" xfId="3" applyFont="1" applyBorder="1" applyAlignment="1">
      <alignment horizontal="center" vertical="center"/>
    </xf>
    <xf numFmtId="0" fontId="8" fillId="0" borderId="13" xfId="3" applyFont="1" applyBorder="1" applyAlignment="1">
      <alignment horizontal="center" vertical="center"/>
    </xf>
    <xf numFmtId="0" fontId="8" fillId="0" borderId="0" xfId="3" applyFont="1" applyBorder="1" applyAlignment="1">
      <alignment horizontal="center" vertical="center"/>
    </xf>
    <xf numFmtId="0" fontId="8" fillId="0" borderId="18" xfId="3" applyFont="1" applyBorder="1" applyAlignment="1">
      <alignment horizontal="center" vertical="center"/>
    </xf>
    <xf numFmtId="0" fontId="8" fillId="0" borderId="9" xfId="3" applyFont="1" applyBorder="1" applyAlignment="1">
      <alignment horizontal="center" vertical="center"/>
    </xf>
    <xf numFmtId="0" fontId="8" fillId="0" borderId="1" xfId="3" applyFont="1" applyBorder="1" applyAlignment="1">
      <alignment horizontal="center" vertical="center"/>
    </xf>
    <xf numFmtId="0" fontId="8" fillId="0" borderId="17" xfId="3" applyFont="1" applyBorder="1" applyAlignment="1">
      <alignment horizontal="center" vertical="center"/>
    </xf>
    <xf numFmtId="0" fontId="8" fillId="0" borderId="3"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9" fillId="0" borderId="4" xfId="3" applyFont="1" applyFill="1" applyBorder="1" applyAlignment="1">
      <alignment horizontal="center" vertical="center"/>
    </xf>
    <xf numFmtId="0" fontId="9" fillId="0" borderId="3"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8" xfId="3" applyFont="1" applyFill="1" applyBorder="1" applyAlignment="1">
      <alignment horizontal="center" vertical="center" shrinkToFit="1"/>
    </xf>
    <xf numFmtId="0" fontId="8" fillId="0" borderId="10" xfId="3" applyFont="1" applyFill="1" applyBorder="1" applyAlignment="1">
      <alignment horizontal="center" vertical="center" shrinkToFit="1"/>
    </xf>
    <xf numFmtId="0" fontId="8" fillId="0" borderId="6" xfId="3" applyFont="1" applyBorder="1" applyAlignment="1">
      <alignment horizontal="center" vertical="center" shrinkToFit="1"/>
    </xf>
    <xf numFmtId="0" fontId="8" fillId="0" borderId="7" xfId="3" applyFont="1" applyBorder="1" applyAlignment="1">
      <alignment horizontal="center" vertical="center" shrinkToFit="1"/>
    </xf>
    <xf numFmtId="0" fontId="8" fillId="0" borderId="2" xfId="3" applyFont="1" applyFill="1" applyBorder="1" applyAlignment="1">
      <alignment horizontal="center" vertical="center" wrapText="1"/>
    </xf>
    <xf numFmtId="0" fontId="8" fillId="0" borderId="2" xfId="3" applyFont="1" applyBorder="1" applyAlignment="1">
      <alignment horizontal="center" vertical="center" shrinkToFit="1"/>
    </xf>
    <xf numFmtId="0" fontId="8" fillId="0" borderId="8" xfId="3" applyFont="1" applyBorder="1" applyAlignment="1">
      <alignment horizontal="center" vertical="center" wrapText="1"/>
    </xf>
    <xf numFmtId="0" fontId="8" fillId="0" borderId="10" xfId="3" applyFont="1" applyBorder="1" applyAlignment="1">
      <alignment horizontal="center" vertical="center"/>
    </xf>
    <xf numFmtId="0" fontId="8" fillId="0" borderId="5" xfId="3" applyFont="1" applyBorder="1" applyAlignment="1">
      <alignment horizontal="center" vertical="center"/>
    </xf>
    <xf numFmtId="0" fontId="8" fillId="0" borderId="3" xfId="3" applyFont="1" applyBorder="1" applyAlignment="1">
      <alignment horizontal="center" vertical="center" wrapText="1"/>
    </xf>
    <xf numFmtId="0" fontId="9" fillId="0" borderId="3" xfId="3" applyFont="1" applyBorder="1" applyAlignment="1">
      <alignment horizontal="center" vertical="center"/>
    </xf>
    <xf numFmtId="0" fontId="9" fillId="0" borderId="2" xfId="3" applyFont="1" applyBorder="1" applyAlignment="1">
      <alignment horizontal="center" vertical="center" shrinkToFit="1"/>
    </xf>
    <xf numFmtId="0" fontId="8" fillId="0" borderId="9" xfId="3" applyFont="1" applyBorder="1" applyAlignment="1">
      <alignment horizontal="center" vertical="center" shrinkToFit="1"/>
    </xf>
    <xf numFmtId="0" fontId="9" fillId="0" borderId="17" xfId="3" applyFont="1" applyBorder="1" applyAlignment="1">
      <alignment horizontal="center" vertical="center" shrinkToFit="1"/>
    </xf>
    <xf numFmtId="49" fontId="9" fillId="0" borderId="28" xfId="4" applyNumberFormat="1" applyFont="1" applyFill="1" applyBorder="1" applyAlignment="1">
      <alignment horizontal="left" vertical="center"/>
    </xf>
    <xf numFmtId="49" fontId="9" fillId="0" borderId="21" xfId="4" applyNumberFormat="1" applyFont="1" applyFill="1" applyBorder="1" applyAlignment="1">
      <alignment horizontal="left" vertical="center"/>
    </xf>
    <xf numFmtId="0" fontId="9" fillId="0" borderId="0" xfId="3" applyFont="1" applyAlignment="1">
      <alignment horizontal="left" vertical="center" wrapText="1"/>
    </xf>
    <xf numFmtId="0" fontId="9" fillId="0" borderId="0" xfId="3" applyFont="1" applyAlignment="1">
      <alignment horizontal="left" vertical="center"/>
    </xf>
    <xf numFmtId="49" fontId="9" fillId="0" borderId="27" xfId="4" applyNumberFormat="1" applyFont="1" applyFill="1" applyBorder="1" applyAlignment="1">
      <alignment horizontal="left"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9" xfId="4" applyFont="1" applyFill="1" applyBorder="1" applyAlignment="1">
      <alignment horizontal="center" vertical="center"/>
    </xf>
    <xf numFmtId="0" fontId="9" fillId="0" borderId="17" xfId="4" applyFont="1" applyFill="1" applyBorder="1" applyAlignment="1">
      <alignment horizontal="center" vertical="center"/>
    </xf>
    <xf numFmtId="49" fontId="9" fillId="0" borderId="25" xfId="4" applyNumberFormat="1" applyFont="1" applyFill="1" applyBorder="1" applyAlignment="1">
      <alignment horizontal="left" vertical="center"/>
    </xf>
    <xf numFmtId="49" fontId="9" fillId="0" borderId="26" xfId="4" applyNumberFormat="1" applyFont="1" applyFill="1" applyBorder="1" applyAlignment="1">
      <alignment horizontal="left" vertical="center"/>
    </xf>
    <xf numFmtId="0" fontId="8" fillId="2" borderId="6" xfId="3" applyFont="1" applyFill="1" applyBorder="1" applyAlignment="1">
      <alignment horizontal="center" vertical="center"/>
    </xf>
    <xf numFmtId="0" fontId="8" fillId="2" borderId="7" xfId="3" applyFont="1" applyFill="1" applyBorder="1" applyAlignment="1">
      <alignment horizontal="center" vertical="center"/>
    </xf>
    <xf numFmtId="0" fontId="8" fillId="2" borderId="13" xfId="3" applyFont="1" applyFill="1" applyBorder="1" applyAlignment="1">
      <alignment horizontal="center" vertical="center"/>
    </xf>
    <xf numFmtId="0" fontId="8" fillId="2" borderId="18"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17" xfId="3" applyFont="1" applyFill="1" applyBorder="1" applyAlignment="1">
      <alignment horizontal="center" vertical="center"/>
    </xf>
    <xf numFmtId="0" fontId="8" fillId="2" borderId="3"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8" fillId="2" borderId="2"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8" xfId="3" applyFont="1" applyFill="1" applyBorder="1" applyAlignment="1">
      <alignment horizontal="center" vertical="center"/>
    </xf>
    <xf numFmtId="0" fontId="8" fillId="2" borderId="10" xfId="3" applyFont="1" applyFill="1" applyBorder="1" applyAlignment="1">
      <alignment horizontal="center" vertical="center"/>
    </xf>
    <xf numFmtId="0" fontId="8" fillId="0" borderId="8" xfId="3" applyFont="1" applyBorder="1" applyAlignment="1">
      <alignment horizontal="center" vertical="center"/>
    </xf>
    <xf numFmtId="0" fontId="8" fillId="0" borderId="11" xfId="3" applyFont="1" applyBorder="1" applyAlignment="1">
      <alignment horizontal="center" vertical="center"/>
    </xf>
    <xf numFmtId="0" fontId="8" fillId="2" borderId="8"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0" xfId="4" applyFont="1" applyFill="1" applyBorder="1" applyAlignment="1">
      <alignment horizontal="center" vertical="center"/>
    </xf>
    <xf numFmtId="49" fontId="8" fillId="2" borderId="3" xfId="4" applyNumberFormat="1" applyFont="1" applyFill="1" applyBorder="1" applyAlignment="1">
      <alignment horizontal="center" vertical="center" wrapText="1"/>
    </xf>
    <xf numFmtId="49" fontId="8" fillId="2" borderId="4" xfId="4" applyNumberFormat="1" applyFont="1" applyFill="1" applyBorder="1" applyAlignment="1">
      <alignment horizontal="center" vertical="center" wrapText="1"/>
    </xf>
    <xf numFmtId="49" fontId="8" fillId="2" borderId="5" xfId="4" applyNumberFormat="1" applyFont="1" applyFill="1" applyBorder="1" applyAlignment="1">
      <alignment horizontal="center" vertical="center" wrapText="1"/>
    </xf>
    <xf numFmtId="49" fontId="8" fillId="2" borderId="8" xfId="4" applyNumberFormat="1" applyFont="1" applyFill="1" applyBorder="1" applyAlignment="1">
      <alignment horizontal="center" vertical="center" wrapText="1"/>
    </xf>
    <xf numFmtId="49" fontId="8" fillId="2" borderId="10" xfId="4" applyNumberFormat="1" applyFont="1" applyFill="1" applyBorder="1" applyAlignment="1">
      <alignment horizontal="center" vertical="center" wrapText="1"/>
    </xf>
    <xf numFmtId="0" fontId="8" fillId="0" borderId="3" xfId="3" applyFont="1" applyBorder="1" applyAlignment="1">
      <alignment horizontal="center" vertical="center" shrinkToFit="1"/>
    </xf>
    <xf numFmtId="0" fontId="8" fillId="0" borderId="4" xfId="3" applyFont="1" applyBorder="1" applyAlignment="1">
      <alignment horizontal="center" vertical="center" shrinkToFit="1"/>
    </xf>
    <xf numFmtId="0" fontId="8" fillId="0" borderId="5" xfId="3" applyFont="1" applyBorder="1" applyAlignment="1">
      <alignment horizontal="center" vertical="center" shrinkToFit="1"/>
    </xf>
    <xf numFmtId="0" fontId="8" fillId="0" borderId="11" xfId="3" applyFont="1" applyBorder="1" applyAlignment="1">
      <alignment horizontal="center" vertical="center" wrapText="1"/>
    </xf>
    <xf numFmtId="0" fontId="8" fillId="0" borderId="10"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0" xfId="3" applyFont="1" applyBorder="1" applyAlignment="1">
      <alignment horizontal="center" vertical="center"/>
    </xf>
  </cellXfs>
  <cellStyles count="9">
    <cellStyle name="パーセント 2" xfId="6"/>
    <cellStyle name="ハイパーリンク" xfId="2" builtinId="8"/>
    <cellStyle name="桁区切り 2" xfId="5"/>
    <cellStyle name="桁区切り 3" xfId="7"/>
    <cellStyle name="標準" xfId="0" builtinId="0"/>
    <cellStyle name="標準 2" xfId="3"/>
    <cellStyle name="標準 2 2" xfId="4"/>
    <cellStyle name="標準 5" xfId="1"/>
    <cellStyle name="標準_Sheet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zoomScaleNormal="100" zoomScaleSheetLayoutView="100" workbookViewId="0"/>
  </sheetViews>
  <sheetFormatPr defaultRowHeight="23.25" customHeight="1"/>
  <cols>
    <col min="1" max="1" width="2.625" style="1" customWidth="1"/>
    <col min="2" max="2" width="10.625" style="314" customWidth="1"/>
    <col min="3" max="3" width="2.625" style="1" customWidth="1"/>
    <col min="4" max="4" width="70.625" style="1" customWidth="1"/>
    <col min="5" max="16384" width="9" style="1"/>
  </cols>
  <sheetData>
    <row r="1" spans="1:4" ht="24.95" customHeight="1"/>
    <row r="2" spans="1:4" ht="24.95" customHeight="1">
      <c r="A2" s="318" t="s">
        <v>26</v>
      </c>
      <c r="B2" s="318"/>
      <c r="C2" s="318"/>
      <c r="D2" s="318"/>
    </row>
    <row r="3" spans="1:4" ht="24.95" customHeight="1">
      <c r="A3" s="318"/>
      <c r="B3" s="318"/>
      <c r="C3" s="318"/>
      <c r="D3" s="318"/>
    </row>
    <row r="4" spans="1:4" ht="24.95" customHeight="1"/>
    <row r="5" spans="1:4" ht="24.95" customHeight="1">
      <c r="B5" s="315" t="s">
        <v>25</v>
      </c>
      <c r="C5" s="2"/>
      <c r="D5" s="316" t="s">
        <v>24</v>
      </c>
    </row>
    <row r="6" spans="1:4" ht="24.95" customHeight="1">
      <c r="B6" s="315" t="s">
        <v>23</v>
      </c>
      <c r="C6" s="2"/>
      <c r="D6" s="295" t="s">
        <v>22</v>
      </c>
    </row>
    <row r="7" spans="1:4" ht="24.95" customHeight="1">
      <c r="B7" s="315" t="s">
        <v>21</v>
      </c>
      <c r="C7" s="2"/>
      <c r="D7" s="295" t="s">
        <v>20</v>
      </c>
    </row>
    <row r="8" spans="1:4" ht="24.95" customHeight="1">
      <c r="B8" s="315" t="s">
        <v>19</v>
      </c>
      <c r="C8" s="2"/>
      <c r="D8" s="295" t="s">
        <v>18</v>
      </c>
    </row>
    <row r="9" spans="1:4" ht="24.95" customHeight="1">
      <c r="B9" s="315" t="s">
        <v>17</v>
      </c>
      <c r="C9" s="2"/>
      <c r="D9" s="295" t="s">
        <v>16</v>
      </c>
    </row>
    <row r="10" spans="1:4" ht="24.95" customHeight="1">
      <c r="B10" s="315" t="s">
        <v>15</v>
      </c>
      <c r="D10" s="295" t="s">
        <v>14</v>
      </c>
    </row>
    <row r="11" spans="1:4" ht="24.95" customHeight="1">
      <c r="B11" s="315" t="s">
        <v>13</v>
      </c>
      <c r="D11" s="295" t="s">
        <v>12</v>
      </c>
    </row>
    <row r="12" spans="1:4" ht="24.95" customHeight="1">
      <c r="B12" s="315" t="s">
        <v>11</v>
      </c>
      <c r="D12" s="317" t="s">
        <v>10</v>
      </c>
    </row>
    <row r="13" spans="1:4" ht="24.95" customHeight="1">
      <c r="B13" s="315" t="s">
        <v>9</v>
      </c>
      <c r="D13" s="317" t="s">
        <v>8</v>
      </c>
    </row>
    <row r="14" spans="1:4" ht="24.95" customHeight="1">
      <c r="B14" s="315" t="s">
        <v>7</v>
      </c>
      <c r="D14" s="317" t="s">
        <v>6</v>
      </c>
    </row>
    <row r="15" spans="1:4" ht="24.95" customHeight="1">
      <c r="B15" s="315" t="s">
        <v>5</v>
      </c>
      <c r="D15" s="317" t="s">
        <v>4</v>
      </c>
    </row>
    <row r="16" spans="1:4" ht="24.95" customHeight="1">
      <c r="B16" s="315" t="s">
        <v>3</v>
      </c>
      <c r="D16" s="295" t="s">
        <v>2</v>
      </c>
    </row>
    <row r="17" spans="2:4" ht="24.95" customHeight="1">
      <c r="B17" s="315" t="s">
        <v>1</v>
      </c>
      <c r="D17" s="295" t="s">
        <v>0</v>
      </c>
    </row>
    <row r="18" spans="2:4" ht="24.95" customHeight="1">
      <c r="B18" s="314" t="s">
        <v>286</v>
      </c>
      <c r="D18" s="295" t="s">
        <v>287</v>
      </c>
    </row>
    <row r="19" spans="2:4" ht="24.95" customHeight="1">
      <c r="B19" s="315"/>
      <c r="D19" s="314" t="s">
        <v>288</v>
      </c>
    </row>
    <row r="20" spans="2:4" ht="23.25" customHeight="1">
      <c r="D20" s="314"/>
    </row>
    <row r="21" spans="2:4" ht="23.25" customHeight="1">
      <c r="B21" s="315"/>
      <c r="D21" s="314"/>
    </row>
  </sheetData>
  <mergeCells count="1">
    <mergeCell ref="A2:D3"/>
  </mergeCells>
  <phoneticPr fontId="2"/>
  <hyperlinks>
    <hyperlink ref="D7" location="'2-1'!A1" display="市町村別事業所数及び従業者数"/>
    <hyperlink ref="D8" location="'2-2,3'!A1" display="市町村別産業大分類別事業所数"/>
    <hyperlink ref="D10" location="'3'!A1" display="経営組織別事業所数"/>
    <hyperlink ref="D11" location="'4'!A1" display="従業者規模別事業所及び従業者数"/>
    <hyperlink ref="D14" location="'6'!A1" display="産業大分類別売上（収入）金額"/>
    <hyperlink ref="D5" location="'1-1'!A1" display="産業大分類別事業所数"/>
    <hyperlink ref="D6" location="'1-2'!A1" display="産業大分類別従業者数"/>
    <hyperlink ref="D12" location="'5-1'!A1" display="産業大分類男女別従業者数"/>
    <hyperlink ref="D13" location="'5-2'!A1" display="産業大分類男女構成比"/>
    <hyperlink ref="D15" location="'7'!A1" display="企業産業大分類別会社企業数"/>
    <hyperlink ref="D16" location="'８'!A1" display="資本金階級別会社企業数"/>
    <hyperlink ref="D17" location="'9'!A1" display="企業産業大分類別売上金額，費用及び付加価値額"/>
    <hyperlink ref="D9" location="'2-2,3'!A1" display="市町村別産業大分類別従業者数"/>
    <hyperlink ref="D18" location="参考!A1" display="都道府県別事業所数及び従業者数"/>
  </hyperlink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showGridLines="0" zoomScale="90" zoomScaleNormal="90" workbookViewId="0">
      <pane ySplit="4" topLeftCell="A5" activePane="bottomLeft" state="frozen"/>
      <selection pane="bottomLeft"/>
    </sheetView>
  </sheetViews>
  <sheetFormatPr defaultRowHeight="13.5"/>
  <cols>
    <col min="1" max="2" width="2.625" style="3" customWidth="1"/>
    <col min="3" max="3" width="50.625" style="3" customWidth="1"/>
    <col min="4" max="7" width="12.625" style="3" customWidth="1"/>
    <col min="8" max="16384" width="9" style="3"/>
  </cols>
  <sheetData>
    <row r="1" spans="2:7">
      <c r="B1" s="3" t="s">
        <v>151</v>
      </c>
    </row>
    <row r="2" spans="2:7">
      <c r="B2" s="399" t="s">
        <v>152</v>
      </c>
      <c r="C2" s="400"/>
      <c r="D2" s="390" t="s">
        <v>29</v>
      </c>
      <c r="E2" s="323"/>
      <c r="F2" s="323"/>
      <c r="G2" s="324"/>
    </row>
    <row r="3" spans="2:7">
      <c r="B3" s="401"/>
      <c r="C3" s="402"/>
      <c r="D3" s="390" t="s">
        <v>148</v>
      </c>
      <c r="E3" s="323"/>
      <c r="F3" s="324"/>
      <c r="G3" s="214" t="s">
        <v>149</v>
      </c>
    </row>
    <row r="4" spans="2:7" ht="40.5">
      <c r="B4" s="403"/>
      <c r="C4" s="404"/>
      <c r="D4" s="215" t="s">
        <v>153</v>
      </c>
      <c r="E4" s="215" t="s">
        <v>154</v>
      </c>
      <c r="F4" s="216" t="s">
        <v>155</v>
      </c>
      <c r="G4" s="215" t="s">
        <v>154</v>
      </c>
    </row>
    <row r="5" spans="2:7">
      <c r="B5" s="405" t="s">
        <v>156</v>
      </c>
      <c r="C5" s="406"/>
      <c r="D5" s="217">
        <v>452</v>
      </c>
      <c r="E5" s="218">
        <v>38355</v>
      </c>
      <c r="F5" s="219">
        <v>0.82436926240712816</v>
      </c>
      <c r="G5" s="220">
        <v>51667</v>
      </c>
    </row>
    <row r="6" spans="2:7">
      <c r="B6" s="398" t="s">
        <v>157</v>
      </c>
      <c r="C6" s="395"/>
      <c r="D6" s="221">
        <v>37</v>
      </c>
      <c r="E6" s="222">
        <v>5477</v>
      </c>
      <c r="F6" s="223">
        <v>0.92688333996158423</v>
      </c>
      <c r="G6" s="224">
        <v>4858</v>
      </c>
    </row>
    <row r="7" spans="2:7">
      <c r="B7" s="398" t="s">
        <v>158</v>
      </c>
      <c r="C7" s="395"/>
      <c r="D7" s="221">
        <v>5633</v>
      </c>
      <c r="E7" s="225" t="s">
        <v>159</v>
      </c>
      <c r="F7" s="226" t="s">
        <v>105</v>
      </c>
      <c r="G7" s="224" t="s">
        <v>159</v>
      </c>
    </row>
    <row r="8" spans="2:7">
      <c r="B8" s="398" t="s">
        <v>160</v>
      </c>
      <c r="C8" s="395"/>
      <c r="D8" s="221">
        <v>5047</v>
      </c>
      <c r="E8" s="222">
        <v>3924799</v>
      </c>
      <c r="F8" s="223">
        <v>1.1556058608288031</v>
      </c>
      <c r="G8" s="224">
        <v>3422161</v>
      </c>
    </row>
    <row r="9" spans="2:7">
      <c r="B9" s="398" t="s">
        <v>161</v>
      </c>
      <c r="C9" s="395"/>
      <c r="D9" s="221">
        <v>58</v>
      </c>
      <c r="E9" s="225" t="s">
        <v>159</v>
      </c>
      <c r="F9" s="226" t="s">
        <v>105</v>
      </c>
      <c r="G9" s="224" t="s">
        <v>159</v>
      </c>
    </row>
    <row r="10" spans="2:7">
      <c r="B10" s="394" t="s">
        <v>162</v>
      </c>
      <c r="C10" s="395"/>
      <c r="D10" s="221">
        <v>369</v>
      </c>
      <c r="E10" s="225" t="s">
        <v>159</v>
      </c>
      <c r="F10" s="226" t="s">
        <v>105</v>
      </c>
      <c r="G10" s="224" t="s">
        <v>159</v>
      </c>
    </row>
    <row r="11" spans="2:7">
      <c r="B11" s="227"/>
      <c r="C11" s="228" t="s">
        <v>163</v>
      </c>
      <c r="D11" s="221">
        <v>164</v>
      </c>
      <c r="E11" s="225" t="s">
        <v>159</v>
      </c>
      <c r="F11" s="226" t="s">
        <v>105</v>
      </c>
      <c r="G11" s="224" t="s">
        <v>159</v>
      </c>
    </row>
    <row r="12" spans="2:7">
      <c r="B12" s="229"/>
      <c r="C12" s="228" t="s">
        <v>164</v>
      </c>
      <c r="D12" s="221">
        <v>205</v>
      </c>
      <c r="E12" s="222">
        <v>82010</v>
      </c>
      <c r="F12" s="226">
        <v>0.30338105440989943</v>
      </c>
      <c r="G12" s="224">
        <v>53966</v>
      </c>
    </row>
    <row r="13" spans="2:7">
      <c r="B13" s="398" t="s">
        <v>165</v>
      </c>
      <c r="C13" s="395"/>
      <c r="D13" s="221">
        <v>1055</v>
      </c>
      <c r="E13" s="225" t="s">
        <v>159</v>
      </c>
      <c r="F13" s="226" t="s">
        <v>105</v>
      </c>
      <c r="G13" s="224" t="s">
        <v>159</v>
      </c>
    </row>
    <row r="14" spans="2:7">
      <c r="B14" s="398" t="s">
        <v>166</v>
      </c>
      <c r="C14" s="395"/>
      <c r="D14" s="221">
        <v>13228</v>
      </c>
      <c r="E14" s="222">
        <v>3456155</v>
      </c>
      <c r="F14" s="226">
        <v>0.57922769785533301</v>
      </c>
      <c r="G14" s="224">
        <v>3003703</v>
      </c>
    </row>
    <row r="15" spans="2:7">
      <c r="B15" s="398" t="s">
        <v>167</v>
      </c>
      <c r="C15" s="395"/>
      <c r="D15" s="221">
        <v>949</v>
      </c>
      <c r="E15" s="225" t="s">
        <v>159</v>
      </c>
      <c r="F15" s="226" t="s">
        <v>105</v>
      </c>
      <c r="G15" s="224" t="s">
        <v>159</v>
      </c>
    </row>
    <row r="16" spans="2:7">
      <c r="B16" s="398" t="s">
        <v>168</v>
      </c>
      <c r="C16" s="395"/>
      <c r="D16" s="221">
        <v>1817</v>
      </c>
      <c r="E16" s="222">
        <v>178275</v>
      </c>
      <c r="F16" s="226">
        <v>0.39901688863741352</v>
      </c>
      <c r="G16" s="224">
        <v>151192</v>
      </c>
    </row>
    <row r="17" spans="2:7">
      <c r="B17" s="398" t="s">
        <v>169</v>
      </c>
      <c r="C17" s="395"/>
      <c r="D17" s="221">
        <v>1726</v>
      </c>
      <c r="E17" s="222">
        <v>110023</v>
      </c>
      <c r="F17" s="226">
        <v>0.28818265661803955</v>
      </c>
      <c r="G17" s="224">
        <v>104380</v>
      </c>
    </row>
    <row r="18" spans="2:7">
      <c r="B18" s="398" t="s">
        <v>170</v>
      </c>
      <c r="C18" s="395"/>
      <c r="D18" s="221">
        <v>5217</v>
      </c>
      <c r="E18" s="222">
        <v>188166</v>
      </c>
      <c r="F18" s="226">
        <v>0.78776009886207965</v>
      </c>
      <c r="G18" s="224">
        <v>149752</v>
      </c>
    </row>
    <row r="19" spans="2:7">
      <c r="B19" s="398" t="s">
        <v>171</v>
      </c>
      <c r="C19" s="395"/>
      <c r="D19" s="221">
        <v>4451</v>
      </c>
      <c r="E19" s="222">
        <v>385706</v>
      </c>
      <c r="F19" s="226">
        <v>0.83656883279749961</v>
      </c>
      <c r="G19" s="224">
        <v>305588</v>
      </c>
    </row>
    <row r="20" spans="2:7">
      <c r="B20" s="394" t="s">
        <v>172</v>
      </c>
      <c r="C20" s="395"/>
      <c r="D20" s="221">
        <v>1498</v>
      </c>
      <c r="E20" s="225" t="s">
        <v>159</v>
      </c>
      <c r="F20" s="226" t="s">
        <v>105</v>
      </c>
      <c r="G20" s="224" t="s">
        <v>159</v>
      </c>
    </row>
    <row r="21" spans="2:7">
      <c r="B21" s="227"/>
      <c r="C21" s="230" t="s">
        <v>173</v>
      </c>
      <c r="D21" s="221">
        <v>163</v>
      </c>
      <c r="E21" s="225" t="s">
        <v>159</v>
      </c>
      <c r="F21" s="226" t="s">
        <v>105</v>
      </c>
      <c r="G21" s="224" t="s">
        <v>159</v>
      </c>
    </row>
    <row r="22" spans="2:7">
      <c r="B22" s="229"/>
      <c r="C22" s="230" t="s">
        <v>174</v>
      </c>
      <c r="D22" s="221">
        <v>1335</v>
      </c>
      <c r="E22" s="222">
        <v>19325</v>
      </c>
      <c r="F22" s="226">
        <v>0.54906869993033292</v>
      </c>
      <c r="G22" s="224">
        <v>15940</v>
      </c>
    </row>
    <row r="23" spans="2:7">
      <c r="B23" s="398" t="s">
        <v>175</v>
      </c>
      <c r="C23" s="395"/>
      <c r="D23" s="221">
        <v>3394</v>
      </c>
      <c r="E23" s="222">
        <v>957768</v>
      </c>
      <c r="F23" s="226">
        <v>0.84894385657535276</v>
      </c>
      <c r="G23" s="224">
        <v>486969</v>
      </c>
    </row>
    <row r="24" spans="2:7">
      <c r="B24" s="394" t="s">
        <v>176</v>
      </c>
      <c r="C24" s="395"/>
      <c r="D24" s="221">
        <v>426</v>
      </c>
      <c r="E24" s="225" t="s">
        <v>159</v>
      </c>
      <c r="F24" s="226" t="s">
        <v>105</v>
      </c>
      <c r="G24" s="224" t="s">
        <v>159</v>
      </c>
    </row>
    <row r="25" spans="2:7">
      <c r="B25" s="227"/>
      <c r="C25" s="230" t="s">
        <v>177</v>
      </c>
      <c r="D25" s="221">
        <v>276</v>
      </c>
      <c r="E25" s="225" t="s">
        <v>159</v>
      </c>
      <c r="F25" s="226" t="s">
        <v>105</v>
      </c>
      <c r="G25" s="224" t="s">
        <v>159</v>
      </c>
    </row>
    <row r="26" spans="2:7">
      <c r="B26" s="229"/>
      <c r="C26" s="230" t="s">
        <v>178</v>
      </c>
      <c r="D26" s="221">
        <v>150</v>
      </c>
      <c r="E26" s="222">
        <v>41523</v>
      </c>
      <c r="F26" s="226">
        <v>1.3964699306456594</v>
      </c>
      <c r="G26" s="224">
        <v>155719</v>
      </c>
    </row>
    <row r="27" spans="2:7">
      <c r="B27" s="394" t="s">
        <v>179</v>
      </c>
      <c r="C27" s="395"/>
      <c r="D27" s="221">
        <v>3763</v>
      </c>
      <c r="E27" s="225" t="s">
        <v>159</v>
      </c>
      <c r="F27" s="226" t="s">
        <v>105</v>
      </c>
      <c r="G27" s="224" t="s">
        <v>159</v>
      </c>
    </row>
    <row r="28" spans="2:7">
      <c r="B28" s="227"/>
      <c r="C28" s="230" t="s">
        <v>180</v>
      </c>
      <c r="D28" s="221">
        <v>1995</v>
      </c>
      <c r="E28" s="225" t="s">
        <v>159</v>
      </c>
      <c r="F28" s="226" t="s">
        <v>105</v>
      </c>
      <c r="G28" s="224" t="s">
        <v>159</v>
      </c>
    </row>
    <row r="29" spans="2:7">
      <c r="B29" s="231"/>
      <c r="C29" s="232" t="s">
        <v>181</v>
      </c>
      <c r="D29" s="233">
        <v>1768</v>
      </c>
      <c r="E29" s="234">
        <v>222657</v>
      </c>
      <c r="F29" s="235">
        <v>0.60212586882625063</v>
      </c>
      <c r="G29" s="236">
        <v>194129</v>
      </c>
    </row>
    <row r="30" spans="2:7">
      <c r="B30" s="237" t="s">
        <v>182</v>
      </c>
      <c r="C30" s="237"/>
      <c r="D30" s="238"/>
    </row>
    <row r="31" spans="2:7">
      <c r="B31" s="3" t="s">
        <v>289</v>
      </c>
    </row>
    <row r="32" spans="2:7">
      <c r="B32" s="396" t="s">
        <v>290</v>
      </c>
      <c r="C32" s="396"/>
      <c r="D32" s="396"/>
      <c r="E32" s="396"/>
      <c r="F32" s="396"/>
      <c r="G32" s="396"/>
    </row>
    <row r="33" spans="2:3">
      <c r="B33" s="397" t="s">
        <v>291</v>
      </c>
      <c r="C33" s="397"/>
    </row>
  </sheetData>
  <mergeCells count="22">
    <mergeCell ref="B15:C15"/>
    <mergeCell ref="B2:C4"/>
    <mergeCell ref="D2:G2"/>
    <mergeCell ref="D3:F3"/>
    <mergeCell ref="B5:C5"/>
    <mergeCell ref="B6:C6"/>
    <mergeCell ref="B7:C7"/>
    <mergeCell ref="B8:C8"/>
    <mergeCell ref="B9:C9"/>
    <mergeCell ref="B10:C10"/>
    <mergeCell ref="B13:C13"/>
    <mergeCell ref="B14:C14"/>
    <mergeCell ref="B24:C24"/>
    <mergeCell ref="B27:C27"/>
    <mergeCell ref="B32:G32"/>
    <mergeCell ref="B33:C33"/>
    <mergeCell ref="B16:C16"/>
    <mergeCell ref="B17:C17"/>
    <mergeCell ref="B18:C18"/>
    <mergeCell ref="B19:C19"/>
    <mergeCell ref="B20:C20"/>
    <mergeCell ref="B23:C23"/>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zoomScale="90" zoomScaleNormal="90" workbookViewId="0"/>
  </sheetViews>
  <sheetFormatPr defaultRowHeight="13.5"/>
  <cols>
    <col min="1" max="2" width="2.625" style="43" customWidth="1"/>
    <col min="3" max="3" width="28.625" style="43" customWidth="1"/>
    <col min="4" max="9" width="9.625" style="43" customWidth="1"/>
    <col min="10" max="16384" width="9" style="43"/>
  </cols>
  <sheetData>
    <row r="1" spans="2:11">
      <c r="B1" s="239" t="s">
        <v>183</v>
      </c>
      <c r="C1" s="239"/>
      <c r="D1" s="239"/>
      <c r="E1" s="239"/>
      <c r="F1" s="239"/>
      <c r="G1" s="239"/>
      <c r="H1" s="239"/>
      <c r="I1" s="239"/>
    </row>
    <row r="2" spans="2:11">
      <c r="B2" s="407" t="s">
        <v>184</v>
      </c>
      <c r="C2" s="408"/>
      <c r="D2" s="413" t="s">
        <v>29</v>
      </c>
      <c r="E2" s="414"/>
      <c r="F2" s="414"/>
      <c r="G2" s="415"/>
      <c r="H2" s="416" t="s">
        <v>110</v>
      </c>
      <c r="I2" s="416"/>
    </row>
    <row r="3" spans="2:11">
      <c r="B3" s="409"/>
      <c r="C3" s="410"/>
      <c r="D3" s="407" t="s">
        <v>31</v>
      </c>
      <c r="E3" s="417"/>
      <c r="F3" s="240" t="s">
        <v>32</v>
      </c>
      <c r="G3" s="240" t="s">
        <v>65</v>
      </c>
      <c r="H3" s="418" t="s">
        <v>29</v>
      </c>
      <c r="I3" s="418" t="s">
        <v>34</v>
      </c>
    </row>
    <row r="4" spans="2:11">
      <c r="B4" s="411"/>
      <c r="C4" s="412"/>
      <c r="D4" s="241" t="s">
        <v>122</v>
      </c>
      <c r="E4" s="6" t="s">
        <v>36</v>
      </c>
      <c r="F4" s="242" t="s">
        <v>37</v>
      </c>
      <c r="G4" s="241" t="s">
        <v>123</v>
      </c>
      <c r="H4" s="419"/>
      <c r="I4" s="419"/>
    </row>
    <row r="5" spans="2:11">
      <c r="B5" s="243" t="s">
        <v>185</v>
      </c>
      <c r="C5" s="244"/>
      <c r="D5" s="245">
        <v>13916</v>
      </c>
      <c r="E5" s="11">
        <v>100</v>
      </c>
      <c r="F5" s="245">
        <v>14573</v>
      </c>
      <c r="G5" s="246">
        <v>-657</v>
      </c>
      <c r="H5" s="247">
        <v>-4.5083373361696291</v>
      </c>
      <c r="I5" s="248">
        <v>-4.5230212075219605</v>
      </c>
      <c r="K5" s="249"/>
    </row>
    <row r="6" spans="2:11">
      <c r="B6" s="250"/>
      <c r="C6" s="251" t="s">
        <v>39</v>
      </c>
      <c r="D6" s="245">
        <v>158</v>
      </c>
      <c r="E6" s="18">
        <v>1.1353837309571715</v>
      </c>
      <c r="F6" s="245">
        <v>166</v>
      </c>
      <c r="G6" s="246">
        <v>-8</v>
      </c>
      <c r="H6" s="247">
        <v>-4.8192771084337354</v>
      </c>
      <c r="I6" s="247">
        <v>4.2303043621580043</v>
      </c>
      <c r="K6" s="249"/>
    </row>
    <row r="7" spans="2:11">
      <c r="B7" s="252"/>
      <c r="C7" s="251" t="s">
        <v>40</v>
      </c>
      <c r="D7" s="245">
        <v>23</v>
      </c>
      <c r="E7" s="18">
        <v>0.16527737855705663</v>
      </c>
      <c r="F7" s="245">
        <v>27</v>
      </c>
      <c r="G7" s="246">
        <v>-4</v>
      </c>
      <c r="H7" s="247">
        <v>-14.814814814814813</v>
      </c>
      <c r="I7" s="247">
        <v>-19.22816519972918</v>
      </c>
      <c r="K7" s="249"/>
    </row>
    <row r="8" spans="2:11">
      <c r="B8" s="250"/>
      <c r="C8" s="251" t="s">
        <v>41</v>
      </c>
      <c r="D8" s="245">
        <v>2912</v>
      </c>
      <c r="E8" s="18">
        <v>20.925553319919519</v>
      </c>
      <c r="F8" s="245">
        <v>3036</v>
      </c>
      <c r="G8" s="246">
        <v>-124</v>
      </c>
      <c r="H8" s="247">
        <v>-4.0843214756258233</v>
      </c>
      <c r="I8" s="247">
        <v>-4.8474233660028512</v>
      </c>
    </row>
    <row r="9" spans="2:11">
      <c r="B9" s="250"/>
      <c r="C9" s="251" t="s">
        <v>42</v>
      </c>
      <c r="D9" s="245">
        <v>2764</v>
      </c>
      <c r="E9" s="18">
        <v>19.862029318769761</v>
      </c>
      <c r="F9" s="245">
        <v>2985</v>
      </c>
      <c r="G9" s="246">
        <v>-221</v>
      </c>
      <c r="H9" s="247">
        <v>-7.4036850921273034</v>
      </c>
      <c r="I9" s="247">
        <v>-9.3686154828736186</v>
      </c>
    </row>
    <row r="10" spans="2:11">
      <c r="B10" s="250"/>
      <c r="C10" s="251" t="s">
        <v>43</v>
      </c>
      <c r="D10" s="245">
        <v>13</v>
      </c>
      <c r="E10" s="18">
        <v>9.3417648749640703E-2</v>
      </c>
      <c r="F10" s="245">
        <v>8</v>
      </c>
      <c r="G10" s="246">
        <v>5</v>
      </c>
      <c r="H10" s="247">
        <v>62.5</v>
      </c>
      <c r="I10" s="247">
        <v>42.690058479532162</v>
      </c>
    </row>
    <row r="11" spans="2:11">
      <c r="B11" s="250"/>
      <c r="C11" s="251" t="s">
        <v>44</v>
      </c>
      <c r="D11" s="245">
        <v>202</v>
      </c>
      <c r="E11" s="18">
        <v>1.4515665421098016</v>
      </c>
      <c r="F11" s="245">
        <v>218</v>
      </c>
      <c r="G11" s="246">
        <v>-16</v>
      </c>
      <c r="H11" s="247">
        <v>-7.3394495412844041</v>
      </c>
      <c r="I11" s="247">
        <v>-4.088065107964435</v>
      </c>
    </row>
    <row r="12" spans="2:11">
      <c r="B12" s="250"/>
      <c r="C12" s="251" t="s">
        <v>45</v>
      </c>
      <c r="D12" s="245">
        <v>495</v>
      </c>
      <c r="E12" s="18">
        <v>3.5570566254670881</v>
      </c>
      <c r="F12" s="245">
        <v>541</v>
      </c>
      <c r="G12" s="246">
        <v>-46</v>
      </c>
      <c r="H12" s="247">
        <v>-8.502772643253234</v>
      </c>
      <c r="I12" s="247">
        <v>-5.1137096031672957</v>
      </c>
    </row>
    <row r="13" spans="2:11">
      <c r="B13" s="250"/>
      <c r="C13" s="251" t="s">
        <v>46</v>
      </c>
      <c r="D13" s="245">
        <v>3480</v>
      </c>
      <c r="E13" s="18">
        <v>25.007185972980739</v>
      </c>
      <c r="F13" s="245">
        <v>3610</v>
      </c>
      <c r="G13" s="246">
        <v>-130</v>
      </c>
      <c r="H13" s="247">
        <v>-3.6011080332409975</v>
      </c>
      <c r="I13" s="247">
        <v>-4.814707678462379</v>
      </c>
    </row>
    <row r="14" spans="2:11">
      <c r="B14" s="250"/>
      <c r="C14" s="251" t="s">
        <v>47</v>
      </c>
      <c r="D14" s="245">
        <v>217</v>
      </c>
      <c r="E14" s="18">
        <v>1.5593561368209254</v>
      </c>
      <c r="F14" s="245">
        <v>218</v>
      </c>
      <c r="G14" s="246">
        <v>-1</v>
      </c>
      <c r="H14" s="247">
        <v>-0.45871559633027525</v>
      </c>
      <c r="I14" s="247">
        <v>-5.0683346900304187</v>
      </c>
    </row>
    <row r="15" spans="2:11">
      <c r="B15" s="250"/>
      <c r="C15" s="251" t="s">
        <v>48</v>
      </c>
      <c r="D15" s="245">
        <v>885</v>
      </c>
      <c r="E15" s="18">
        <v>6.3595860879563091</v>
      </c>
      <c r="F15" s="245">
        <v>985</v>
      </c>
      <c r="G15" s="246">
        <v>-100</v>
      </c>
      <c r="H15" s="247">
        <v>-10.152284263959391</v>
      </c>
      <c r="I15" s="247">
        <v>-4.7407389940814451</v>
      </c>
    </row>
    <row r="16" spans="2:11">
      <c r="B16" s="250"/>
      <c r="C16" s="251" t="s">
        <v>49</v>
      </c>
      <c r="D16" s="245">
        <v>530</v>
      </c>
      <c r="E16" s="18">
        <v>3.8085656797930438</v>
      </c>
      <c r="F16" s="245">
        <v>553</v>
      </c>
      <c r="G16" s="246">
        <v>-23</v>
      </c>
      <c r="H16" s="247">
        <v>-4.1591320072332731</v>
      </c>
      <c r="I16" s="247">
        <v>-2.6595617862336982</v>
      </c>
    </row>
    <row r="17" spans="2:9">
      <c r="B17" s="250"/>
      <c r="C17" s="251" t="s">
        <v>50</v>
      </c>
      <c r="D17" s="245">
        <v>732</v>
      </c>
      <c r="E17" s="18">
        <v>5.260132221902845</v>
      </c>
      <c r="F17" s="245">
        <v>709</v>
      </c>
      <c r="G17" s="246">
        <v>23</v>
      </c>
      <c r="H17" s="247">
        <v>3.244005641748942</v>
      </c>
      <c r="I17" s="247">
        <v>-2.4802842709482782</v>
      </c>
    </row>
    <row r="18" spans="2:9">
      <c r="B18" s="250"/>
      <c r="C18" s="251" t="s">
        <v>51</v>
      </c>
      <c r="D18" s="245">
        <v>471</v>
      </c>
      <c r="E18" s="18">
        <v>3.3845932739292901</v>
      </c>
      <c r="F18" s="245">
        <v>512</v>
      </c>
      <c r="G18" s="246">
        <v>-41</v>
      </c>
      <c r="H18" s="247">
        <v>-8.0078125</v>
      </c>
      <c r="I18" s="247">
        <v>-3.7548358916760263</v>
      </c>
    </row>
    <row r="19" spans="2:9">
      <c r="B19" s="250"/>
      <c r="C19" s="251" t="s">
        <v>52</v>
      </c>
      <c r="D19" s="245">
        <v>93</v>
      </c>
      <c r="E19" s="18">
        <v>0.66829548720896814</v>
      </c>
      <c r="F19" s="245">
        <v>92</v>
      </c>
      <c r="G19" s="246">
        <v>1</v>
      </c>
      <c r="H19" s="247">
        <v>1.0869565217391304</v>
      </c>
      <c r="I19" s="247">
        <v>2.5056215868936715</v>
      </c>
    </row>
    <row r="20" spans="2:9">
      <c r="B20" s="250"/>
      <c r="C20" s="251" t="s">
        <v>53</v>
      </c>
      <c r="D20" s="245">
        <v>257</v>
      </c>
      <c r="E20" s="18">
        <v>1.8467950560505892</v>
      </c>
      <c r="F20" s="245">
        <v>163</v>
      </c>
      <c r="G20" s="246">
        <v>94</v>
      </c>
      <c r="H20" s="247">
        <v>57.668711656441715</v>
      </c>
      <c r="I20" s="247">
        <v>37.810927645099568</v>
      </c>
    </row>
    <row r="21" spans="2:9">
      <c r="B21" s="250"/>
      <c r="C21" s="251" t="s">
        <v>54</v>
      </c>
      <c r="D21" s="253">
        <v>2</v>
      </c>
      <c r="E21" s="18">
        <v>1.4371945961483184E-2</v>
      </c>
      <c r="F21" s="253">
        <v>2</v>
      </c>
      <c r="G21" s="246">
        <v>0</v>
      </c>
      <c r="H21" s="254">
        <v>0</v>
      </c>
      <c r="I21" s="247">
        <v>-33.035714285714285</v>
      </c>
    </row>
    <row r="22" spans="2:9">
      <c r="B22" s="255"/>
      <c r="C22" s="251" t="s">
        <v>144</v>
      </c>
      <c r="D22" s="245">
        <v>682</v>
      </c>
      <c r="E22" s="18">
        <v>4.9008335728657659</v>
      </c>
      <c r="F22" s="245">
        <v>748</v>
      </c>
      <c r="G22" s="246">
        <v>-66</v>
      </c>
      <c r="H22" s="247">
        <v>-8.8235294117647065</v>
      </c>
      <c r="I22" s="247">
        <v>-7.3228788997498437</v>
      </c>
    </row>
  </sheetData>
  <mergeCells count="6">
    <mergeCell ref="B2:C4"/>
    <mergeCell ref="D2:G2"/>
    <mergeCell ref="H2:I2"/>
    <mergeCell ref="D3:E3"/>
    <mergeCell ref="H3:H4"/>
    <mergeCell ref="I3:I4"/>
  </mergeCells>
  <phoneticPr fontId="2"/>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showGridLines="0" zoomScale="90" zoomScaleNormal="90" workbookViewId="0"/>
  </sheetViews>
  <sheetFormatPr defaultRowHeight="13.5"/>
  <cols>
    <col min="1" max="1" width="2.625" style="43" customWidth="1"/>
    <col min="2" max="2" width="26.625" style="43" customWidth="1"/>
    <col min="3" max="7" width="9.625" style="43" customWidth="1"/>
    <col min="8" max="16384" width="9" style="43"/>
  </cols>
  <sheetData>
    <row r="1" spans="2:7">
      <c r="B1" s="43" t="s">
        <v>186</v>
      </c>
    </row>
    <row r="2" spans="2:7">
      <c r="B2" s="420"/>
      <c r="C2" s="413" t="s">
        <v>29</v>
      </c>
      <c r="D2" s="414"/>
      <c r="E2" s="415"/>
      <c r="F2" s="416" t="s">
        <v>110</v>
      </c>
      <c r="G2" s="416"/>
    </row>
    <row r="3" spans="2:7">
      <c r="B3" s="421"/>
      <c r="C3" s="240" t="s">
        <v>31</v>
      </c>
      <c r="D3" s="240" t="s">
        <v>32</v>
      </c>
      <c r="E3" s="240" t="s">
        <v>65</v>
      </c>
      <c r="F3" s="418" t="s">
        <v>29</v>
      </c>
      <c r="G3" s="418" t="s">
        <v>34</v>
      </c>
    </row>
    <row r="4" spans="2:7">
      <c r="B4" s="387"/>
      <c r="C4" s="133" t="s">
        <v>122</v>
      </c>
      <c r="D4" s="133" t="s">
        <v>187</v>
      </c>
      <c r="E4" s="133" t="s">
        <v>188</v>
      </c>
      <c r="F4" s="419"/>
      <c r="G4" s="419"/>
    </row>
    <row r="5" spans="2:7" ht="13.5" customHeight="1">
      <c r="B5" s="256" t="s">
        <v>189</v>
      </c>
      <c r="C5" s="257">
        <v>13916</v>
      </c>
      <c r="D5" s="258">
        <v>14573</v>
      </c>
      <c r="E5" s="246">
        <v>-657</v>
      </c>
      <c r="F5" s="247">
        <v>-4.5083373361696291</v>
      </c>
      <c r="G5" s="248">
        <v>-4.5230212075219605</v>
      </c>
    </row>
    <row r="6" spans="2:7" ht="13.5" customHeight="1">
      <c r="B6" s="259" t="s">
        <v>190</v>
      </c>
      <c r="C6" s="260">
        <v>669</v>
      </c>
      <c r="D6" s="261">
        <v>463</v>
      </c>
      <c r="E6" s="262">
        <v>206</v>
      </c>
      <c r="F6" s="263">
        <v>44.492440604751621</v>
      </c>
      <c r="G6" s="263">
        <v>42.430393269680181</v>
      </c>
    </row>
    <row r="7" spans="2:7" ht="13.5" customHeight="1">
      <c r="B7" s="264" t="s">
        <v>191</v>
      </c>
      <c r="C7" s="265">
        <v>3934</v>
      </c>
      <c r="D7" s="266">
        <v>4187</v>
      </c>
      <c r="E7" s="267">
        <v>-253</v>
      </c>
      <c r="F7" s="268">
        <v>-6.0425125388106045</v>
      </c>
      <c r="G7" s="268">
        <v>-7.2857468538373107</v>
      </c>
    </row>
    <row r="8" spans="2:7" ht="13.5" customHeight="1">
      <c r="B8" s="264" t="s">
        <v>192</v>
      </c>
      <c r="C8" s="265">
        <v>2121</v>
      </c>
      <c r="D8" s="266">
        <v>2119</v>
      </c>
      <c r="E8" s="267">
        <v>2</v>
      </c>
      <c r="F8" s="268">
        <v>9.4384143463898063E-2</v>
      </c>
      <c r="G8" s="268">
        <v>0.15607819750647609</v>
      </c>
    </row>
    <row r="9" spans="2:7" ht="13.5" customHeight="1">
      <c r="B9" s="264" t="s">
        <v>193</v>
      </c>
      <c r="C9" s="265">
        <v>5084</v>
      </c>
      <c r="D9" s="266">
        <v>5417</v>
      </c>
      <c r="E9" s="267">
        <v>-333</v>
      </c>
      <c r="F9" s="268">
        <v>-6.1473140114454496</v>
      </c>
      <c r="G9" s="268">
        <v>-6.9462591627897474</v>
      </c>
    </row>
    <row r="10" spans="2:7" ht="13.5" customHeight="1">
      <c r="B10" s="264" t="s">
        <v>194</v>
      </c>
      <c r="C10" s="265">
        <v>897</v>
      </c>
      <c r="D10" s="266">
        <v>926</v>
      </c>
      <c r="E10" s="267">
        <v>-29</v>
      </c>
      <c r="F10" s="268">
        <v>-3.1317494600431961</v>
      </c>
      <c r="G10" s="268">
        <v>-2.5305772119304772</v>
      </c>
    </row>
    <row r="11" spans="2:7" ht="13.5" customHeight="1">
      <c r="B11" s="264" t="s">
        <v>195</v>
      </c>
      <c r="C11" s="265">
        <v>598</v>
      </c>
      <c r="D11" s="266">
        <v>598</v>
      </c>
      <c r="E11" s="267">
        <v>0</v>
      </c>
      <c r="F11" s="268">
        <v>0</v>
      </c>
      <c r="G11" s="268">
        <v>2.8149423764737049</v>
      </c>
    </row>
    <row r="12" spans="2:7" ht="13.5" customHeight="1">
      <c r="B12" s="264" t="s">
        <v>196</v>
      </c>
      <c r="C12" s="265">
        <v>129</v>
      </c>
      <c r="D12" s="266">
        <v>145</v>
      </c>
      <c r="E12" s="267">
        <v>-16</v>
      </c>
      <c r="F12" s="268">
        <v>-11.03448275862069</v>
      </c>
      <c r="G12" s="268">
        <v>3.9072534306766715</v>
      </c>
    </row>
    <row r="13" spans="2:7" ht="13.5" customHeight="1">
      <c r="B13" s="264" t="s">
        <v>197</v>
      </c>
      <c r="C13" s="265">
        <v>82</v>
      </c>
      <c r="D13" s="266">
        <v>88</v>
      </c>
      <c r="E13" s="267">
        <v>-6</v>
      </c>
      <c r="F13" s="268">
        <v>-6.8181818181818175</v>
      </c>
      <c r="G13" s="268">
        <v>-6.8173162371461222</v>
      </c>
    </row>
    <row r="14" spans="2:7" ht="13.5" customHeight="1">
      <c r="B14" s="264" t="s">
        <v>198</v>
      </c>
      <c r="C14" s="265">
        <v>31</v>
      </c>
      <c r="D14" s="266">
        <v>32</v>
      </c>
      <c r="E14" s="267">
        <v>-1</v>
      </c>
      <c r="F14" s="268">
        <v>-3.125</v>
      </c>
      <c r="G14" s="268">
        <v>-5.235464351486451</v>
      </c>
    </row>
    <row r="15" spans="2:7" ht="13.5" customHeight="1">
      <c r="B15" s="269" t="s">
        <v>199</v>
      </c>
      <c r="C15" s="270">
        <v>18</v>
      </c>
      <c r="D15" s="271">
        <v>18</v>
      </c>
      <c r="E15" s="272">
        <v>0</v>
      </c>
      <c r="F15" s="273">
        <v>0</v>
      </c>
      <c r="G15" s="273">
        <v>1.0653080129689672</v>
      </c>
    </row>
    <row r="16" spans="2:7">
      <c r="B16" s="296" t="s">
        <v>200</v>
      </c>
      <c r="C16" s="274"/>
      <c r="D16" s="239"/>
    </row>
  </sheetData>
  <mergeCells count="5">
    <mergeCell ref="B2:B4"/>
    <mergeCell ref="C2:E2"/>
    <mergeCell ref="F2:G2"/>
    <mergeCell ref="F3:F4"/>
    <mergeCell ref="G3:G4"/>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zoomScale="90" zoomScaleNormal="90" workbookViewId="0"/>
  </sheetViews>
  <sheetFormatPr defaultRowHeight="13.5"/>
  <cols>
    <col min="1" max="1" width="2.625" style="43" customWidth="1"/>
    <col min="2" max="2" width="34.625" style="43" customWidth="1"/>
    <col min="3" max="10" width="9.625" style="43" customWidth="1"/>
    <col min="11" max="16384" width="9" style="43"/>
  </cols>
  <sheetData>
    <row r="1" spans="2:10" ht="13.5" customHeight="1">
      <c r="B1" s="297" t="s">
        <v>201</v>
      </c>
      <c r="C1" s="298"/>
      <c r="D1" s="298"/>
      <c r="E1" s="298"/>
      <c r="F1" s="298"/>
      <c r="G1" s="298"/>
      <c r="H1" s="298"/>
    </row>
    <row r="2" spans="2:10" ht="13.5" customHeight="1">
      <c r="B2" s="422" t="s">
        <v>202</v>
      </c>
      <c r="C2" s="425" t="s">
        <v>29</v>
      </c>
      <c r="D2" s="426"/>
      <c r="E2" s="426"/>
      <c r="F2" s="426"/>
      <c r="G2" s="426"/>
      <c r="H2" s="426"/>
      <c r="I2" s="427"/>
      <c r="J2" s="299"/>
    </row>
    <row r="3" spans="2:10" ht="40.5">
      <c r="B3" s="423"/>
      <c r="C3" s="428" t="s">
        <v>203</v>
      </c>
      <c r="D3" s="300" t="s">
        <v>204</v>
      </c>
      <c r="E3" s="300" t="s">
        <v>205</v>
      </c>
      <c r="F3" s="300" t="s">
        <v>206</v>
      </c>
      <c r="G3" s="300" t="s">
        <v>207</v>
      </c>
      <c r="H3" s="300" t="s">
        <v>208</v>
      </c>
      <c r="I3" s="300" t="s">
        <v>209</v>
      </c>
      <c r="J3" s="299"/>
    </row>
    <row r="4" spans="2:10">
      <c r="B4" s="424"/>
      <c r="C4" s="429"/>
      <c r="D4" s="301" t="s">
        <v>210</v>
      </c>
      <c r="E4" s="301" t="s">
        <v>211</v>
      </c>
      <c r="F4" s="301" t="s">
        <v>212</v>
      </c>
      <c r="G4" s="301" t="s">
        <v>213</v>
      </c>
      <c r="H4" s="301" t="s">
        <v>214</v>
      </c>
      <c r="I4" s="301" t="s">
        <v>215</v>
      </c>
      <c r="J4" s="299"/>
    </row>
    <row r="5" spans="2:10">
      <c r="B5" s="302" t="s">
        <v>156</v>
      </c>
      <c r="C5" s="303">
        <v>156</v>
      </c>
      <c r="D5" s="303">
        <v>30162</v>
      </c>
      <c r="E5" s="303">
        <v>26676</v>
      </c>
      <c r="F5" s="303">
        <v>4940</v>
      </c>
      <c r="G5" s="303">
        <v>271</v>
      </c>
      <c r="H5" s="303">
        <v>8697</v>
      </c>
      <c r="I5" s="304">
        <v>0.28834294808036603</v>
      </c>
      <c r="J5" s="305"/>
    </row>
    <row r="6" spans="2:10">
      <c r="B6" s="306" t="s">
        <v>216</v>
      </c>
      <c r="C6" s="307">
        <v>23</v>
      </c>
      <c r="D6" s="308" t="s">
        <v>217</v>
      </c>
      <c r="E6" s="308" t="s">
        <v>217</v>
      </c>
      <c r="F6" s="308" t="s">
        <v>217</v>
      </c>
      <c r="G6" s="308" t="s">
        <v>217</v>
      </c>
      <c r="H6" s="308" t="s">
        <v>217</v>
      </c>
      <c r="I6" s="308" t="s">
        <v>217</v>
      </c>
      <c r="J6" s="305"/>
    </row>
    <row r="7" spans="2:10">
      <c r="B7" s="306" t="s">
        <v>218</v>
      </c>
      <c r="C7" s="307">
        <v>2858</v>
      </c>
      <c r="D7" s="307">
        <v>817304</v>
      </c>
      <c r="E7" s="307">
        <v>747915</v>
      </c>
      <c r="F7" s="307">
        <v>115940</v>
      </c>
      <c r="G7" s="307">
        <v>4982</v>
      </c>
      <c r="H7" s="307">
        <v>190311</v>
      </c>
      <c r="I7" s="309">
        <v>0.23285215782621888</v>
      </c>
      <c r="J7" s="305"/>
    </row>
    <row r="8" spans="2:10">
      <c r="B8" s="306" t="s">
        <v>219</v>
      </c>
      <c r="C8" s="307">
        <v>2711</v>
      </c>
      <c r="D8" s="307">
        <v>3154792</v>
      </c>
      <c r="E8" s="307">
        <v>2924275</v>
      </c>
      <c r="F8" s="307">
        <v>433497</v>
      </c>
      <c r="G8" s="307">
        <v>16300</v>
      </c>
      <c r="H8" s="307">
        <v>680315</v>
      </c>
      <c r="I8" s="309">
        <v>0.21564496169636541</v>
      </c>
      <c r="J8" s="305"/>
    </row>
    <row r="9" spans="2:10">
      <c r="B9" s="306" t="s">
        <v>220</v>
      </c>
      <c r="C9" s="307">
        <v>13</v>
      </c>
      <c r="D9" s="308">
        <v>567380</v>
      </c>
      <c r="E9" s="308">
        <v>512180</v>
      </c>
      <c r="F9" s="308">
        <v>40682</v>
      </c>
      <c r="G9" s="308">
        <v>30957</v>
      </c>
      <c r="H9" s="308">
        <v>126839</v>
      </c>
      <c r="I9" s="309">
        <v>0.22355211674715358</v>
      </c>
      <c r="J9" s="310"/>
    </row>
    <row r="10" spans="2:10">
      <c r="B10" s="306" t="s">
        <v>221</v>
      </c>
      <c r="C10" s="307">
        <v>189</v>
      </c>
      <c r="D10" s="307">
        <v>103305</v>
      </c>
      <c r="E10" s="307">
        <v>94684</v>
      </c>
      <c r="F10" s="307">
        <v>26869</v>
      </c>
      <c r="G10" s="307">
        <v>779</v>
      </c>
      <c r="H10" s="307">
        <v>36268</v>
      </c>
      <c r="I10" s="309">
        <v>0.35107690818450221</v>
      </c>
      <c r="J10" s="305"/>
    </row>
    <row r="11" spans="2:10">
      <c r="B11" s="306" t="s">
        <v>222</v>
      </c>
      <c r="C11" s="307">
        <v>483</v>
      </c>
      <c r="D11" s="307">
        <v>309558</v>
      </c>
      <c r="E11" s="307">
        <v>291464</v>
      </c>
      <c r="F11" s="307">
        <v>76606</v>
      </c>
      <c r="G11" s="307">
        <v>2353</v>
      </c>
      <c r="H11" s="307">
        <v>97053</v>
      </c>
      <c r="I11" s="309">
        <v>0.31352121411819434</v>
      </c>
      <c r="J11" s="305"/>
    </row>
    <row r="12" spans="2:10">
      <c r="B12" s="306" t="s">
        <v>166</v>
      </c>
      <c r="C12" s="307">
        <v>3321</v>
      </c>
      <c r="D12" s="307">
        <v>2126777</v>
      </c>
      <c r="E12" s="307">
        <v>2022411</v>
      </c>
      <c r="F12" s="307">
        <v>169865</v>
      </c>
      <c r="G12" s="307">
        <v>8006</v>
      </c>
      <c r="H12" s="307">
        <v>282237</v>
      </c>
      <c r="I12" s="309">
        <v>0.13270643795752915</v>
      </c>
      <c r="J12" s="305"/>
    </row>
    <row r="13" spans="2:10">
      <c r="B13" s="306" t="s">
        <v>223</v>
      </c>
      <c r="C13" s="307">
        <v>207</v>
      </c>
      <c r="D13" s="307">
        <v>140773</v>
      </c>
      <c r="E13" s="307">
        <v>107158</v>
      </c>
      <c r="F13" s="307">
        <v>32899</v>
      </c>
      <c r="G13" s="307">
        <v>3503</v>
      </c>
      <c r="H13" s="307">
        <v>70017</v>
      </c>
      <c r="I13" s="309">
        <v>0.49737520689336734</v>
      </c>
      <c r="J13" s="305"/>
    </row>
    <row r="14" spans="2:10">
      <c r="B14" s="306" t="s">
        <v>224</v>
      </c>
      <c r="C14" s="307">
        <v>845</v>
      </c>
      <c r="D14" s="307">
        <v>123935</v>
      </c>
      <c r="E14" s="307">
        <v>109228</v>
      </c>
      <c r="F14" s="307">
        <v>16351</v>
      </c>
      <c r="G14" s="307">
        <v>3177</v>
      </c>
      <c r="H14" s="307">
        <v>34233</v>
      </c>
      <c r="I14" s="309">
        <v>0.27621737200952112</v>
      </c>
      <c r="J14" s="305"/>
    </row>
    <row r="15" spans="2:10">
      <c r="B15" s="306" t="s">
        <v>169</v>
      </c>
      <c r="C15" s="307">
        <v>511</v>
      </c>
      <c r="D15" s="307">
        <v>78377</v>
      </c>
      <c r="E15" s="307">
        <v>63718</v>
      </c>
      <c r="F15" s="307">
        <v>19770</v>
      </c>
      <c r="G15" s="307">
        <v>559</v>
      </c>
      <c r="H15" s="307">
        <v>34988</v>
      </c>
      <c r="I15" s="309">
        <v>0.44640647128621919</v>
      </c>
      <c r="J15" s="305"/>
    </row>
    <row r="16" spans="2:10">
      <c r="B16" s="306" t="s">
        <v>170</v>
      </c>
      <c r="C16" s="307">
        <v>672</v>
      </c>
      <c r="D16" s="307">
        <v>124385</v>
      </c>
      <c r="E16" s="307">
        <v>98153</v>
      </c>
      <c r="F16" s="307">
        <v>29176</v>
      </c>
      <c r="G16" s="307">
        <v>999</v>
      </c>
      <c r="H16" s="307">
        <v>56408</v>
      </c>
      <c r="I16" s="309">
        <v>0.45349519636612129</v>
      </c>
      <c r="J16" s="305"/>
    </row>
    <row r="17" spans="2:10">
      <c r="B17" s="306" t="s">
        <v>171</v>
      </c>
      <c r="C17" s="307">
        <v>442</v>
      </c>
      <c r="D17" s="307">
        <v>263081</v>
      </c>
      <c r="E17" s="307">
        <v>206660</v>
      </c>
      <c r="F17" s="307">
        <v>22844</v>
      </c>
      <c r="G17" s="307">
        <v>1572</v>
      </c>
      <c r="H17" s="307">
        <v>80837</v>
      </c>
      <c r="I17" s="309">
        <v>0.30727038440632354</v>
      </c>
      <c r="J17" s="305"/>
    </row>
    <row r="18" spans="2:10">
      <c r="B18" s="306" t="s">
        <v>225</v>
      </c>
      <c r="C18" s="307">
        <v>87</v>
      </c>
      <c r="D18" s="307">
        <v>7253</v>
      </c>
      <c r="E18" s="307">
        <v>6751</v>
      </c>
      <c r="F18" s="307">
        <v>2933</v>
      </c>
      <c r="G18" s="307">
        <v>123</v>
      </c>
      <c r="H18" s="307">
        <v>3559</v>
      </c>
      <c r="I18" s="309">
        <v>0.49069350613539225</v>
      </c>
      <c r="J18" s="305"/>
    </row>
    <row r="19" spans="2:10">
      <c r="B19" s="306" t="s">
        <v>175</v>
      </c>
      <c r="C19" s="307">
        <v>230</v>
      </c>
      <c r="D19" s="307">
        <v>19440</v>
      </c>
      <c r="E19" s="307">
        <v>18421</v>
      </c>
      <c r="F19" s="307">
        <v>10594</v>
      </c>
      <c r="G19" s="307">
        <v>252</v>
      </c>
      <c r="H19" s="307">
        <v>11865</v>
      </c>
      <c r="I19" s="309">
        <v>0.6103395061728395</v>
      </c>
      <c r="J19" s="305"/>
    </row>
    <row r="20" spans="2:10">
      <c r="B20" s="306" t="s">
        <v>226</v>
      </c>
      <c r="C20" s="307">
        <v>2</v>
      </c>
      <c r="D20" s="308" t="s">
        <v>217</v>
      </c>
      <c r="E20" s="308" t="s">
        <v>217</v>
      </c>
      <c r="F20" s="308" t="s">
        <v>217</v>
      </c>
      <c r="G20" s="308" t="s">
        <v>217</v>
      </c>
      <c r="H20" s="308" t="s">
        <v>217</v>
      </c>
      <c r="I20" s="308" t="s">
        <v>217</v>
      </c>
      <c r="J20" s="310"/>
    </row>
    <row r="21" spans="2:10">
      <c r="B21" s="311" t="s">
        <v>227</v>
      </c>
      <c r="C21" s="312">
        <v>650</v>
      </c>
      <c r="D21" s="312">
        <v>164251</v>
      </c>
      <c r="E21" s="312">
        <v>141607</v>
      </c>
      <c r="F21" s="312">
        <v>42985</v>
      </c>
      <c r="G21" s="312">
        <v>1451</v>
      </c>
      <c r="H21" s="312">
        <v>67080</v>
      </c>
      <c r="I21" s="313">
        <v>0.40839934003445943</v>
      </c>
      <c r="J21" s="305"/>
    </row>
    <row r="22" spans="2:10">
      <c r="B22" s="296" t="s">
        <v>228</v>
      </c>
    </row>
  </sheetData>
  <mergeCells count="3">
    <mergeCell ref="B2:B4"/>
    <mergeCell ref="C2:I2"/>
    <mergeCell ref="C3:C4"/>
  </mergeCells>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
  <sheetViews>
    <sheetView zoomScale="90" zoomScaleNormal="90" zoomScaleSheetLayoutView="90" workbookViewId="0"/>
  </sheetViews>
  <sheetFormatPr defaultRowHeight="13.5"/>
  <cols>
    <col min="1" max="1" width="2.625" style="3" customWidth="1"/>
    <col min="2" max="2" width="8.625" style="3" customWidth="1"/>
    <col min="3" max="3" width="11.625" style="43" customWidth="1"/>
    <col min="4" max="4" width="7.125" style="43" customWidth="1"/>
    <col min="5" max="5" width="11.625" style="43" customWidth="1"/>
    <col min="6" max="6" width="7.125" style="43" customWidth="1"/>
    <col min="7" max="7" width="11.625" style="3" customWidth="1"/>
    <col min="8" max="8" width="7.125" style="3" customWidth="1"/>
    <col min="9" max="9" width="11.625" style="3" customWidth="1"/>
    <col min="10" max="10" width="7.125" style="3" customWidth="1"/>
    <col min="11" max="13" width="7.125" style="43" customWidth="1"/>
    <col min="14" max="16384" width="9" style="3"/>
  </cols>
  <sheetData>
    <row r="1" spans="2:13">
      <c r="B1" s="3" t="s">
        <v>229</v>
      </c>
    </row>
    <row r="2" spans="2:13">
      <c r="B2" s="275"/>
      <c r="C2" s="321" t="s">
        <v>120</v>
      </c>
      <c r="D2" s="322"/>
      <c r="E2" s="322"/>
      <c r="F2" s="388"/>
      <c r="G2" s="390" t="s">
        <v>121</v>
      </c>
      <c r="H2" s="323"/>
      <c r="I2" s="323"/>
      <c r="J2" s="324"/>
      <c r="K2" s="430" t="s">
        <v>230</v>
      </c>
      <c r="L2" s="431"/>
      <c r="M2" s="432"/>
    </row>
    <row r="3" spans="2:13">
      <c r="B3" s="345" t="s">
        <v>231</v>
      </c>
      <c r="C3" s="130" t="s">
        <v>232</v>
      </c>
      <c r="D3" s="130"/>
      <c r="E3" s="132" t="s">
        <v>233</v>
      </c>
      <c r="F3" s="386" t="s">
        <v>234</v>
      </c>
      <c r="G3" s="276" t="s">
        <v>232</v>
      </c>
      <c r="H3" s="23"/>
      <c r="I3" s="277" t="s">
        <v>233</v>
      </c>
      <c r="J3" s="435" t="s">
        <v>234</v>
      </c>
      <c r="K3" s="130" t="s">
        <v>232</v>
      </c>
      <c r="L3" s="132" t="s">
        <v>233</v>
      </c>
      <c r="M3" s="386" t="s">
        <v>235</v>
      </c>
    </row>
    <row r="4" spans="2:13" ht="13.5" customHeight="1">
      <c r="B4" s="345"/>
      <c r="C4" s="278"/>
      <c r="D4" s="386" t="s">
        <v>236</v>
      </c>
      <c r="E4" s="16"/>
      <c r="F4" s="433"/>
      <c r="G4" s="23"/>
      <c r="H4" s="435" t="s">
        <v>236</v>
      </c>
      <c r="I4" s="279"/>
      <c r="J4" s="436"/>
      <c r="K4" s="278"/>
      <c r="L4" s="16"/>
      <c r="M4" s="433"/>
    </row>
    <row r="5" spans="2:13">
      <c r="B5" s="345"/>
      <c r="C5" s="278"/>
      <c r="D5" s="433"/>
      <c r="E5" s="16"/>
      <c r="F5" s="433"/>
      <c r="G5" s="438" t="s">
        <v>237</v>
      </c>
      <c r="H5" s="436"/>
      <c r="I5" s="345" t="s">
        <v>237</v>
      </c>
      <c r="J5" s="436"/>
      <c r="K5" s="369" t="s">
        <v>237</v>
      </c>
      <c r="L5" s="421" t="s">
        <v>237</v>
      </c>
      <c r="M5" s="433"/>
    </row>
    <row r="6" spans="2:13">
      <c r="B6" s="345"/>
      <c r="C6" s="278"/>
      <c r="D6" s="433"/>
      <c r="E6" s="16"/>
      <c r="F6" s="433"/>
      <c r="G6" s="438"/>
      <c r="H6" s="436"/>
      <c r="I6" s="345"/>
      <c r="J6" s="436"/>
      <c r="K6" s="369"/>
      <c r="L6" s="421"/>
      <c r="M6" s="433"/>
    </row>
    <row r="7" spans="2:13">
      <c r="B7" s="346"/>
      <c r="C7" s="280"/>
      <c r="D7" s="434"/>
      <c r="E7" s="20"/>
      <c r="F7" s="434"/>
      <c r="G7" s="281"/>
      <c r="H7" s="437"/>
      <c r="I7" s="282"/>
      <c r="J7" s="437"/>
      <c r="K7" s="280"/>
      <c r="L7" s="20"/>
      <c r="M7" s="434"/>
    </row>
    <row r="8" spans="2:13">
      <c r="B8" s="283" t="s">
        <v>238</v>
      </c>
      <c r="C8" s="284">
        <v>5340783</v>
      </c>
      <c r="D8" s="285">
        <v>100</v>
      </c>
      <c r="E8" s="286">
        <v>5453635</v>
      </c>
      <c r="F8" s="287">
        <v>-2.0692987337803137</v>
      </c>
      <c r="G8" s="284">
        <v>56872826</v>
      </c>
      <c r="H8" s="285">
        <v>100</v>
      </c>
      <c r="I8" s="286">
        <v>55837252</v>
      </c>
      <c r="J8" s="287">
        <v>1.8546292356937624</v>
      </c>
      <c r="K8" s="287">
        <v>10.6</v>
      </c>
      <c r="L8" s="287">
        <v>10.199999999999999</v>
      </c>
      <c r="M8" s="285">
        <v>0.40000000000000036</v>
      </c>
    </row>
    <row r="9" spans="2:13">
      <c r="B9" s="288" t="s">
        <v>239</v>
      </c>
      <c r="C9" s="289">
        <v>224718</v>
      </c>
      <c r="D9" s="285">
        <v>4.2075852922689432</v>
      </c>
      <c r="E9" s="289">
        <v>231549</v>
      </c>
      <c r="F9" s="290">
        <v>-2.950131505642434</v>
      </c>
      <c r="G9" s="289">
        <v>2165925</v>
      </c>
      <c r="H9" s="285">
        <v>3.8083653518465916</v>
      </c>
      <c r="I9" s="289">
        <v>2159641</v>
      </c>
      <c r="J9" s="290">
        <v>0.29097428693009625</v>
      </c>
      <c r="K9" s="290">
        <v>9.6</v>
      </c>
      <c r="L9" s="290">
        <v>9.3000000000000007</v>
      </c>
      <c r="M9" s="285">
        <v>0.29999999999999893</v>
      </c>
    </row>
    <row r="10" spans="2:13">
      <c r="B10" s="288" t="s">
        <v>240</v>
      </c>
      <c r="C10" s="289">
        <v>58116</v>
      </c>
      <c r="D10" s="285">
        <v>1.0881550514222353</v>
      </c>
      <c r="E10" s="289">
        <v>59346</v>
      </c>
      <c r="F10" s="290">
        <v>-2.0725912445657668</v>
      </c>
      <c r="G10" s="289">
        <v>498988</v>
      </c>
      <c r="H10" s="285">
        <v>0.87737507540068438</v>
      </c>
      <c r="I10" s="289">
        <v>503372</v>
      </c>
      <c r="J10" s="290">
        <v>-0.87092647187368388</v>
      </c>
      <c r="K10" s="290">
        <v>8.6</v>
      </c>
      <c r="L10" s="290">
        <v>8.5</v>
      </c>
      <c r="M10" s="285">
        <v>9.9999999999999645E-2</v>
      </c>
    </row>
    <row r="11" spans="2:13">
      <c r="B11" s="288" t="s">
        <v>241</v>
      </c>
      <c r="C11" s="289">
        <v>58415</v>
      </c>
      <c r="D11" s="285">
        <v>1.093753481465171</v>
      </c>
      <c r="E11" s="289">
        <v>57551</v>
      </c>
      <c r="F11" s="290">
        <v>1.5012771281124568</v>
      </c>
      <c r="G11" s="289">
        <v>525264</v>
      </c>
      <c r="H11" s="285">
        <v>0.92357640184787015</v>
      </c>
      <c r="I11" s="289">
        <v>509979</v>
      </c>
      <c r="J11" s="290">
        <v>2.9971822369156378</v>
      </c>
      <c r="K11" s="290">
        <v>9</v>
      </c>
      <c r="L11" s="290">
        <v>8.9</v>
      </c>
      <c r="M11" s="285">
        <v>9.9999999999999645E-2</v>
      </c>
    </row>
    <row r="12" spans="2:13">
      <c r="B12" s="288" t="s">
        <v>242</v>
      </c>
      <c r="C12" s="289">
        <v>97974</v>
      </c>
      <c r="D12" s="285">
        <v>1.8344501171457446</v>
      </c>
      <c r="E12" s="289">
        <v>92769</v>
      </c>
      <c r="F12" s="290">
        <v>5.6107104744041649</v>
      </c>
      <c r="G12" s="289">
        <v>1006886</v>
      </c>
      <c r="H12" s="285">
        <v>1.770416683707611</v>
      </c>
      <c r="I12" s="289">
        <v>955780</v>
      </c>
      <c r="J12" s="290">
        <v>5.3470463914289894</v>
      </c>
      <c r="K12" s="290">
        <v>10.3</v>
      </c>
      <c r="L12" s="290">
        <v>10.3</v>
      </c>
      <c r="M12" s="285">
        <v>0</v>
      </c>
    </row>
    <row r="13" spans="2:13">
      <c r="B13" s="288" t="s">
        <v>243</v>
      </c>
      <c r="C13" s="289">
        <v>48769</v>
      </c>
      <c r="D13" s="285">
        <v>0.91314326008002955</v>
      </c>
      <c r="E13" s="289">
        <v>50817</v>
      </c>
      <c r="F13" s="290">
        <v>-4.0301473916209138</v>
      </c>
      <c r="G13" s="289">
        <v>413719</v>
      </c>
      <c r="H13" s="285">
        <v>0.72744582799525392</v>
      </c>
      <c r="I13" s="289">
        <v>418749</v>
      </c>
      <c r="J13" s="290">
        <v>-1.2011968983806529</v>
      </c>
      <c r="K13" s="290">
        <v>8.5</v>
      </c>
      <c r="L13" s="290">
        <v>8.1999999999999993</v>
      </c>
      <c r="M13" s="285">
        <v>0.30000000000000071</v>
      </c>
    </row>
    <row r="14" spans="2:13">
      <c r="B14" s="288" t="s">
        <v>244</v>
      </c>
      <c r="C14" s="289">
        <v>55778</v>
      </c>
      <c r="D14" s="285">
        <v>1.044378698778812</v>
      </c>
      <c r="E14" s="289">
        <v>57963</v>
      </c>
      <c r="F14" s="290">
        <v>-3.7696461535807324</v>
      </c>
      <c r="G14" s="289">
        <v>475435</v>
      </c>
      <c r="H14" s="285">
        <v>0.83596162427377885</v>
      </c>
      <c r="I14" s="289">
        <v>479223</v>
      </c>
      <c r="J14" s="290">
        <v>-0.79044620145527245</v>
      </c>
      <c r="K14" s="290">
        <v>8.5</v>
      </c>
      <c r="L14" s="290">
        <v>8.3000000000000007</v>
      </c>
      <c r="M14" s="285">
        <v>0.19999999999999929</v>
      </c>
    </row>
    <row r="15" spans="2:13">
      <c r="B15" s="288" t="s">
        <v>245</v>
      </c>
      <c r="C15" s="289">
        <v>85960</v>
      </c>
      <c r="D15" s="285">
        <v>1.6095018277282565</v>
      </c>
      <c r="E15" s="289">
        <v>86170</v>
      </c>
      <c r="F15" s="290">
        <v>-0.2437043054427295</v>
      </c>
      <c r="G15" s="289">
        <v>806130</v>
      </c>
      <c r="H15" s="285">
        <v>1.4174256084971053</v>
      </c>
      <c r="I15" s="289">
        <v>782816</v>
      </c>
      <c r="J15" s="290">
        <v>2.9782222131382086</v>
      </c>
      <c r="K15" s="290">
        <v>9.4</v>
      </c>
      <c r="L15" s="290">
        <v>9.1</v>
      </c>
      <c r="M15" s="285">
        <v>0.30000000000000071</v>
      </c>
    </row>
    <row r="16" spans="2:13">
      <c r="B16" s="288" t="s">
        <v>246</v>
      </c>
      <c r="C16" s="289">
        <v>115007</v>
      </c>
      <c r="D16" s="285">
        <v>2.1533733911301018</v>
      </c>
      <c r="E16" s="289">
        <v>118063</v>
      </c>
      <c r="F16" s="290">
        <v>-2.5884485401861714</v>
      </c>
      <c r="G16" s="289">
        <v>1233534</v>
      </c>
      <c r="H16" s="285">
        <v>2.168933894721532</v>
      </c>
      <c r="I16" s="289">
        <v>1216659</v>
      </c>
      <c r="J16" s="290">
        <v>1.3869950413386167</v>
      </c>
      <c r="K16" s="290">
        <v>10.7</v>
      </c>
      <c r="L16" s="290">
        <v>10.3</v>
      </c>
      <c r="M16" s="285">
        <v>0.39999999999999858</v>
      </c>
    </row>
    <row r="17" spans="2:13">
      <c r="B17" s="288" t="s">
        <v>247</v>
      </c>
      <c r="C17" s="289">
        <v>86088</v>
      </c>
      <c r="D17" s="285">
        <v>1.611898480054329</v>
      </c>
      <c r="E17" s="289">
        <v>89194</v>
      </c>
      <c r="F17" s="290">
        <v>-3.4822970154943156</v>
      </c>
      <c r="G17" s="289">
        <v>878756</v>
      </c>
      <c r="H17" s="285">
        <v>1.5451245556181787</v>
      </c>
      <c r="I17" s="289">
        <v>865025</v>
      </c>
      <c r="J17" s="290">
        <v>1.5873529666772639</v>
      </c>
      <c r="K17" s="290">
        <v>10.199999999999999</v>
      </c>
      <c r="L17" s="290">
        <v>9.6999999999999993</v>
      </c>
      <c r="M17" s="285">
        <v>0.5</v>
      </c>
    </row>
    <row r="18" spans="2:13">
      <c r="B18" s="288" t="s">
        <v>248</v>
      </c>
      <c r="C18" s="289">
        <v>90231</v>
      </c>
      <c r="D18" s="285">
        <v>1.6894713752646382</v>
      </c>
      <c r="E18" s="289">
        <v>93556</v>
      </c>
      <c r="F18" s="290">
        <v>-3.5540211210398049</v>
      </c>
      <c r="G18" s="289">
        <v>900921</v>
      </c>
      <c r="H18" s="285">
        <v>1.5840974738972879</v>
      </c>
      <c r="I18" s="289">
        <v>878540</v>
      </c>
      <c r="J18" s="290">
        <v>2.5475220251781363</v>
      </c>
      <c r="K18" s="290">
        <v>10</v>
      </c>
      <c r="L18" s="290">
        <v>9.4</v>
      </c>
      <c r="M18" s="285">
        <v>0.59999999999999964</v>
      </c>
    </row>
    <row r="19" spans="2:13">
      <c r="B19" s="288" t="s">
        <v>249</v>
      </c>
      <c r="C19" s="289">
        <v>240542</v>
      </c>
      <c r="D19" s="285">
        <v>4.5038714360796908</v>
      </c>
      <c r="E19" s="289">
        <v>244825</v>
      </c>
      <c r="F19" s="290">
        <v>-1.749412845910344</v>
      </c>
      <c r="G19" s="289">
        <v>2575544</v>
      </c>
      <c r="H19" s="285">
        <v>4.5286021130724192</v>
      </c>
      <c r="I19" s="289">
        <v>2492294</v>
      </c>
      <c r="J19" s="290">
        <v>3.340296128787374</v>
      </c>
      <c r="K19" s="290">
        <v>10.7</v>
      </c>
      <c r="L19" s="290">
        <v>10.199999999999999</v>
      </c>
      <c r="M19" s="285">
        <v>0.5</v>
      </c>
    </row>
    <row r="20" spans="2:13">
      <c r="B20" s="288" t="s">
        <v>250</v>
      </c>
      <c r="C20" s="289">
        <v>188740</v>
      </c>
      <c r="D20" s="285">
        <v>3.5339387501795145</v>
      </c>
      <c r="E20" s="289">
        <v>190239</v>
      </c>
      <c r="F20" s="290">
        <v>-0.78795620246111475</v>
      </c>
      <c r="G20" s="289">
        <v>2114259</v>
      </c>
      <c r="H20" s="285">
        <v>3.717520560698004</v>
      </c>
      <c r="I20" s="289">
        <v>2042622</v>
      </c>
      <c r="J20" s="290">
        <v>3.5071099792325748</v>
      </c>
      <c r="K20" s="290">
        <v>11.2</v>
      </c>
      <c r="L20" s="290">
        <v>10.7</v>
      </c>
      <c r="M20" s="285">
        <v>0.5</v>
      </c>
    </row>
    <row r="21" spans="2:13">
      <c r="B21" s="288" t="s">
        <v>251</v>
      </c>
      <c r="C21" s="289">
        <v>621671</v>
      </c>
      <c r="D21" s="285">
        <v>11.640072251578093</v>
      </c>
      <c r="E21" s="289">
        <v>627357</v>
      </c>
      <c r="F21" s="290">
        <v>-0.90634200303814261</v>
      </c>
      <c r="G21" s="289">
        <v>9005511</v>
      </c>
      <c r="H21" s="285">
        <v>15.834470754099684</v>
      </c>
      <c r="I21" s="289">
        <v>8655267</v>
      </c>
      <c r="J21" s="290">
        <v>4.0465996022999633</v>
      </c>
      <c r="K21" s="290">
        <v>14.5</v>
      </c>
      <c r="L21" s="290">
        <v>13.8</v>
      </c>
      <c r="M21" s="285">
        <v>0.69999999999999929</v>
      </c>
    </row>
    <row r="22" spans="2:13">
      <c r="B22" s="288" t="s">
        <v>252</v>
      </c>
      <c r="C22" s="289">
        <v>287942</v>
      </c>
      <c r="D22" s="285">
        <v>5.3913817505785202</v>
      </c>
      <c r="E22" s="289">
        <v>290603</v>
      </c>
      <c r="F22" s="290">
        <v>-0.91568221938520944</v>
      </c>
      <c r="G22" s="289">
        <v>3464316</v>
      </c>
      <c r="H22" s="285">
        <v>6.0913378913156171</v>
      </c>
      <c r="I22" s="289">
        <v>3370740</v>
      </c>
      <c r="J22" s="290">
        <v>2.7761263105430856</v>
      </c>
      <c r="K22" s="290">
        <v>12</v>
      </c>
      <c r="L22" s="290">
        <v>11.6</v>
      </c>
      <c r="M22" s="285">
        <v>0.40000000000000036</v>
      </c>
    </row>
    <row r="23" spans="2:13">
      <c r="B23" s="288" t="s">
        <v>253</v>
      </c>
      <c r="C23" s="289">
        <v>112948</v>
      </c>
      <c r="D23" s="285">
        <v>2.1148209916036658</v>
      </c>
      <c r="E23" s="289">
        <v>117675</v>
      </c>
      <c r="F23" s="290">
        <v>-4.0169959634586787</v>
      </c>
      <c r="G23" s="289">
        <v>1025630</v>
      </c>
      <c r="H23" s="285">
        <v>1.8033744270066692</v>
      </c>
      <c r="I23" s="289">
        <v>1033472</v>
      </c>
      <c r="J23" s="290">
        <v>-0.75880139955412429</v>
      </c>
      <c r="K23" s="290">
        <v>9.1</v>
      </c>
      <c r="L23" s="290">
        <v>8.8000000000000007</v>
      </c>
      <c r="M23" s="285">
        <v>0.29999999999999893</v>
      </c>
    </row>
    <row r="24" spans="2:13">
      <c r="B24" s="283" t="s">
        <v>254</v>
      </c>
      <c r="C24" s="286">
        <v>51785</v>
      </c>
      <c r="D24" s="285">
        <v>0.96961438051311954</v>
      </c>
      <c r="E24" s="286">
        <v>53524</v>
      </c>
      <c r="F24" s="290">
        <v>-3.2490097900007475</v>
      </c>
      <c r="G24" s="286">
        <v>504554</v>
      </c>
      <c r="H24" s="285">
        <v>0.88716182311742342</v>
      </c>
      <c r="I24" s="286">
        <v>507159</v>
      </c>
      <c r="J24" s="290">
        <v>-0.51364562198442698</v>
      </c>
      <c r="K24" s="290">
        <v>9.6999999999999993</v>
      </c>
      <c r="L24" s="290">
        <v>9.5</v>
      </c>
      <c r="M24" s="285">
        <v>0.19999999999999929</v>
      </c>
    </row>
    <row r="25" spans="2:13">
      <c r="B25" s="283" t="s">
        <v>255</v>
      </c>
      <c r="C25" s="286">
        <v>59770</v>
      </c>
      <c r="D25" s="285">
        <v>1.1191242931982071</v>
      </c>
      <c r="E25" s="286">
        <v>61710</v>
      </c>
      <c r="F25" s="290">
        <v>-3.1437368335764058</v>
      </c>
      <c r="G25" s="286">
        <v>541030</v>
      </c>
      <c r="H25" s="285">
        <v>0.95129790103976897</v>
      </c>
      <c r="I25" s="286">
        <v>538709</v>
      </c>
      <c r="J25" s="290">
        <v>0.43084485315819865</v>
      </c>
      <c r="K25" s="290">
        <v>9.1</v>
      </c>
      <c r="L25" s="290">
        <v>8.6999999999999993</v>
      </c>
      <c r="M25" s="285">
        <v>0.40000000000000036</v>
      </c>
    </row>
    <row r="26" spans="2:13">
      <c r="B26" s="283" t="s">
        <v>256</v>
      </c>
      <c r="C26" s="286">
        <v>41644</v>
      </c>
      <c r="D26" s="285">
        <v>0.7797358552107434</v>
      </c>
      <c r="E26" s="286">
        <v>42815</v>
      </c>
      <c r="F26" s="290">
        <v>-2.7350227723928531</v>
      </c>
      <c r="G26" s="286">
        <v>377238</v>
      </c>
      <c r="H26" s="285">
        <v>0.66330095852806747</v>
      </c>
      <c r="I26" s="286">
        <v>372509</v>
      </c>
      <c r="J26" s="290">
        <v>1.2694995288704434</v>
      </c>
      <c r="K26" s="290">
        <v>9.1</v>
      </c>
      <c r="L26" s="290">
        <v>8.6999999999999993</v>
      </c>
      <c r="M26" s="285">
        <v>0.40000000000000036</v>
      </c>
    </row>
    <row r="27" spans="2:13">
      <c r="B27" s="288" t="s">
        <v>257</v>
      </c>
      <c r="C27" s="289">
        <v>42387</v>
      </c>
      <c r="D27" s="285">
        <v>0.79364767300974404</v>
      </c>
      <c r="E27" s="289">
        <v>44084</v>
      </c>
      <c r="F27" s="290">
        <v>-3.8494691951728521</v>
      </c>
      <c r="G27" s="289">
        <v>366320</v>
      </c>
      <c r="H27" s="285">
        <v>0.64410374121377412</v>
      </c>
      <c r="I27" s="289">
        <v>367195</v>
      </c>
      <c r="J27" s="290">
        <v>-0.23829300507904519</v>
      </c>
      <c r="K27" s="290">
        <v>8.6</v>
      </c>
      <c r="L27" s="290">
        <v>8.3000000000000007</v>
      </c>
      <c r="M27" s="285">
        <v>0.29999999999999893</v>
      </c>
    </row>
    <row r="28" spans="2:13">
      <c r="B28" s="288" t="s">
        <v>258</v>
      </c>
      <c r="C28" s="289">
        <v>106030</v>
      </c>
      <c r="D28" s="285">
        <v>1.9852894229179505</v>
      </c>
      <c r="E28" s="289">
        <v>108638</v>
      </c>
      <c r="F28" s="290">
        <v>-2.4006332959001453</v>
      </c>
      <c r="G28" s="289">
        <v>928421</v>
      </c>
      <c r="H28" s="285">
        <v>1.6324509705214929</v>
      </c>
      <c r="I28" s="289">
        <v>923685</v>
      </c>
      <c r="J28" s="290">
        <v>0.5127289064995102</v>
      </c>
      <c r="K28" s="290">
        <v>8.8000000000000007</v>
      </c>
      <c r="L28" s="290">
        <v>8.5</v>
      </c>
      <c r="M28" s="285">
        <v>0.30000000000000071</v>
      </c>
    </row>
    <row r="29" spans="2:13">
      <c r="B29" s="288" t="s">
        <v>259</v>
      </c>
      <c r="C29" s="289">
        <v>98527</v>
      </c>
      <c r="D29" s="285">
        <v>1.8448044041482308</v>
      </c>
      <c r="E29" s="289">
        <v>102073</v>
      </c>
      <c r="F29" s="290">
        <v>-3.4739843053500925</v>
      </c>
      <c r="G29" s="289">
        <v>880780</v>
      </c>
      <c r="H29" s="285">
        <v>1.5486833729697203</v>
      </c>
      <c r="I29" s="289">
        <v>882086</v>
      </c>
      <c r="J29" s="290">
        <v>-0.14805812585167433</v>
      </c>
      <c r="K29" s="290">
        <v>8.9</v>
      </c>
      <c r="L29" s="290">
        <v>8.6</v>
      </c>
      <c r="M29" s="285">
        <v>0.30000000000000071</v>
      </c>
    </row>
    <row r="30" spans="2:13">
      <c r="B30" s="288" t="s">
        <v>260</v>
      </c>
      <c r="C30" s="289">
        <v>172031</v>
      </c>
      <c r="D30" s="285">
        <v>3.2210820023955291</v>
      </c>
      <c r="E30" s="289">
        <v>178399</v>
      </c>
      <c r="F30" s="290">
        <v>-3.5695267350153306</v>
      </c>
      <c r="G30" s="289">
        <v>1712983</v>
      </c>
      <c r="H30" s="285">
        <v>3.0119533711934765</v>
      </c>
      <c r="I30" s="289">
        <v>1736157</v>
      </c>
      <c r="J30" s="290">
        <v>-1.334787118906873</v>
      </c>
      <c r="K30" s="290">
        <v>10</v>
      </c>
      <c r="L30" s="290">
        <v>9.6999999999999993</v>
      </c>
      <c r="M30" s="285">
        <v>0.30000000000000071</v>
      </c>
    </row>
    <row r="31" spans="2:13">
      <c r="B31" s="288" t="s">
        <v>261</v>
      </c>
      <c r="C31" s="289">
        <v>309867</v>
      </c>
      <c r="D31" s="285">
        <v>5.8019020806499721</v>
      </c>
      <c r="E31" s="289">
        <v>316912</v>
      </c>
      <c r="F31" s="290">
        <v>-2.223014590801232</v>
      </c>
      <c r="G31" s="289">
        <v>3749904</v>
      </c>
      <c r="H31" s="285">
        <v>6.5934898329124705</v>
      </c>
      <c r="I31" s="289">
        <v>3637298</v>
      </c>
      <c r="J31" s="290">
        <v>3.0958695163277796</v>
      </c>
      <c r="K31" s="290">
        <v>12.1</v>
      </c>
      <c r="L31" s="290">
        <v>11.5</v>
      </c>
      <c r="M31" s="285">
        <v>0.59999999999999964</v>
      </c>
    </row>
    <row r="32" spans="2:13">
      <c r="B32" s="288" t="s">
        <v>262</v>
      </c>
      <c r="C32" s="289">
        <v>77168</v>
      </c>
      <c r="D32" s="285">
        <v>1.4448817710811317</v>
      </c>
      <c r="E32" s="289">
        <v>79050</v>
      </c>
      <c r="F32" s="290">
        <v>-2.3807716635041114</v>
      </c>
      <c r="G32" s="289">
        <v>801130</v>
      </c>
      <c r="H32" s="285">
        <v>1.4086340636563408</v>
      </c>
      <c r="I32" s="289">
        <v>795969</v>
      </c>
      <c r="J32" s="290">
        <v>0.64839208562142492</v>
      </c>
      <c r="K32" s="290">
        <v>10.4</v>
      </c>
      <c r="L32" s="290">
        <v>10.1</v>
      </c>
      <c r="M32" s="285">
        <v>0.30000000000000071</v>
      </c>
    </row>
    <row r="33" spans="2:13">
      <c r="B33" s="288" t="s">
        <v>263</v>
      </c>
      <c r="C33" s="289">
        <v>55262</v>
      </c>
      <c r="D33" s="285">
        <v>1.0347171940893312</v>
      </c>
      <c r="E33" s="289">
        <v>55469</v>
      </c>
      <c r="F33" s="290">
        <v>-0.37318141664713622</v>
      </c>
      <c r="G33" s="289">
        <v>602600</v>
      </c>
      <c r="H33" s="285">
        <v>1.0595569842089436</v>
      </c>
      <c r="I33" s="289">
        <v>590842</v>
      </c>
      <c r="J33" s="290">
        <v>1.990041330846487</v>
      </c>
      <c r="K33" s="290">
        <v>10.9</v>
      </c>
      <c r="L33" s="290">
        <v>10.7</v>
      </c>
      <c r="M33" s="285">
        <v>0.20000000000000107</v>
      </c>
    </row>
    <row r="34" spans="2:13">
      <c r="B34" s="288" t="s">
        <v>264</v>
      </c>
      <c r="C34" s="289">
        <v>113774</v>
      </c>
      <c r="D34" s="285">
        <v>2.1302868886453541</v>
      </c>
      <c r="E34" s="289">
        <v>117884</v>
      </c>
      <c r="F34" s="290">
        <v>-3.4864782328390622</v>
      </c>
      <c r="G34" s="289">
        <v>1137370</v>
      </c>
      <c r="H34" s="285">
        <v>1.9998478711080754</v>
      </c>
      <c r="I34" s="289">
        <v>1118404</v>
      </c>
      <c r="J34" s="290">
        <v>1.6958093855172192</v>
      </c>
      <c r="K34" s="290">
        <v>10</v>
      </c>
      <c r="L34" s="290">
        <v>9.5</v>
      </c>
      <c r="M34" s="285">
        <v>0.5</v>
      </c>
    </row>
    <row r="35" spans="2:13">
      <c r="B35" s="288" t="s">
        <v>265</v>
      </c>
      <c r="C35" s="289">
        <v>392940</v>
      </c>
      <c r="D35" s="285">
        <v>7.357348164117508</v>
      </c>
      <c r="E35" s="289">
        <v>408713</v>
      </c>
      <c r="F35" s="290">
        <v>-3.8591872536474248</v>
      </c>
      <c r="G35" s="289">
        <v>4393139</v>
      </c>
      <c r="H35" s="285">
        <v>7.7244957020423071</v>
      </c>
      <c r="I35" s="289">
        <v>4334776</v>
      </c>
      <c r="J35" s="290">
        <v>1.346390217164624</v>
      </c>
      <c r="K35" s="290">
        <v>11.2</v>
      </c>
      <c r="L35" s="290">
        <v>10.6</v>
      </c>
      <c r="M35" s="285">
        <v>0.59999999999999964</v>
      </c>
    </row>
    <row r="36" spans="2:13">
      <c r="B36" s="288" t="s">
        <v>266</v>
      </c>
      <c r="C36" s="289">
        <v>214169</v>
      </c>
      <c r="D36" s="285">
        <v>4.0100674376772094</v>
      </c>
      <c r="E36" s="289">
        <v>218877</v>
      </c>
      <c r="F36" s="290">
        <v>-2.1509797740283356</v>
      </c>
      <c r="G36" s="289">
        <v>2203102</v>
      </c>
      <c r="H36" s="285">
        <v>3.8737340043556125</v>
      </c>
      <c r="I36" s="289">
        <v>2173594</v>
      </c>
      <c r="J36" s="290">
        <v>1.3575672365676388</v>
      </c>
      <c r="K36" s="290">
        <v>10.3</v>
      </c>
      <c r="L36" s="290">
        <v>9.9</v>
      </c>
      <c r="M36" s="285">
        <v>0.40000000000000036</v>
      </c>
    </row>
    <row r="37" spans="2:13">
      <c r="B37" s="288" t="s">
        <v>267</v>
      </c>
      <c r="C37" s="289">
        <v>46487</v>
      </c>
      <c r="D37" s="285">
        <v>0.87041544282926309</v>
      </c>
      <c r="E37" s="289">
        <v>46711</v>
      </c>
      <c r="F37" s="290">
        <v>-0.47954443278885056</v>
      </c>
      <c r="G37" s="289">
        <v>434135</v>
      </c>
      <c r="H37" s="285">
        <v>0.7633434638890636</v>
      </c>
      <c r="I37" s="289">
        <v>427579</v>
      </c>
      <c r="J37" s="290">
        <v>1.5332839077690907</v>
      </c>
      <c r="K37" s="290">
        <v>9.3000000000000007</v>
      </c>
      <c r="L37" s="290">
        <v>9.1999999999999993</v>
      </c>
      <c r="M37" s="285">
        <v>0.10000000000000142</v>
      </c>
    </row>
    <row r="38" spans="2:13">
      <c r="B38" s="288" t="s">
        <v>268</v>
      </c>
      <c r="C38" s="289">
        <v>47247</v>
      </c>
      <c r="D38" s="285">
        <v>0.88464556601532029</v>
      </c>
      <c r="E38" s="289">
        <v>49196</v>
      </c>
      <c r="F38" s="290">
        <v>-3.9617042035937882</v>
      </c>
      <c r="G38" s="289">
        <v>377605</v>
      </c>
      <c r="H38" s="285">
        <v>0.66394625791937967</v>
      </c>
      <c r="I38" s="289">
        <v>376733</v>
      </c>
      <c r="J38" s="290">
        <v>0.23146366259393256</v>
      </c>
      <c r="K38" s="290">
        <v>8</v>
      </c>
      <c r="L38" s="290">
        <v>7.7</v>
      </c>
      <c r="M38" s="285">
        <v>0.29999999999999982</v>
      </c>
    </row>
    <row r="39" spans="2:13">
      <c r="B39" s="288" t="s">
        <v>269</v>
      </c>
      <c r="C39" s="289">
        <v>25718</v>
      </c>
      <c r="D39" s="285">
        <v>0.48153987907765583</v>
      </c>
      <c r="E39" s="289">
        <v>26227</v>
      </c>
      <c r="F39" s="290">
        <v>-1.940748084035536</v>
      </c>
      <c r="G39" s="289">
        <v>230700</v>
      </c>
      <c r="H39" s="285">
        <v>0.40564187895287634</v>
      </c>
      <c r="I39" s="289">
        <v>226944</v>
      </c>
      <c r="J39" s="290">
        <v>1.6550338409475465</v>
      </c>
      <c r="K39" s="290">
        <v>9</v>
      </c>
      <c r="L39" s="290">
        <v>8.6999999999999993</v>
      </c>
      <c r="M39" s="285">
        <v>0.30000000000000071</v>
      </c>
    </row>
    <row r="40" spans="2:13">
      <c r="B40" s="288" t="s">
        <v>270</v>
      </c>
      <c r="C40" s="289">
        <v>34987</v>
      </c>
      <c r="D40" s="285">
        <v>0.65509121040866103</v>
      </c>
      <c r="E40" s="289">
        <v>36300</v>
      </c>
      <c r="F40" s="290">
        <v>-3.617079889807163</v>
      </c>
      <c r="G40" s="289">
        <v>290557</v>
      </c>
      <c r="H40" s="285">
        <v>0.51088897885960516</v>
      </c>
      <c r="I40" s="289">
        <v>292056</v>
      </c>
      <c r="J40" s="290">
        <v>-0.51325773139397923</v>
      </c>
      <c r="K40" s="290">
        <v>8.3000000000000007</v>
      </c>
      <c r="L40" s="290">
        <v>8</v>
      </c>
      <c r="M40" s="285">
        <v>0.30000000000000071</v>
      </c>
    </row>
    <row r="41" spans="2:13">
      <c r="B41" s="288" t="s">
        <v>271</v>
      </c>
      <c r="C41" s="289">
        <v>79870</v>
      </c>
      <c r="D41" s="285">
        <v>1.4954736037768246</v>
      </c>
      <c r="E41" s="289">
        <v>81438</v>
      </c>
      <c r="F41" s="290">
        <v>-1.9253910950661854</v>
      </c>
      <c r="G41" s="289">
        <v>820656</v>
      </c>
      <c r="H41" s="285">
        <v>1.4429668045684947</v>
      </c>
      <c r="I41" s="289">
        <v>805627</v>
      </c>
      <c r="J41" s="290">
        <v>1.8655035146538039</v>
      </c>
      <c r="K41" s="290">
        <v>10.3</v>
      </c>
      <c r="L41" s="290">
        <v>9.9</v>
      </c>
      <c r="M41" s="285">
        <v>0.40000000000000036</v>
      </c>
    </row>
    <row r="42" spans="2:13">
      <c r="B42" s="288" t="s">
        <v>272</v>
      </c>
      <c r="C42" s="289">
        <v>127057</v>
      </c>
      <c r="D42" s="285">
        <v>2.3789957390142979</v>
      </c>
      <c r="E42" s="289">
        <v>129504</v>
      </c>
      <c r="F42" s="290">
        <v>-1.8895169261181122</v>
      </c>
      <c r="G42" s="289">
        <v>1302074</v>
      </c>
      <c r="H42" s="285">
        <v>2.2894483913987322</v>
      </c>
      <c r="I42" s="289">
        <v>1287533</v>
      </c>
      <c r="J42" s="290">
        <v>1.1293691113159818</v>
      </c>
      <c r="K42" s="290">
        <v>10.199999999999999</v>
      </c>
      <c r="L42" s="290">
        <v>9.9</v>
      </c>
      <c r="M42" s="285">
        <v>0.29999999999999893</v>
      </c>
    </row>
    <row r="43" spans="2:13">
      <c r="B43" s="288" t="s">
        <v>273</v>
      </c>
      <c r="C43" s="289">
        <v>61385</v>
      </c>
      <c r="D43" s="285">
        <v>1.1493633049685785</v>
      </c>
      <c r="E43" s="289">
        <v>63381</v>
      </c>
      <c r="F43" s="290">
        <v>-3.1492087534119055</v>
      </c>
      <c r="G43" s="289">
        <v>577791</v>
      </c>
      <c r="H43" s="285">
        <v>1.0159350970180381</v>
      </c>
      <c r="I43" s="289">
        <v>584608</v>
      </c>
      <c r="J43" s="290">
        <v>-1.1660805189118177</v>
      </c>
      <c r="K43" s="290">
        <v>9.4</v>
      </c>
      <c r="L43" s="290">
        <v>9.1999999999999993</v>
      </c>
      <c r="M43" s="285">
        <v>0.20000000000000107</v>
      </c>
    </row>
    <row r="44" spans="2:13">
      <c r="B44" s="288" t="s">
        <v>274</v>
      </c>
      <c r="C44" s="289">
        <v>35853</v>
      </c>
      <c r="D44" s="285">
        <v>0.67130606130224724</v>
      </c>
      <c r="E44" s="289">
        <v>37436</v>
      </c>
      <c r="F44" s="290">
        <v>-4.2285500587669622</v>
      </c>
      <c r="G44" s="289">
        <v>301688</v>
      </c>
      <c r="H44" s="285">
        <v>0.53046071598411515</v>
      </c>
      <c r="I44" s="289">
        <v>306064</v>
      </c>
      <c r="J44" s="290">
        <v>-1.4297663233833446</v>
      </c>
      <c r="K44" s="290">
        <v>8.4</v>
      </c>
      <c r="L44" s="290">
        <v>8.1999999999999993</v>
      </c>
      <c r="M44" s="285">
        <v>0.20000000000000107</v>
      </c>
    </row>
    <row r="45" spans="2:13">
      <c r="B45" s="288" t="s">
        <v>275</v>
      </c>
      <c r="C45" s="289">
        <v>46774</v>
      </c>
      <c r="D45" s="285">
        <v>0.87578918671662942</v>
      </c>
      <c r="E45" s="289">
        <v>48381</v>
      </c>
      <c r="F45" s="290">
        <v>-3.321551848866291</v>
      </c>
      <c r="G45" s="289">
        <v>429167</v>
      </c>
      <c r="H45" s="285">
        <v>0.75460818493527992</v>
      </c>
      <c r="I45" s="289">
        <v>426402</v>
      </c>
      <c r="J45" s="290">
        <v>0.64844911609232603</v>
      </c>
      <c r="K45" s="290">
        <v>9.1999999999999993</v>
      </c>
      <c r="L45" s="290">
        <v>8.8000000000000007</v>
      </c>
      <c r="M45" s="285">
        <v>0.39999999999999858</v>
      </c>
    </row>
    <row r="46" spans="2:13">
      <c r="B46" s="288" t="s">
        <v>276</v>
      </c>
      <c r="C46" s="289">
        <v>63310</v>
      </c>
      <c r="D46" s="285">
        <v>1.1854067090911575</v>
      </c>
      <c r="E46" s="289">
        <v>65491</v>
      </c>
      <c r="F46" s="290">
        <v>-3.3302285810264003</v>
      </c>
      <c r="G46" s="289">
        <v>566761</v>
      </c>
      <c r="H46" s="285">
        <v>0.99654094909931157</v>
      </c>
      <c r="I46" s="289">
        <v>576727</v>
      </c>
      <c r="J46" s="290">
        <v>-1.7280272988779786</v>
      </c>
      <c r="K46" s="290">
        <v>9</v>
      </c>
      <c r="L46" s="290">
        <v>8.8000000000000007</v>
      </c>
      <c r="M46" s="285">
        <v>0.19999999999999929</v>
      </c>
    </row>
    <row r="47" spans="2:13">
      <c r="B47" s="288" t="s">
        <v>277</v>
      </c>
      <c r="C47" s="289">
        <v>35366</v>
      </c>
      <c r="D47" s="285">
        <v>0.66218754815539216</v>
      </c>
      <c r="E47" s="289">
        <v>36771</v>
      </c>
      <c r="F47" s="290">
        <v>-3.8209458540697834</v>
      </c>
      <c r="G47" s="289">
        <v>279196</v>
      </c>
      <c r="H47" s="285">
        <v>0.49091283067241986</v>
      </c>
      <c r="I47" s="289">
        <v>281772</v>
      </c>
      <c r="J47" s="290">
        <v>-0.91421432931590074</v>
      </c>
      <c r="K47" s="290">
        <v>7.9</v>
      </c>
      <c r="L47" s="290">
        <v>7.7</v>
      </c>
      <c r="M47" s="285">
        <v>0.20000000000000018</v>
      </c>
    </row>
    <row r="48" spans="2:13">
      <c r="B48" s="288" t="s">
        <v>278</v>
      </c>
      <c r="C48" s="289">
        <v>212649</v>
      </c>
      <c r="D48" s="285">
        <v>3.9816071913050948</v>
      </c>
      <c r="E48" s="289">
        <v>212017</v>
      </c>
      <c r="F48" s="290">
        <v>0.29808930415957213</v>
      </c>
      <c r="G48" s="289">
        <v>2236269</v>
      </c>
      <c r="H48" s="285">
        <v>3.9320518379023404</v>
      </c>
      <c r="I48" s="289">
        <v>2174722</v>
      </c>
      <c r="J48" s="290">
        <v>2.8301088598910571</v>
      </c>
      <c r="K48" s="290">
        <v>10.5</v>
      </c>
      <c r="L48" s="290">
        <v>10.3</v>
      </c>
      <c r="M48" s="285">
        <v>0.19999999999999929</v>
      </c>
    </row>
    <row r="49" spans="2:13">
      <c r="B49" s="288" t="s">
        <v>279</v>
      </c>
      <c r="C49" s="289">
        <v>37479</v>
      </c>
      <c r="D49" s="285">
        <v>0.70175103538189065</v>
      </c>
      <c r="E49" s="289">
        <v>37998</v>
      </c>
      <c r="F49" s="290">
        <v>-1.3658613611242698</v>
      </c>
      <c r="G49" s="289">
        <v>354733</v>
      </c>
      <c r="H49" s="285">
        <v>0.62373021519978622</v>
      </c>
      <c r="I49" s="289">
        <v>349694</v>
      </c>
      <c r="J49" s="290">
        <v>1.4409741087922585</v>
      </c>
      <c r="K49" s="290">
        <v>9.5</v>
      </c>
      <c r="L49" s="290">
        <v>9.1999999999999993</v>
      </c>
      <c r="M49" s="285">
        <v>0.30000000000000071</v>
      </c>
    </row>
    <row r="50" spans="2:13">
      <c r="B50" s="288" t="s">
        <v>280</v>
      </c>
      <c r="C50" s="289">
        <v>62028</v>
      </c>
      <c r="D50" s="285">
        <v>1.1614027381378349</v>
      </c>
      <c r="E50" s="289">
        <v>63275</v>
      </c>
      <c r="F50" s="290">
        <v>-1.9707625444488346</v>
      </c>
      <c r="G50" s="289">
        <v>536782</v>
      </c>
      <c r="H50" s="285">
        <v>0.94382860454305539</v>
      </c>
      <c r="I50" s="289">
        <v>551755</v>
      </c>
      <c r="J50" s="290">
        <v>-2.7137044521572076</v>
      </c>
      <c r="K50" s="290">
        <v>8.6999999999999993</v>
      </c>
      <c r="L50" s="290">
        <v>8.6999999999999993</v>
      </c>
      <c r="M50" s="285">
        <v>0</v>
      </c>
    </row>
    <row r="51" spans="2:13">
      <c r="B51" s="288" t="s">
        <v>281</v>
      </c>
      <c r="C51" s="289">
        <v>72144</v>
      </c>
      <c r="D51" s="285">
        <v>1.3508131672827748</v>
      </c>
      <c r="E51" s="289">
        <v>76153</v>
      </c>
      <c r="F51" s="290">
        <v>-5.264401927698187</v>
      </c>
      <c r="G51" s="289">
        <v>690992</v>
      </c>
      <c r="H51" s="285">
        <v>1.2149774305219156</v>
      </c>
      <c r="I51" s="289">
        <v>701614</v>
      </c>
      <c r="J51" s="290">
        <v>-1.513937863269547</v>
      </c>
      <c r="K51" s="290">
        <v>9.6</v>
      </c>
      <c r="L51" s="290">
        <v>9.1999999999999993</v>
      </c>
      <c r="M51" s="285">
        <v>0.40000000000000036</v>
      </c>
    </row>
    <row r="52" spans="2:13">
      <c r="B52" s="288" t="s">
        <v>282</v>
      </c>
      <c r="C52" s="289">
        <v>52973</v>
      </c>
      <c r="D52" s="285">
        <v>0.99185830991448265</v>
      </c>
      <c r="E52" s="289">
        <v>54159</v>
      </c>
      <c r="F52" s="290">
        <v>-2.1898484093133179</v>
      </c>
      <c r="G52" s="289">
        <v>483206</v>
      </c>
      <c r="H52" s="285">
        <v>0.84962544326529521</v>
      </c>
      <c r="I52" s="289">
        <v>485108</v>
      </c>
      <c r="J52" s="290">
        <v>-0.3920776404429529</v>
      </c>
      <c r="K52" s="290">
        <v>9.1</v>
      </c>
      <c r="L52" s="290">
        <v>9</v>
      </c>
      <c r="M52" s="285">
        <v>9.9999999999999645E-2</v>
      </c>
    </row>
    <row r="53" spans="2:13">
      <c r="B53" s="288" t="s">
        <v>283</v>
      </c>
      <c r="C53" s="289">
        <v>51475</v>
      </c>
      <c r="D53" s="285">
        <v>0.96380998816091201</v>
      </c>
      <c r="E53" s="289">
        <v>53060</v>
      </c>
      <c r="F53" s="290">
        <v>-2.9871843196381453</v>
      </c>
      <c r="G53" s="289">
        <v>448050</v>
      </c>
      <c r="H53" s="285">
        <v>0.78781033318091143</v>
      </c>
      <c r="I53" s="289">
        <v>450481</v>
      </c>
      <c r="J53" s="290">
        <v>-0.53964540124888727</v>
      </c>
      <c r="K53" s="290">
        <v>8.6999999999999993</v>
      </c>
      <c r="L53" s="290">
        <v>8.5</v>
      </c>
      <c r="M53" s="285">
        <v>0.19999999999999929</v>
      </c>
    </row>
    <row r="54" spans="2:13">
      <c r="B54" s="288" t="s">
        <v>284</v>
      </c>
      <c r="C54" s="289">
        <v>75443</v>
      </c>
      <c r="D54" s="285">
        <v>1.4125831362180414</v>
      </c>
      <c r="E54" s="289">
        <v>77335</v>
      </c>
      <c r="F54" s="290">
        <v>-2.4464989978664251</v>
      </c>
      <c r="G54" s="289">
        <v>669456</v>
      </c>
      <c r="H54" s="285">
        <v>1.1771104885837747</v>
      </c>
      <c r="I54" s="289">
        <v>674469</v>
      </c>
      <c r="J54" s="290">
        <v>-0.74325135773475137</v>
      </c>
      <c r="K54" s="290">
        <v>8.9</v>
      </c>
      <c r="L54" s="290">
        <v>8.6999999999999993</v>
      </c>
      <c r="M54" s="285">
        <v>0.20000000000000107</v>
      </c>
    </row>
    <row r="55" spans="2:13">
      <c r="B55" s="291" t="s">
        <v>285</v>
      </c>
      <c r="C55" s="292">
        <v>64285</v>
      </c>
      <c r="D55" s="293">
        <v>1.2036624592311651</v>
      </c>
      <c r="E55" s="292">
        <v>62977</v>
      </c>
      <c r="F55" s="294">
        <v>2.0769487273131459</v>
      </c>
      <c r="G55" s="292">
        <v>553619</v>
      </c>
      <c r="H55" s="293">
        <v>0.97343325263984593</v>
      </c>
      <c r="I55" s="292">
        <v>514802</v>
      </c>
      <c r="J55" s="294">
        <v>7.5401804965792669</v>
      </c>
      <c r="K55" s="294">
        <v>8.6</v>
      </c>
      <c r="L55" s="294">
        <v>8.1999999999999993</v>
      </c>
      <c r="M55" s="294">
        <v>0.40000000000000036</v>
      </c>
    </row>
  </sheetData>
  <mergeCells count="13">
    <mergeCell ref="C2:F2"/>
    <mergeCell ref="G2:J2"/>
    <mergeCell ref="K2:M2"/>
    <mergeCell ref="B3:B7"/>
    <mergeCell ref="F3:F7"/>
    <mergeCell ref="J3:J7"/>
    <mergeCell ref="M3:M7"/>
    <mergeCell ref="D4:D7"/>
    <mergeCell ref="H4:H7"/>
    <mergeCell ref="G5:G6"/>
    <mergeCell ref="I5:I6"/>
    <mergeCell ref="K5:K6"/>
    <mergeCell ref="L5:L6"/>
  </mergeCells>
  <phoneticPr fontId="2"/>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90" zoomScaleNormal="90" workbookViewId="0"/>
  </sheetViews>
  <sheetFormatPr defaultRowHeight="13.5"/>
  <cols>
    <col min="1" max="2" width="2.625" style="3" customWidth="1"/>
    <col min="3" max="3" width="28.625" style="3" customWidth="1"/>
    <col min="4" max="9" width="9.625" style="3" customWidth="1"/>
    <col min="10" max="16384" width="9" style="3"/>
  </cols>
  <sheetData>
    <row r="1" spans="2:9">
      <c r="B1" s="319" t="s">
        <v>27</v>
      </c>
      <c r="C1" s="319"/>
      <c r="D1" s="319"/>
      <c r="E1" s="319"/>
      <c r="F1" s="319"/>
      <c r="G1" s="319"/>
      <c r="H1" s="319"/>
    </row>
    <row r="2" spans="2:9">
      <c r="B2" s="320" t="s">
        <v>28</v>
      </c>
      <c r="C2" s="320"/>
      <c r="D2" s="321" t="s">
        <v>29</v>
      </c>
      <c r="E2" s="322"/>
      <c r="F2" s="323"/>
      <c r="G2" s="324"/>
      <c r="H2" s="321" t="s">
        <v>30</v>
      </c>
      <c r="I2" s="324"/>
    </row>
    <row r="3" spans="2:9" ht="13.5" customHeight="1">
      <c r="B3" s="320"/>
      <c r="C3" s="320"/>
      <c r="D3" s="325" t="s">
        <v>31</v>
      </c>
      <c r="E3" s="326"/>
      <c r="F3" s="4" t="s">
        <v>32</v>
      </c>
      <c r="G3" s="327" t="s">
        <v>33</v>
      </c>
      <c r="H3" s="329" t="s">
        <v>29</v>
      </c>
      <c r="I3" s="331" t="s">
        <v>34</v>
      </c>
    </row>
    <row r="4" spans="2:9" ht="13.5" customHeight="1">
      <c r="B4" s="320"/>
      <c r="C4" s="320"/>
      <c r="D4" s="5" t="s">
        <v>35</v>
      </c>
      <c r="E4" s="6" t="s">
        <v>36</v>
      </c>
      <c r="F4" s="7" t="s">
        <v>37</v>
      </c>
      <c r="G4" s="328"/>
      <c r="H4" s="330"/>
      <c r="I4" s="331"/>
    </row>
    <row r="5" spans="2:9">
      <c r="B5" s="8" t="s">
        <v>38</v>
      </c>
      <c r="C5" s="9"/>
      <c r="D5" s="10">
        <v>51785</v>
      </c>
      <c r="E5" s="11">
        <v>100</v>
      </c>
      <c r="F5" s="12">
        <v>53524</v>
      </c>
      <c r="G5" s="13">
        <v>-1739</v>
      </c>
      <c r="H5" s="14">
        <v>-3.2490097900007475</v>
      </c>
      <c r="I5" s="15">
        <v>-2.0692987337803137</v>
      </c>
    </row>
    <row r="6" spans="2:9">
      <c r="B6" s="16"/>
      <c r="C6" s="17" t="s">
        <v>39</v>
      </c>
      <c r="D6" s="10">
        <v>474</v>
      </c>
      <c r="E6" s="18">
        <v>0.91532296997199958</v>
      </c>
      <c r="F6" s="12">
        <v>420</v>
      </c>
      <c r="G6" s="13">
        <v>54</v>
      </c>
      <c r="H6" s="14">
        <v>12.857142857142856</v>
      </c>
      <c r="I6" s="15">
        <v>6.3775759351499168</v>
      </c>
    </row>
    <row r="7" spans="2:9">
      <c r="B7" s="16"/>
      <c r="C7" s="17" t="s">
        <v>40</v>
      </c>
      <c r="D7" s="10">
        <v>41</v>
      </c>
      <c r="E7" s="18">
        <v>7.9173505841459879E-2</v>
      </c>
      <c r="F7" s="12">
        <v>39</v>
      </c>
      <c r="G7" s="13">
        <v>2</v>
      </c>
      <c r="H7" s="14">
        <v>5.1282051282051277</v>
      </c>
      <c r="I7" s="15">
        <v>-19.028871391076116</v>
      </c>
    </row>
    <row r="8" spans="2:9">
      <c r="B8" s="16"/>
      <c r="C8" s="17" t="s">
        <v>41</v>
      </c>
      <c r="D8" s="10">
        <v>5798</v>
      </c>
      <c r="E8" s="18">
        <v>11.196292362653278</v>
      </c>
      <c r="F8" s="12">
        <v>6311</v>
      </c>
      <c r="G8" s="13">
        <v>-513</v>
      </c>
      <c r="H8" s="14">
        <v>-8.1286642370464257</v>
      </c>
      <c r="I8" s="15">
        <v>-6.2275314630883214</v>
      </c>
    </row>
    <row r="9" spans="2:9">
      <c r="B9" s="16"/>
      <c r="C9" s="17" t="s">
        <v>42</v>
      </c>
      <c r="D9" s="10">
        <v>5218</v>
      </c>
      <c r="E9" s="18">
        <v>10.076276914164334</v>
      </c>
      <c r="F9" s="12">
        <v>5480</v>
      </c>
      <c r="G9" s="13">
        <v>-262</v>
      </c>
      <c r="H9" s="14">
        <v>-4.781021897810219</v>
      </c>
      <c r="I9" s="15">
        <v>-7.8195305849446672</v>
      </c>
    </row>
    <row r="10" spans="2:9">
      <c r="B10" s="16"/>
      <c r="C10" s="17" t="s">
        <v>43</v>
      </c>
      <c r="D10" s="10">
        <v>62</v>
      </c>
      <c r="E10" s="18">
        <v>0.11972578932123203</v>
      </c>
      <c r="F10" s="12">
        <v>62</v>
      </c>
      <c r="G10" s="13">
        <v>0</v>
      </c>
      <c r="H10" s="14">
        <v>0</v>
      </c>
      <c r="I10" s="15">
        <v>18.271918678526049</v>
      </c>
    </row>
    <row r="11" spans="2:9">
      <c r="B11" s="16"/>
      <c r="C11" s="17" t="s">
        <v>44</v>
      </c>
      <c r="D11" s="10">
        <v>393</v>
      </c>
      <c r="E11" s="18">
        <v>0.75890701940716421</v>
      </c>
      <c r="F11" s="12">
        <v>414</v>
      </c>
      <c r="G11" s="13">
        <v>-21</v>
      </c>
      <c r="H11" s="14">
        <v>-5.0724637681159424</v>
      </c>
      <c r="I11" s="15">
        <v>-5.4014641985596095</v>
      </c>
    </row>
    <row r="12" spans="2:9">
      <c r="B12" s="16"/>
      <c r="C12" s="17" t="s">
        <v>45</v>
      </c>
      <c r="D12" s="10">
        <v>1102</v>
      </c>
      <c r="E12" s="18">
        <v>2.1280293521289946</v>
      </c>
      <c r="F12" s="12">
        <v>1138</v>
      </c>
      <c r="G12" s="13">
        <v>-36</v>
      </c>
      <c r="H12" s="14">
        <v>-3.1634446397188052</v>
      </c>
      <c r="I12" s="15">
        <v>-3.6975521894469545</v>
      </c>
    </row>
    <row r="13" spans="2:9">
      <c r="B13" s="16"/>
      <c r="C13" s="17" t="s">
        <v>46</v>
      </c>
      <c r="D13" s="10">
        <v>13858</v>
      </c>
      <c r="E13" s="18">
        <v>26.760644974413438</v>
      </c>
      <c r="F13" s="12">
        <v>14645</v>
      </c>
      <c r="G13" s="13">
        <v>-787</v>
      </c>
      <c r="H13" s="14">
        <v>-5.3738477296005467</v>
      </c>
      <c r="I13" s="15">
        <v>-3.5558899119657288</v>
      </c>
    </row>
    <row r="14" spans="2:9">
      <c r="B14" s="16"/>
      <c r="C14" s="17" t="s">
        <v>47</v>
      </c>
      <c r="D14" s="10">
        <v>987</v>
      </c>
      <c r="E14" s="18">
        <v>1.9059573235492904</v>
      </c>
      <c r="F14" s="12">
        <v>1014</v>
      </c>
      <c r="G14" s="13">
        <v>-27</v>
      </c>
      <c r="H14" s="14">
        <v>-2.6627218934911245</v>
      </c>
      <c r="I14" s="15">
        <v>-5.3922617104389232</v>
      </c>
    </row>
    <row r="15" spans="2:9">
      <c r="B15" s="16"/>
      <c r="C15" s="17" t="s">
        <v>48</v>
      </c>
      <c r="D15" s="10">
        <v>1932</v>
      </c>
      <c r="E15" s="18">
        <v>3.7308100801390363</v>
      </c>
      <c r="F15" s="12">
        <v>2183</v>
      </c>
      <c r="G15" s="13">
        <v>-251</v>
      </c>
      <c r="H15" s="14">
        <v>-11.497938616582685</v>
      </c>
      <c r="I15" s="15">
        <v>-6.9956994514364572</v>
      </c>
    </row>
    <row r="16" spans="2:9">
      <c r="B16" s="16"/>
      <c r="C16" s="19" t="s">
        <v>49</v>
      </c>
      <c r="D16" s="10">
        <v>1820</v>
      </c>
      <c r="E16" s="18">
        <v>3.5145312349135849</v>
      </c>
      <c r="F16" s="12">
        <v>1790</v>
      </c>
      <c r="G16" s="13">
        <v>30</v>
      </c>
      <c r="H16" s="14">
        <v>1.6759776536312849</v>
      </c>
      <c r="I16" s="15">
        <v>1.8084476238210234</v>
      </c>
    </row>
    <row r="17" spans="2:9">
      <c r="B17" s="16"/>
      <c r="C17" s="17" t="s">
        <v>50</v>
      </c>
      <c r="D17" s="10">
        <v>5654</v>
      </c>
      <c r="E17" s="18">
        <v>10.918219561649126</v>
      </c>
      <c r="F17" s="12">
        <v>5684</v>
      </c>
      <c r="G17" s="13">
        <v>-30</v>
      </c>
      <c r="H17" s="14">
        <v>-0.52779732582688244</v>
      </c>
      <c r="I17" s="15">
        <v>-2.1548811141256623</v>
      </c>
    </row>
    <row r="18" spans="2:9">
      <c r="B18" s="16"/>
      <c r="C18" s="17" t="s">
        <v>51</v>
      </c>
      <c r="D18" s="10">
        <v>4660</v>
      </c>
      <c r="E18" s="18">
        <v>8.9987448102732444</v>
      </c>
      <c r="F18" s="12">
        <v>4834</v>
      </c>
      <c r="G18" s="13">
        <v>-174</v>
      </c>
      <c r="H18" s="14">
        <v>-3.5995035167563096</v>
      </c>
      <c r="I18" s="15">
        <v>-2.0606844951385406</v>
      </c>
    </row>
    <row r="19" spans="2:9">
      <c r="B19" s="16"/>
      <c r="C19" s="17" t="s">
        <v>52</v>
      </c>
      <c r="D19" s="10">
        <v>1595</v>
      </c>
      <c r="E19" s="18">
        <v>3.0800424833445978</v>
      </c>
      <c r="F19" s="12">
        <v>1563</v>
      </c>
      <c r="G19" s="13">
        <v>32</v>
      </c>
      <c r="H19" s="14">
        <v>2.0473448496481126</v>
      </c>
      <c r="I19" s="15">
        <v>3.9525814231773175</v>
      </c>
    </row>
    <row r="20" spans="2:9">
      <c r="B20" s="16"/>
      <c r="C20" s="17" t="s">
        <v>53</v>
      </c>
      <c r="D20" s="10">
        <v>3596</v>
      </c>
      <c r="E20" s="18">
        <v>6.9440957806314572</v>
      </c>
      <c r="F20" s="12">
        <v>3252</v>
      </c>
      <c r="G20" s="13">
        <v>344</v>
      </c>
      <c r="H20" s="14">
        <v>10.578105781057809</v>
      </c>
      <c r="I20" s="15">
        <v>19.547795664030616</v>
      </c>
    </row>
    <row r="21" spans="2:9">
      <c r="B21" s="16"/>
      <c r="C21" s="17" t="s">
        <v>54</v>
      </c>
      <c r="D21" s="10">
        <v>429</v>
      </c>
      <c r="E21" s="18">
        <v>0.82842521965820226</v>
      </c>
      <c r="F21" s="12">
        <v>418</v>
      </c>
      <c r="G21" s="13">
        <v>11</v>
      </c>
      <c r="H21" s="14">
        <v>2.6315789473684208</v>
      </c>
      <c r="I21" s="15">
        <v>1.2680996492490331</v>
      </c>
    </row>
    <row r="22" spans="2:9">
      <c r="B22" s="20"/>
      <c r="C22" s="17" t="s">
        <v>55</v>
      </c>
      <c r="D22" s="10">
        <v>4166</v>
      </c>
      <c r="E22" s="18">
        <v>8.0448006179395577</v>
      </c>
      <c r="F22" s="12">
        <v>4277</v>
      </c>
      <c r="G22" s="13">
        <v>-111</v>
      </c>
      <c r="H22" s="14">
        <v>-2.5952770633621696</v>
      </c>
      <c r="I22" s="15">
        <v>-2.6786015116971216</v>
      </c>
    </row>
    <row r="23" spans="2:9">
      <c r="B23" s="21" t="s">
        <v>56</v>
      </c>
      <c r="D23" s="22"/>
      <c r="E23" s="23"/>
      <c r="I23" s="24"/>
    </row>
  </sheetData>
  <mergeCells count="8">
    <mergeCell ref="B1:H1"/>
    <mergeCell ref="B2:C4"/>
    <mergeCell ref="D2:G2"/>
    <mergeCell ref="H2:I2"/>
    <mergeCell ref="D3:E3"/>
    <mergeCell ref="G3:G4"/>
    <mergeCell ref="H3:H4"/>
    <mergeCell ref="I3:I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showGridLines="0" zoomScale="90" zoomScaleNormal="90" workbookViewId="0"/>
  </sheetViews>
  <sheetFormatPr defaultRowHeight="13.5"/>
  <cols>
    <col min="1" max="2" width="2.625" style="3" customWidth="1"/>
    <col min="3" max="3" width="28.625" style="3" customWidth="1"/>
    <col min="4" max="9" width="9.625" style="3" customWidth="1"/>
    <col min="10" max="10" width="10.375" style="3" customWidth="1"/>
    <col min="11" max="16384" width="9" style="3"/>
  </cols>
  <sheetData>
    <row r="1" spans="2:10">
      <c r="B1" s="332" t="s">
        <v>57</v>
      </c>
      <c r="C1" s="332"/>
      <c r="D1" s="332"/>
      <c r="E1" s="332"/>
      <c r="F1" s="332"/>
      <c r="G1" s="332"/>
      <c r="H1" s="332"/>
      <c r="I1" s="25"/>
      <c r="J1" s="25"/>
    </row>
    <row r="2" spans="2:10">
      <c r="B2" s="333" t="s">
        <v>28</v>
      </c>
      <c r="C2" s="334"/>
      <c r="D2" s="321" t="s">
        <v>29</v>
      </c>
      <c r="E2" s="322"/>
      <c r="F2" s="323"/>
      <c r="G2" s="324"/>
      <c r="H2" s="339" t="s">
        <v>30</v>
      </c>
      <c r="I2" s="324"/>
      <c r="J2" s="25"/>
    </row>
    <row r="3" spans="2:10" ht="13.5" customHeight="1">
      <c r="B3" s="335"/>
      <c r="C3" s="336"/>
      <c r="D3" s="325" t="s">
        <v>31</v>
      </c>
      <c r="E3" s="326"/>
      <c r="F3" s="4" t="s">
        <v>32</v>
      </c>
      <c r="G3" s="327" t="s">
        <v>33</v>
      </c>
      <c r="H3" s="340" t="s">
        <v>29</v>
      </c>
      <c r="I3" s="342" t="s">
        <v>34</v>
      </c>
      <c r="J3" s="25"/>
    </row>
    <row r="4" spans="2:10">
      <c r="B4" s="337"/>
      <c r="C4" s="338"/>
      <c r="D4" s="5" t="s">
        <v>58</v>
      </c>
      <c r="E4" s="6" t="s">
        <v>36</v>
      </c>
      <c r="F4" s="7" t="s">
        <v>37</v>
      </c>
      <c r="G4" s="328"/>
      <c r="H4" s="341"/>
      <c r="I4" s="343"/>
      <c r="J4" s="26"/>
    </row>
    <row r="5" spans="2:10">
      <c r="B5" s="27" t="s">
        <v>59</v>
      </c>
      <c r="C5" s="28"/>
      <c r="D5" s="29">
        <v>504554</v>
      </c>
      <c r="E5" s="11">
        <v>100</v>
      </c>
      <c r="F5" s="29">
        <v>507159</v>
      </c>
      <c r="G5" s="30">
        <v>-2605</v>
      </c>
      <c r="H5" s="31">
        <v>-0.51364562198442698</v>
      </c>
      <c r="I5" s="32">
        <v>1.8546292356937624</v>
      </c>
      <c r="J5" s="25"/>
    </row>
    <row r="6" spans="2:10">
      <c r="B6" s="33"/>
      <c r="C6" s="34" t="s">
        <v>39</v>
      </c>
      <c r="D6" s="29">
        <v>7143</v>
      </c>
      <c r="E6" s="18">
        <v>1.4157057520106866</v>
      </c>
      <c r="F6" s="29">
        <v>6245</v>
      </c>
      <c r="G6" s="30">
        <v>898</v>
      </c>
      <c r="H6" s="31">
        <v>14.379503602882307</v>
      </c>
      <c r="I6" s="32">
        <v>1.9114860407338266</v>
      </c>
      <c r="J6" s="25"/>
    </row>
    <row r="7" spans="2:10">
      <c r="B7" s="35"/>
      <c r="C7" s="34" t="s">
        <v>40</v>
      </c>
      <c r="D7" s="29">
        <v>237</v>
      </c>
      <c r="E7" s="18">
        <v>4.6972177408166421E-2</v>
      </c>
      <c r="F7" s="29">
        <v>283</v>
      </c>
      <c r="G7" s="30">
        <v>-46</v>
      </c>
      <c r="H7" s="31">
        <v>-16.25441696113074</v>
      </c>
      <c r="I7" s="32">
        <v>-9.1473374714145699</v>
      </c>
      <c r="J7" s="25"/>
    </row>
    <row r="8" spans="2:10">
      <c r="B8" s="33"/>
      <c r="C8" s="34" t="s">
        <v>41</v>
      </c>
      <c r="D8" s="29">
        <v>39900</v>
      </c>
      <c r="E8" s="18">
        <v>7.907974171248271</v>
      </c>
      <c r="F8" s="29">
        <v>42907</v>
      </c>
      <c r="G8" s="30">
        <v>-3007</v>
      </c>
      <c r="H8" s="31">
        <v>-7.0081804833710111</v>
      </c>
      <c r="I8" s="32">
        <v>-4.7949232076078623</v>
      </c>
      <c r="J8" s="25"/>
    </row>
    <row r="9" spans="2:10">
      <c r="B9" s="33"/>
      <c r="C9" s="34" t="s">
        <v>42</v>
      </c>
      <c r="D9" s="29">
        <v>127979</v>
      </c>
      <c r="E9" s="18">
        <v>25.364777605568484</v>
      </c>
      <c r="F9" s="29">
        <v>130657</v>
      </c>
      <c r="G9" s="30">
        <v>-2678</v>
      </c>
      <c r="H9" s="31">
        <v>-2.0496414275545898</v>
      </c>
      <c r="I9" s="32">
        <v>-4.1465801775724751</v>
      </c>
      <c r="J9" s="25"/>
    </row>
    <row r="10" spans="2:10">
      <c r="B10" s="33"/>
      <c r="C10" s="34" t="s">
        <v>43</v>
      </c>
      <c r="D10" s="29">
        <v>3377</v>
      </c>
      <c r="E10" s="18">
        <v>0.66930397935602537</v>
      </c>
      <c r="F10" s="29">
        <v>3348</v>
      </c>
      <c r="G10" s="30">
        <v>29</v>
      </c>
      <c r="H10" s="31">
        <v>0.86618876941457579</v>
      </c>
      <c r="I10" s="32">
        <v>-6.7558309255011775</v>
      </c>
      <c r="J10" s="25"/>
    </row>
    <row r="11" spans="2:10">
      <c r="B11" s="33"/>
      <c r="C11" s="34" t="s">
        <v>44</v>
      </c>
      <c r="D11" s="29">
        <v>7495</v>
      </c>
      <c r="E11" s="18">
        <v>1.4854703361780899</v>
      </c>
      <c r="F11" s="29">
        <v>7092</v>
      </c>
      <c r="G11" s="30">
        <v>403</v>
      </c>
      <c r="H11" s="31">
        <v>5.6824591088550482</v>
      </c>
      <c r="I11" s="32">
        <v>0.90529769988508635</v>
      </c>
      <c r="J11" s="25"/>
    </row>
    <row r="12" spans="2:10">
      <c r="B12" s="33"/>
      <c r="C12" s="34" t="s">
        <v>45</v>
      </c>
      <c r="D12" s="29">
        <v>23486</v>
      </c>
      <c r="E12" s="18">
        <v>4.6548040447603229</v>
      </c>
      <c r="F12" s="29">
        <v>25542</v>
      </c>
      <c r="G12" s="30">
        <v>-2056</v>
      </c>
      <c r="H12" s="31">
        <v>-8.049487119254561</v>
      </c>
      <c r="I12" s="32">
        <v>-3.1635693564674008</v>
      </c>
      <c r="J12" s="25"/>
    </row>
    <row r="13" spans="2:10">
      <c r="B13" s="33"/>
      <c r="C13" s="34" t="s">
        <v>46</v>
      </c>
      <c r="D13" s="29">
        <v>93906</v>
      </c>
      <c r="E13" s="18">
        <v>18.611684775068674</v>
      </c>
      <c r="F13" s="29">
        <v>95609</v>
      </c>
      <c r="G13" s="30">
        <v>-1703</v>
      </c>
      <c r="H13" s="31">
        <v>-1.7812130657155707</v>
      </c>
      <c r="I13" s="32">
        <v>0.82919393301884448</v>
      </c>
      <c r="J13" s="25"/>
    </row>
    <row r="14" spans="2:10">
      <c r="B14" s="33"/>
      <c r="C14" s="34" t="s">
        <v>47</v>
      </c>
      <c r="D14" s="29">
        <v>12552</v>
      </c>
      <c r="E14" s="18">
        <v>2.4877416490603581</v>
      </c>
      <c r="F14" s="29">
        <v>13796</v>
      </c>
      <c r="G14" s="30">
        <v>-1244</v>
      </c>
      <c r="H14" s="31">
        <v>-9.0171064076543921</v>
      </c>
      <c r="I14" s="32">
        <v>-3.7401011293850885</v>
      </c>
      <c r="J14" s="25"/>
    </row>
    <row r="15" spans="2:10">
      <c r="B15" s="33"/>
      <c r="C15" s="34" t="s">
        <v>48</v>
      </c>
      <c r="D15" s="29">
        <v>7407</v>
      </c>
      <c r="E15" s="18">
        <v>1.468029190136239</v>
      </c>
      <c r="F15" s="29">
        <v>7803</v>
      </c>
      <c r="G15" s="30">
        <v>-396</v>
      </c>
      <c r="H15" s="31">
        <v>-5.0749711649365628</v>
      </c>
      <c r="I15" s="32">
        <v>-0.77654290832112038</v>
      </c>
      <c r="J15" s="25"/>
    </row>
    <row r="16" spans="2:10">
      <c r="B16" s="33"/>
      <c r="C16" s="36" t="s">
        <v>49</v>
      </c>
      <c r="D16" s="29">
        <v>9481</v>
      </c>
      <c r="E16" s="18">
        <v>1.8790852911680416</v>
      </c>
      <c r="F16" s="29">
        <v>9886</v>
      </c>
      <c r="G16" s="30">
        <v>-405</v>
      </c>
      <c r="H16" s="31">
        <v>-4.0967024074448712</v>
      </c>
      <c r="I16" s="32">
        <v>10.758869809290836</v>
      </c>
      <c r="J16" s="25"/>
    </row>
    <row r="17" spans="2:11">
      <c r="B17" s="33"/>
      <c r="C17" s="34" t="s">
        <v>50</v>
      </c>
      <c r="D17" s="29">
        <v>40246</v>
      </c>
      <c r="E17" s="18">
        <v>7.9765495863673666</v>
      </c>
      <c r="F17" s="29">
        <v>40643</v>
      </c>
      <c r="G17" s="30">
        <v>-397</v>
      </c>
      <c r="H17" s="31">
        <v>-0.97679797259060608</v>
      </c>
      <c r="I17" s="32">
        <v>-1.083671288835367</v>
      </c>
      <c r="J17" s="25"/>
    </row>
    <row r="18" spans="2:11">
      <c r="B18" s="33"/>
      <c r="C18" s="34" t="s">
        <v>51</v>
      </c>
      <c r="D18" s="29">
        <v>20243</v>
      </c>
      <c r="E18" s="18">
        <v>4.0120581741498436</v>
      </c>
      <c r="F18" s="29">
        <v>20561</v>
      </c>
      <c r="G18" s="30">
        <v>-318</v>
      </c>
      <c r="H18" s="31">
        <v>-1.5466173824230338</v>
      </c>
      <c r="I18" s="32">
        <v>-4.9194810112510936</v>
      </c>
      <c r="J18" s="25"/>
    </row>
    <row r="19" spans="2:11">
      <c r="B19" s="33"/>
      <c r="C19" s="34" t="s">
        <v>52</v>
      </c>
      <c r="D19" s="29">
        <v>12698</v>
      </c>
      <c r="E19" s="18">
        <v>2.5166780959025199</v>
      </c>
      <c r="F19" s="29">
        <v>12738</v>
      </c>
      <c r="G19" s="30">
        <v>-40</v>
      </c>
      <c r="H19" s="31">
        <v>-0.31402103940964043</v>
      </c>
      <c r="I19" s="32">
        <v>6.1593590460739369</v>
      </c>
      <c r="J19" s="25"/>
      <c r="K19" s="23"/>
    </row>
    <row r="20" spans="2:11">
      <c r="B20" s="33"/>
      <c r="C20" s="34" t="s">
        <v>53</v>
      </c>
      <c r="D20" s="29">
        <v>58084</v>
      </c>
      <c r="E20" s="18">
        <v>11.511949166987081</v>
      </c>
      <c r="F20" s="29">
        <v>52236</v>
      </c>
      <c r="G20" s="30">
        <v>5848</v>
      </c>
      <c r="H20" s="31">
        <v>11.195344207060264</v>
      </c>
      <c r="I20" s="32">
        <v>19.354555750518941</v>
      </c>
      <c r="J20" s="25"/>
      <c r="K20" s="23"/>
    </row>
    <row r="21" spans="2:11">
      <c r="B21" s="33"/>
      <c r="C21" s="34" t="s">
        <v>54</v>
      </c>
      <c r="D21" s="29">
        <v>5134</v>
      </c>
      <c r="E21" s="18">
        <v>1.0175323156688878</v>
      </c>
      <c r="F21" s="29">
        <v>3502</v>
      </c>
      <c r="G21" s="30">
        <v>1632</v>
      </c>
      <c r="H21" s="31">
        <v>46.601941747572816</v>
      </c>
      <c r="I21" s="32">
        <v>41.420336072611306</v>
      </c>
      <c r="J21" s="25"/>
      <c r="K21" s="23"/>
    </row>
    <row r="22" spans="2:11">
      <c r="B22" s="37"/>
      <c r="C22" s="38" t="s">
        <v>55</v>
      </c>
      <c r="D22" s="39">
        <v>35186</v>
      </c>
      <c r="E22" s="18">
        <v>6.9736836889609437</v>
      </c>
      <c r="F22" s="39">
        <v>34311</v>
      </c>
      <c r="G22" s="30">
        <v>875</v>
      </c>
      <c r="H22" s="31">
        <v>2.5502025589461108</v>
      </c>
      <c r="I22" s="32">
        <v>5.2654334434307035</v>
      </c>
      <c r="J22" s="35"/>
      <c r="K22" s="23"/>
    </row>
    <row r="23" spans="2:11">
      <c r="K23" s="23"/>
    </row>
  </sheetData>
  <mergeCells count="8">
    <mergeCell ref="B1:H1"/>
    <mergeCell ref="B2:C4"/>
    <mergeCell ref="D2:G2"/>
    <mergeCell ref="H2:I2"/>
    <mergeCell ref="D3:E3"/>
    <mergeCell ref="G3:G4"/>
    <mergeCell ref="H3:H4"/>
    <mergeCell ref="I3:I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showGridLines="0" zoomScale="90" zoomScaleNormal="90" workbookViewId="0"/>
  </sheetViews>
  <sheetFormatPr defaultRowHeight="13.5"/>
  <cols>
    <col min="1" max="1" width="2.625" style="3" customWidth="1"/>
    <col min="2" max="10" width="9.625" style="3" customWidth="1"/>
    <col min="11" max="11" width="2.25" style="3" customWidth="1"/>
    <col min="12" max="16384" width="9" style="3"/>
  </cols>
  <sheetData>
    <row r="1" spans="2:10" ht="13.5" customHeight="1">
      <c r="B1" s="3" t="s">
        <v>292</v>
      </c>
    </row>
    <row r="2" spans="2:10" ht="13.5" customHeight="1">
      <c r="B2" s="344" t="s">
        <v>60</v>
      </c>
      <c r="C2" s="347" t="s">
        <v>61</v>
      </c>
      <c r="D2" s="348"/>
      <c r="E2" s="348"/>
      <c r="F2" s="349"/>
      <c r="G2" s="347" t="s">
        <v>62</v>
      </c>
      <c r="H2" s="348"/>
      <c r="I2" s="348"/>
      <c r="J2" s="349"/>
    </row>
    <row r="3" spans="2:10" s="43" customFormat="1" ht="13.5" customHeight="1">
      <c r="B3" s="345"/>
      <c r="C3" s="40" t="s">
        <v>63</v>
      </c>
      <c r="D3" s="41" t="s">
        <v>64</v>
      </c>
      <c r="E3" s="41" t="s">
        <v>65</v>
      </c>
      <c r="F3" s="42" t="s">
        <v>66</v>
      </c>
      <c r="G3" s="40" t="s">
        <v>63</v>
      </c>
      <c r="H3" s="41" t="s">
        <v>64</v>
      </c>
      <c r="I3" s="41" t="s">
        <v>65</v>
      </c>
      <c r="J3" s="42" t="s">
        <v>66</v>
      </c>
    </row>
    <row r="4" spans="2:10" s="43" customFormat="1" ht="13.5" customHeight="1">
      <c r="B4" s="346"/>
      <c r="C4" s="44" t="s">
        <v>67</v>
      </c>
      <c r="D4" s="45" t="s">
        <v>68</v>
      </c>
      <c r="E4" s="45" t="s">
        <v>69</v>
      </c>
      <c r="F4" s="46" t="s">
        <v>70</v>
      </c>
      <c r="G4" s="44" t="s">
        <v>67</v>
      </c>
      <c r="H4" s="45" t="s">
        <v>37</v>
      </c>
      <c r="I4" s="45" t="s">
        <v>69</v>
      </c>
      <c r="J4" s="46" t="s">
        <v>70</v>
      </c>
    </row>
    <row r="5" spans="2:10" ht="13.5" customHeight="1">
      <c r="B5" s="47" t="s">
        <v>71</v>
      </c>
      <c r="C5" s="48">
        <v>51785</v>
      </c>
      <c r="D5" s="49">
        <v>53524</v>
      </c>
      <c r="E5" s="50">
        <v>-1739</v>
      </c>
      <c r="F5" s="51">
        <v>-3.2490097900007475</v>
      </c>
      <c r="G5" s="48">
        <v>504554</v>
      </c>
      <c r="H5" s="48">
        <v>507159</v>
      </c>
      <c r="I5" s="50">
        <v>-2605</v>
      </c>
      <c r="J5" s="51">
        <v>-0.51364562198442698</v>
      </c>
    </row>
    <row r="6" spans="2:10" ht="13.5" customHeight="1">
      <c r="B6" s="52" t="s">
        <v>72</v>
      </c>
      <c r="C6" s="53">
        <v>20359</v>
      </c>
      <c r="D6" s="54">
        <v>20775</v>
      </c>
      <c r="E6" s="55">
        <v>-416</v>
      </c>
      <c r="F6" s="56">
        <v>-2.0024067388688329</v>
      </c>
      <c r="G6" s="57">
        <v>217688</v>
      </c>
      <c r="H6" s="57">
        <v>217643</v>
      </c>
      <c r="I6" s="55">
        <v>45</v>
      </c>
      <c r="J6" s="56">
        <v>2.0676061256277481E-2</v>
      </c>
    </row>
    <row r="7" spans="2:10" ht="13.5" customHeight="1">
      <c r="B7" s="58" t="s">
        <v>73</v>
      </c>
      <c r="C7" s="59">
        <v>9250</v>
      </c>
      <c r="D7" s="60">
        <v>9530</v>
      </c>
      <c r="E7" s="61">
        <v>-280</v>
      </c>
      <c r="F7" s="62">
        <v>-2.9380902413431267</v>
      </c>
      <c r="G7" s="63">
        <v>80696</v>
      </c>
      <c r="H7" s="63">
        <v>82560</v>
      </c>
      <c r="I7" s="61">
        <v>-1864</v>
      </c>
      <c r="J7" s="62">
        <v>-2.2577519379844961</v>
      </c>
    </row>
    <row r="8" spans="2:10" ht="13.5" customHeight="1">
      <c r="B8" s="58" t="s">
        <v>74</v>
      </c>
      <c r="C8" s="59">
        <v>2421</v>
      </c>
      <c r="D8" s="60">
        <v>2596</v>
      </c>
      <c r="E8" s="61">
        <v>-175</v>
      </c>
      <c r="F8" s="62">
        <v>-6.741140215716487</v>
      </c>
      <c r="G8" s="63">
        <v>20647</v>
      </c>
      <c r="H8" s="63">
        <v>21789</v>
      </c>
      <c r="I8" s="61">
        <v>-1142</v>
      </c>
      <c r="J8" s="62">
        <v>-5.2411767405571617</v>
      </c>
    </row>
    <row r="9" spans="2:10" ht="13.5" customHeight="1">
      <c r="B9" s="58" t="s">
        <v>75</v>
      </c>
      <c r="C9" s="59">
        <v>2195</v>
      </c>
      <c r="D9" s="60">
        <v>2369</v>
      </c>
      <c r="E9" s="61">
        <v>-174</v>
      </c>
      <c r="F9" s="62">
        <v>-7.3448712536935412</v>
      </c>
      <c r="G9" s="63">
        <v>16161</v>
      </c>
      <c r="H9" s="63">
        <v>18067</v>
      </c>
      <c r="I9" s="61">
        <v>-1906</v>
      </c>
      <c r="J9" s="62">
        <v>-10.549620855703768</v>
      </c>
    </row>
    <row r="10" spans="2:10" ht="13.5" customHeight="1">
      <c r="B10" s="58" t="s">
        <v>76</v>
      </c>
      <c r="C10" s="59">
        <v>1253</v>
      </c>
      <c r="D10" s="60">
        <v>1327</v>
      </c>
      <c r="E10" s="61">
        <v>-74</v>
      </c>
      <c r="F10" s="62">
        <v>-5.5764883195177095</v>
      </c>
      <c r="G10" s="63">
        <v>14410</v>
      </c>
      <c r="H10" s="63">
        <v>13654</v>
      </c>
      <c r="I10" s="61">
        <v>756</v>
      </c>
      <c r="J10" s="62">
        <v>5.5368390215321517</v>
      </c>
    </row>
    <row r="11" spans="2:10" ht="13.5" customHeight="1">
      <c r="B11" s="58" t="s">
        <v>77</v>
      </c>
      <c r="C11" s="59">
        <v>1659</v>
      </c>
      <c r="D11" s="60">
        <v>1613</v>
      </c>
      <c r="E11" s="61">
        <v>46</v>
      </c>
      <c r="F11" s="62">
        <v>2.8518288902665843</v>
      </c>
      <c r="G11" s="63">
        <v>21759</v>
      </c>
      <c r="H11" s="63">
        <v>20986</v>
      </c>
      <c r="I11" s="61">
        <v>773</v>
      </c>
      <c r="J11" s="62">
        <v>3.6834079862765656</v>
      </c>
    </row>
    <row r="12" spans="2:10" ht="13.5" customHeight="1">
      <c r="B12" s="58" t="s">
        <v>78</v>
      </c>
      <c r="C12" s="59">
        <v>2542</v>
      </c>
      <c r="D12" s="60">
        <v>2574</v>
      </c>
      <c r="E12" s="61">
        <v>-32</v>
      </c>
      <c r="F12" s="62">
        <v>-1.2432012432012431</v>
      </c>
      <c r="G12" s="63">
        <v>22580</v>
      </c>
      <c r="H12" s="63">
        <v>22735</v>
      </c>
      <c r="I12" s="61">
        <v>-155</v>
      </c>
      <c r="J12" s="62">
        <v>-0.6817681988124038</v>
      </c>
    </row>
    <row r="13" spans="2:10" ht="13.5" customHeight="1">
      <c r="B13" s="58" t="s">
        <v>79</v>
      </c>
      <c r="C13" s="59">
        <v>1626</v>
      </c>
      <c r="D13" s="60">
        <v>1540</v>
      </c>
      <c r="E13" s="61">
        <v>86</v>
      </c>
      <c r="F13" s="62">
        <v>5.5844155844155843</v>
      </c>
      <c r="G13" s="63">
        <v>15007</v>
      </c>
      <c r="H13" s="63">
        <v>13437</v>
      </c>
      <c r="I13" s="61">
        <v>1570</v>
      </c>
      <c r="J13" s="62">
        <v>11.684155689514029</v>
      </c>
    </row>
    <row r="14" spans="2:10" ht="13.5" customHeight="1">
      <c r="B14" s="58" t="s">
        <v>80</v>
      </c>
      <c r="C14" s="59">
        <v>2904</v>
      </c>
      <c r="D14" s="60">
        <v>3085</v>
      </c>
      <c r="E14" s="61">
        <v>-181</v>
      </c>
      <c r="F14" s="62">
        <v>-5.8670988654781198</v>
      </c>
      <c r="G14" s="63">
        <v>23048</v>
      </c>
      <c r="H14" s="63">
        <v>23774</v>
      </c>
      <c r="I14" s="61">
        <v>-726</v>
      </c>
      <c r="J14" s="62">
        <v>-3.053756204256751</v>
      </c>
    </row>
    <row r="15" spans="2:10" ht="13.5" customHeight="1">
      <c r="B15" s="58" t="s">
        <v>81</v>
      </c>
      <c r="C15" s="59">
        <v>4089</v>
      </c>
      <c r="D15" s="60">
        <v>4303</v>
      </c>
      <c r="E15" s="61">
        <v>-214</v>
      </c>
      <c r="F15" s="62">
        <v>-4.9732744596792937</v>
      </c>
      <c r="G15" s="63">
        <v>42321</v>
      </c>
      <c r="H15" s="63">
        <v>43237</v>
      </c>
      <c r="I15" s="61">
        <v>-916</v>
      </c>
      <c r="J15" s="62">
        <v>-2.1185558665032267</v>
      </c>
    </row>
    <row r="16" spans="2:10" ht="13.5" customHeight="1">
      <c r="B16" s="58" t="s">
        <v>82</v>
      </c>
      <c r="C16" s="59">
        <v>73</v>
      </c>
      <c r="D16" s="60">
        <v>70</v>
      </c>
      <c r="E16" s="61">
        <v>3</v>
      </c>
      <c r="F16" s="62">
        <v>4.2857142857142856</v>
      </c>
      <c r="G16" s="63">
        <v>635</v>
      </c>
      <c r="H16" s="63">
        <v>534</v>
      </c>
      <c r="I16" s="61">
        <v>101</v>
      </c>
      <c r="J16" s="62">
        <v>18.91385767790262</v>
      </c>
    </row>
    <row r="17" spans="2:10" ht="13.5" customHeight="1">
      <c r="B17" s="58" t="s">
        <v>83</v>
      </c>
      <c r="C17" s="59">
        <v>831</v>
      </c>
      <c r="D17" s="60">
        <v>909</v>
      </c>
      <c r="E17" s="61">
        <v>-78</v>
      </c>
      <c r="F17" s="62">
        <v>-8.5808580858085808</v>
      </c>
      <c r="G17" s="63">
        <v>7612</v>
      </c>
      <c r="H17" s="63">
        <v>7561</v>
      </c>
      <c r="I17" s="61">
        <v>51</v>
      </c>
      <c r="J17" s="62">
        <v>0.67451395318079621</v>
      </c>
    </row>
    <row r="18" spans="2:10" ht="13.5" customHeight="1">
      <c r="B18" s="58" t="s">
        <v>84</v>
      </c>
      <c r="C18" s="59">
        <v>903</v>
      </c>
      <c r="D18" s="60">
        <v>947</v>
      </c>
      <c r="E18" s="61">
        <v>-44</v>
      </c>
      <c r="F18" s="62">
        <v>-4.6462513199577611</v>
      </c>
      <c r="G18" s="63">
        <v>8524</v>
      </c>
      <c r="H18" s="63">
        <v>7450</v>
      </c>
      <c r="I18" s="61">
        <v>1074</v>
      </c>
      <c r="J18" s="62">
        <v>14.416107382550337</v>
      </c>
    </row>
    <row r="19" spans="2:10" ht="13.5" customHeight="1">
      <c r="B19" s="58" t="s">
        <v>85</v>
      </c>
      <c r="C19" s="59">
        <v>1043</v>
      </c>
      <c r="D19" s="60">
        <v>1112</v>
      </c>
      <c r="E19" s="61">
        <v>-69</v>
      </c>
      <c r="F19" s="62">
        <v>-6.2050359712230216</v>
      </c>
      <c r="G19" s="63">
        <v>9664</v>
      </c>
      <c r="H19" s="63">
        <v>9597</v>
      </c>
      <c r="I19" s="61">
        <v>67</v>
      </c>
      <c r="J19" s="62">
        <v>0.69813483380222985</v>
      </c>
    </row>
    <row r="20" spans="2:10" ht="13.5" customHeight="1">
      <c r="B20" s="64" t="s">
        <v>86</v>
      </c>
      <c r="C20" s="65">
        <v>637</v>
      </c>
      <c r="D20" s="66">
        <v>774</v>
      </c>
      <c r="E20" s="67">
        <v>-137</v>
      </c>
      <c r="F20" s="68">
        <v>-17.700258397932817</v>
      </c>
      <c r="G20" s="69">
        <v>3802</v>
      </c>
      <c r="H20" s="69">
        <v>4135</v>
      </c>
      <c r="I20" s="67">
        <v>-333</v>
      </c>
      <c r="J20" s="68">
        <v>-8.0532043530834354</v>
      </c>
    </row>
    <row r="21" spans="2:10">
      <c r="B21" s="70"/>
      <c r="C21" s="22"/>
    </row>
  </sheetData>
  <mergeCells count="3">
    <mergeCell ref="B2:B4"/>
    <mergeCell ref="C2:F2"/>
    <mergeCell ref="G2:J2"/>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3"/>
  <sheetViews>
    <sheetView showGridLines="0" zoomScale="90" zoomScaleNormal="90" workbookViewId="0">
      <pane xSplit="4" ySplit="3" topLeftCell="E4" activePane="bottomRight" state="frozen"/>
      <selection pane="topRight" activeCell="E1" sqref="E1"/>
      <selection pane="bottomLeft" activeCell="A4" sqref="A4"/>
      <selection pane="bottomRight"/>
    </sheetView>
  </sheetViews>
  <sheetFormatPr defaultRowHeight="13.5"/>
  <cols>
    <col min="1" max="2" width="2.625" style="73" customWidth="1"/>
    <col min="3" max="3" width="28.625" style="73" customWidth="1"/>
    <col min="4" max="4" width="7.625" style="73" customWidth="1"/>
    <col min="5" max="5" width="7.625" style="99" customWidth="1"/>
    <col min="6" max="34" width="7.625" style="73" customWidth="1"/>
    <col min="35" max="16384" width="9" style="73"/>
  </cols>
  <sheetData>
    <row r="1" spans="2:34" ht="13.5" customHeight="1">
      <c r="B1" s="71" t="s">
        <v>87</v>
      </c>
      <c r="C1" s="71"/>
      <c r="D1" s="71"/>
      <c r="E1" s="71"/>
      <c r="F1" s="71"/>
      <c r="G1" s="71"/>
      <c r="H1" s="71"/>
      <c r="I1" s="71"/>
      <c r="J1" s="71"/>
      <c r="K1" s="71"/>
      <c r="L1" s="71"/>
      <c r="M1" s="72"/>
      <c r="N1" s="71"/>
      <c r="O1" s="72"/>
      <c r="P1" s="71"/>
      <c r="Q1" s="72"/>
      <c r="R1" s="71"/>
      <c r="S1" s="72"/>
      <c r="T1" s="71"/>
      <c r="U1" s="72"/>
      <c r="V1" s="71"/>
      <c r="W1" s="72"/>
      <c r="X1" s="71"/>
      <c r="Y1" s="72"/>
      <c r="Z1" s="71"/>
      <c r="AA1" s="72"/>
      <c r="AB1" s="71"/>
      <c r="AC1" s="72"/>
      <c r="AD1" s="71"/>
      <c r="AF1" s="71"/>
      <c r="AH1" s="71"/>
    </row>
    <row r="2" spans="2:34" ht="13.5" customHeight="1">
      <c r="B2" s="356" t="s">
        <v>28</v>
      </c>
      <c r="C2" s="358"/>
      <c r="D2" s="360" t="s">
        <v>29</v>
      </c>
      <c r="E2" s="362" t="s">
        <v>88</v>
      </c>
      <c r="F2" s="363"/>
      <c r="G2" s="350" t="s">
        <v>89</v>
      </c>
      <c r="H2" s="364"/>
      <c r="I2" s="350" t="s">
        <v>90</v>
      </c>
      <c r="J2" s="351"/>
      <c r="K2" s="352" t="s">
        <v>91</v>
      </c>
      <c r="L2" s="353"/>
      <c r="M2" s="352" t="s">
        <v>92</v>
      </c>
      <c r="N2" s="353"/>
      <c r="O2" s="352" t="s">
        <v>93</v>
      </c>
      <c r="P2" s="353"/>
      <c r="Q2" s="354" t="s">
        <v>94</v>
      </c>
      <c r="R2" s="355"/>
      <c r="S2" s="354" t="s">
        <v>95</v>
      </c>
      <c r="T2" s="355"/>
      <c r="U2" s="354" t="s">
        <v>96</v>
      </c>
      <c r="V2" s="355"/>
      <c r="W2" s="356" t="s">
        <v>97</v>
      </c>
      <c r="X2" s="357"/>
      <c r="Y2" s="356" t="s">
        <v>98</v>
      </c>
      <c r="Z2" s="357"/>
      <c r="AA2" s="356" t="s">
        <v>99</v>
      </c>
      <c r="AB2" s="357"/>
      <c r="AC2" s="356" t="s">
        <v>100</v>
      </c>
      <c r="AD2" s="357"/>
      <c r="AE2" s="350" t="s">
        <v>101</v>
      </c>
      <c r="AF2" s="351"/>
      <c r="AG2" s="350" t="s">
        <v>102</v>
      </c>
      <c r="AH2" s="351"/>
    </row>
    <row r="3" spans="2:34" ht="13.5" customHeight="1">
      <c r="B3" s="341"/>
      <c r="C3" s="359"/>
      <c r="D3" s="361"/>
      <c r="E3" s="74"/>
      <c r="F3" s="75" t="s">
        <v>103</v>
      </c>
      <c r="G3" s="74"/>
      <c r="H3" s="6" t="s">
        <v>103</v>
      </c>
      <c r="I3" s="74"/>
      <c r="J3" s="75" t="s">
        <v>103</v>
      </c>
      <c r="K3" s="74"/>
      <c r="L3" s="75" t="s">
        <v>103</v>
      </c>
      <c r="M3" s="74"/>
      <c r="N3" s="75" t="s">
        <v>103</v>
      </c>
      <c r="O3" s="74"/>
      <c r="P3" s="75" t="s">
        <v>103</v>
      </c>
      <c r="Q3" s="74"/>
      <c r="R3" s="75" t="s">
        <v>103</v>
      </c>
      <c r="S3" s="74"/>
      <c r="T3" s="75" t="s">
        <v>103</v>
      </c>
      <c r="U3" s="76"/>
      <c r="V3" s="75" t="s">
        <v>103</v>
      </c>
      <c r="W3" s="77"/>
      <c r="X3" s="75" t="s">
        <v>103</v>
      </c>
      <c r="Y3" s="77"/>
      <c r="Z3" s="75" t="s">
        <v>103</v>
      </c>
      <c r="AA3" s="77"/>
      <c r="AB3" s="75" t="s">
        <v>103</v>
      </c>
      <c r="AC3" s="77"/>
      <c r="AD3" s="75" t="s">
        <v>103</v>
      </c>
      <c r="AE3" s="78"/>
      <c r="AF3" s="75" t="s">
        <v>103</v>
      </c>
      <c r="AG3" s="78"/>
      <c r="AH3" s="75" t="s">
        <v>103</v>
      </c>
    </row>
    <row r="4" spans="2:34" ht="13.5" customHeight="1">
      <c r="B4" s="79" t="s">
        <v>104</v>
      </c>
      <c r="C4" s="80"/>
      <c r="D4" s="81">
        <v>51785</v>
      </c>
      <c r="E4" s="82">
        <v>20359</v>
      </c>
      <c r="F4" s="83">
        <v>100</v>
      </c>
      <c r="G4" s="81">
        <v>9250</v>
      </c>
      <c r="H4" s="83">
        <v>100</v>
      </c>
      <c r="I4" s="84">
        <v>2421</v>
      </c>
      <c r="J4" s="83">
        <v>100</v>
      </c>
      <c r="K4" s="85">
        <v>2195</v>
      </c>
      <c r="L4" s="83">
        <v>100</v>
      </c>
      <c r="M4" s="86">
        <v>1253</v>
      </c>
      <c r="N4" s="83">
        <v>100</v>
      </c>
      <c r="O4" s="86">
        <v>1659</v>
      </c>
      <c r="P4" s="83">
        <v>100</v>
      </c>
      <c r="Q4" s="87">
        <v>2542</v>
      </c>
      <c r="R4" s="83">
        <v>100</v>
      </c>
      <c r="S4" s="87">
        <v>1626</v>
      </c>
      <c r="T4" s="83">
        <v>100</v>
      </c>
      <c r="U4" s="86">
        <v>2904</v>
      </c>
      <c r="V4" s="83">
        <v>100</v>
      </c>
      <c r="W4" s="86">
        <v>4089</v>
      </c>
      <c r="X4" s="83">
        <v>100</v>
      </c>
      <c r="Y4" s="88">
        <v>73</v>
      </c>
      <c r="Z4" s="83">
        <v>100</v>
      </c>
      <c r="AA4" s="88">
        <v>831</v>
      </c>
      <c r="AB4" s="83">
        <v>100</v>
      </c>
      <c r="AC4" s="88">
        <v>903</v>
      </c>
      <c r="AD4" s="83">
        <v>100</v>
      </c>
      <c r="AE4" s="82">
        <v>1043</v>
      </c>
      <c r="AF4" s="83">
        <v>100</v>
      </c>
      <c r="AG4" s="82">
        <v>637</v>
      </c>
      <c r="AH4" s="83">
        <v>100</v>
      </c>
    </row>
    <row r="5" spans="2:34" ht="13.5" customHeight="1">
      <c r="B5" s="89"/>
      <c r="C5" s="90" t="s">
        <v>39</v>
      </c>
      <c r="D5" s="81">
        <v>474</v>
      </c>
      <c r="E5" s="91">
        <v>96</v>
      </c>
      <c r="F5" s="92">
        <v>0.4715359300555037</v>
      </c>
      <c r="G5" s="81">
        <v>50</v>
      </c>
      <c r="H5" s="92">
        <v>0.54054054054054057</v>
      </c>
      <c r="I5" s="84">
        <v>13</v>
      </c>
      <c r="J5" s="92">
        <v>0.53696819496075998</v>
      </c>
      <c r="K5" s="85">
        <v>24</v>
      </c>
      <c r="L5" s="92">
        <v>1.0933940774487472</v>
      </c>
      <c r="M5" s="86">
        <v>20</v>
      </c>
      <c r="N5" s="92">
        <v>1.596169193934557</v>
      </c>
      <c r="O5" s="86">
        <v>19</v>
      </c>
      <c r="P5" s="92">
        <v>1.1452682338758287</v>
      </c>
      <c r="Q5" s="87">
        <v>58</v>
      </c>
      <c r="R5" s="92">
        <v>2.2816679779701023</v>
      </c>
      <c r="S5" s="87">
        <v>34</v>
      </c>
      <c r="T5" s="92">
        <v>2.0910209102091022</v>
      </c>
      <c r="U5" s="86">
        <v>53</v>
      </c>
      <c r="V5" s="92">
        <v>1.8250688705234159</v>
      </c>
      <c r="W5" s="86">
        <v>35</v>
      </c>
      <c r="X5" s="92">
        <v>0.85595500122279278</v>
      </c>
      <c r="Y5" s="88">
        <v>3</v>
      </c>
      <c r="Z5" s="92">
        <v>4.10958904109589</v>
      </c>
      <c r="AA5" s="88">
        <v>4</v>
      </c>
      <c r="AB5" s="92">
        <v>0.48134777376654636</v>
      </c>
      <c r="AC5" s="88">
        <v>19</v>
      </c>
      <c r="AD5" s="92">
        <v>2.1040974529346621</v>
      </c>
      <c r="AE5" s="82">
        <v>36</v>
      </c>
      <c r="AF5" s="92">
        <v>3.4515819750719081</v>
      </c>
      <c r="AG5" s="82">
        <v>10</v>
      </c>
      <c r="AH5" s="92">
        <v>1.5698587127158554</v>
      </c>
    </row>
    <row r="6" spans="2:34" ht="13.5" customHeight="1">
      <c r="B6" s="93"/>
      <c r="C6" s="90" t="s">
        <v>40</v>
      </c>
      <c r="D6" s="81">
        <v>41</v>
      </c>
      <c r="E6" s="91">
        <v>8</v>
      </c>
      <c r="F6" s="92">
        <v>3.9294660837958642E-2</v>
      </c>
      <c r="G6" s="81">
        <v>6</v>
      </c>
      <c r="H6" s="92">
        <v>6.4864864864864868E-2</v>
      </c>
      <c r="I6" s="84">
        <v>2</v>
      </c>
      <c r="J6" s="92">
        <v>8.2610491532424626E-2</v>
      </c>
      <c r="K6" s="94" t="s">
        <v>105</v>
      </c>
      <c r="L6" s="94" t="s">
        <v>105</v>
      </c>
      <c r="M6" s="86">
        <v>1</v>
      </c>
      <c r="N6" s="92">
        <v>7.9808459696727854E-2</v>
      </c>
      <c r="O6" s="86">
        <v>2</v>
      </c>
      <c r="P6" s="92">
        <v>0.12055455093429776</v>
      </c>
      <c r="Q6" s="95">
        <v>1</v>
      </c>
      <c r="R6" s="92">
        <v>3.9339103068450038E-2</v>
      </c>
      <c r="S6" s="87">
        <v>7</v>
      </c>
      <c r="T6" s="92">
        <v>0.43050430504305043</v>
      </c>
      <c r="U6" s="86">
        <v>2</v>
      </c>
      <c r="V6" s="92">
        <v>6.8870523415977963E-2</v>
      </c>
      <c r="W6" s="86">
        <v>4</v>
      </c>
      <c r="X6" s="92">
        <v>9.782342871117633E-2</v>
      </c>
      <c r="Y6" s="88" t="s">
        <v>105</v>
      </c>
      <c r="Z6" s="94" t="s">
        <v>105</v>
      </c>
      <c r="AA6" s="88">
        <v>4</v>
      </c>
      <c r="AB6" s="92">
        <v>0.48134777376654636</v>
      </c>
      <c r="AC6" s="88">
        <v>2</v>
      </c>
      <c r="AD6" s="92">
        <v>0.22148394241417496</v>
      </c>
      <c r="AE6" s="82">
        <v>2</v>
      </c>
      <c r="AF6" s="92">
        <v>0.19175455417066153</v>
      </c>
      <c r="AG6" s="82" t="s">
        <v>105</v>
      </c>
      <c r="AH6" s="88" t="s">
        <v>105</v>
      </c>
    </row>
    <row r="7" spans="2:34" ht="13.5" customHeight="1">
      <c r="B7" s="89"/>
      <c r="C7" s="90" t="s">
        <v>41</v>
      </c>
      <c r="D7" s="81">
        <v>5798</v>
      </c>
      <c r="E7" s="91">
        <v>2204</v>
      </c>
      <c r="F7" s="92">
        <v>10.825679060857606</v>
      </c>
      <c r="G7" s="81">
        <v>844</v>
      </c>
      <c r="H7" s="92">
        <v>9.1243243243243253</v>
      </c>
      <c r="I7" s="84">
        <v>291</v>
      </c>
      <c r="J7" s="92">
        <v>12.019826517967781</v>
      </c>
      <c r="K7" s="85">
        <v>241</v>
      </c>
      <c r="L7" s="92">
        <v>10.979498861047835</v>
      </c>
      <c r="M7" s="86">
        <v>140</v>
      </c>
      <c r="N7" s="92">
        <v>11.173184357541899</v>
      </c>
      <c r="O7" s="86">
        <v>196</v>
      </c>
      <c r="P7" s="92">
        <v>11.814345991561181</v>
      </c>
      <c r="Q7" s="87">
        <v>308</v>
      </c>
      <c r="R7" s="92">
        <v>12.116443745082613</v>
      </c>
      <c r="S7" s="87">
        <v>191</v>
      </c>
      <c r="T7" s="92">
        <v>11.746617466174662</v>
      </c>
      <c r="U7" s="86">
        <v>362</v>
      </c>
      <c r="V7" s="92">
        <v>12.465564738292011</v>
      </c>
      <c r="W7" s="86">
        <v>494</v>
      </c>
      <c r="X7" s="92">
        <v>12.081193445830277</v>
      </c>
      <c r="Y7" s="88">
        <v>12</v>
      </c>
      <c r="Z7" s="92">
        <v>16.43835616438356</v>
      </c>
      <c r="AA7" s="88">
        <v>105</v>
      </c>
      <c r="AB7" s="92">
        <v>12.63537906137184</v>
      </c>
      <c r="AC7" s="88">
        <v>146</v>
      </c>
      <c r="AD7" s="92">
        <v>16.168327796234774</v>
      </c>
      <c r="AE7" s="82">
        <v>158</v>
      </c>
      <c r="AF7" s="92">
        <v>15.148609779482264</v>
      </c>
      <c r="AG7" s="82">
        <v>106</v>
      </c>
      <c r="AH7" s="92">
        <v>16.640502354788069</v>
      </c>
    </row>
    <row r="8" spans="2:34" ht="13.5" customHeight="1">
      <c r="B8" s="89"/>
      <c r="C8" s="90" t="s">
        <v>42</v>
      </c>
      <c r="D8" s="81">
        <v>5218</v>
      </c>
      <c r="E8" s="91">
        <v>1454</v>
      </c>
      <c r="F8" s="92">
        <v>7.1418046072989831</v>
      </c>
      <c r="G8" s="81">
        <v>1184</v>
      </c>
      <c r="H8" s="92">
        <v>12.8</v>
      </c>
      <c r="I8" s="84">
        <v>211</v>
      </c>
      <c r="J8" s="92">
        <v>8.7154068566707981</v>
      </c>
      <c r="K8" s="85">
        <v>247</v>
      </c>
      <c r="L8" s="92">
        <v>11.252847380410023</v>
      </c>
      <c r="M8" s="86">
        <v>176</v>
      </c>
      <c r="N8" s="92">
        <v>14.046288906624103</v>
      </c>
      <c r="O8" s="86">
        <v>193</v>
      </c>
      <c r="P8" s="92">
        <v>11.633514165159735</v>
      </c>
      <c r="Q8" s="87">
        <v>297</v>
      </c>
      <c r="R8" s="92">
        <v>11.683713611329662</v>
      </c>
      <c r="S8" s="87">
        <v>234</v>
      </c>
      <c r="T8" s="92">
        <v>14.391143911439114</v>
      </c>
      <c r="U8" s="86">
        <v>420</v>
      </c>
      <c r="V8" s="92">
        <v>14.46280991735537</v>
      </c>
      <c r="W8" s="86">
        <v>433</v>
      </c>
      <c r="X8" s="92">
        <v>10.589386157984837</v>
      </c>
      <c r="Y8" s="88">
        <v>7</v>
      </c>
      <c r="Z8" s="92">
        <v>9.5890410958904102</v>
      </c>
      <c r="AA8" s="88">
        <v>87</v>
      </c>
      <c r="AB8" s="92">
        <v>10.469314079422382</v>
      </c>
      <c r="AC8" s="88">
        <v>131</v>
      </c>
      <c r="AD8" s="92">
        <v>14.507198228128459</v>
      </c>
      <c r="AE8" s="82">
        <v>98</v>
      </c>
      <c r="AF8" s="92">
        <v>9.3959731543624159</v>
      </c>
      <c r="AG8" s="82">
        <v>46</v>
      </c>
      <c r="AH8" s="92">
        <v>7.2213500784929359</v>
      </c>
    </row>
    <row r="9" spans="2:34" ht="13.5" customHeight="1">
      <c r="B9" s="89"/>
      <c r="C9" s="90" t="s">
        <v>43</v>
      </c>
      <c r="D9" s="81">
        <v>62</v>
      </c>
      <c r="E9" s="91">
        <v>24</v>
      </c>
      <c r="F9" s="92">
        <v>0.11788398251387593</v>
      </c>
      <c r="G9" s="81">
        <v>6</v>
      </c>
      <c r="H9" s="92">
        <v>6.4864864864864868E-2</v>
      </c>
      <c r="I9" s="84">
        <v>2</v>
      </c>
      <c r="J9" s="92">
        <v>8.2610491532424626E-2</v>
      </c>
      <c r="K9" s="85">
        <v>1</v>
      </c>
      <c r="L9" s="92">
        <v>4.5558086560364468E-2</v>
      </c>
      <c r="M9" s="86">
        <v>1</v>
      </c>
      <c r="N9" s="92">
        <v>7.9808459696727854E-2</v>
      </c>
      <c r="O9" s="86">
        <v>7</v>
      </c>
      <c r="P9" s="92">
        <v>0.42194092827004215</v>
      </c>
      <c r="Q9" s="87">
        <v>4</v>
      </c>
      <c r="R9" s="92">
        <v>0.15735641227380015</v>
      </c>
      <c r="S9" s="87">
        <v>1</v>
      </c>
      <c r="T9" s="92">
        <v>6.1500615006150061E-2</v>
      </c>
      <c r="U9" s="86">
        <v>9</v>
      </c>
      <c r="V9" s="92">
        <v>0.30991735537190085</v>
      </c>
      <c r="W9" s="86">
        <v>6</v>
      </c>
      <c r="X9" s="92">
        <v>0.1467351430667645</v>
      </c>
      <c r="Y9" s="88" t="s">
        <v>105</v>
      </c>
      <c r="Z9" s="94" t="s">
        <v>105</v>
      </c>
      <c r="AA9" s="88" t="s">
        <v>105</v>
      </c>
      <c r="AB9" s="94" t="s">
        <v>105</v>
      </c>
      <c r="AC9" s="88" t="s">
        <v>105</v>
      </c>
      <c r="AD9" s="94" t="s">
        <v>105</v>
      </c>
      <c r="AE9" s="82">
        <v>1</v>
      </c>
      <c r="AF9" s="92">
        <v>9.5877277085330767E-2</v>
      </c>
      <c r="AG9" s="82" t="s">
        <v>105</v>
      </c>
      <c r="AH9" s="88" t="s">
        <v>105</v>
      </c>
    </row>
    <row r="10" spans="2:34" ht="13.5" customHeight="1">
      <c r="B10" s="89"/>
      <c r="C10" s="90" t="s">
        <v>44</v>
      </c>
      <c r="D10" s="81">
        <v>393</v>
      </c>
      <c r="E10" s="91">
        <v>235</v>
      </c>
      <c r="F10" s="92">
        <v>1.154280662115035</v>
      </c>
      <c r="G10" s="81">
        <v>56</v>
      </c>
      <c r="H10" s="92">
        <v>0.60540540540540544</v>
      </c>
      <c r="I10" s="84">
        <v>17</v>
      </c>
      <c r="J10" s="92">
        <v>0.70218917802560921</v>
      </c>
      <c r="K10" s="85">
        <v>6</v>
      </c>
      <c r="L10" s="92">
        <v>0.27334851936218679</v>
      </c>
      <c r="M10" s="86">
        <v>5</v>
      </c>
      <c r="N10" s="92">
        <v>0.39904229848363926</v>
      </c>
      <c r="O10" s="86">
        <v>6</v>
      </c>
      <c r="P10" s="92">
        <v>0.36166365280289331</v>
      </c>
      <c r="Q10" s="87">
        <v>17</v>
      </c>
      <c r="R10" s="92">
        <v>0.66876475216365072</v>
      </c>
      <c r="S10" s="87">
        <v>5</v>
      </c>
      <c r="T10" s="92">
        <v>0.30750307503075031</v>
      </c>
      <c r="U10" s="86">
        <v>24</v>
      </c>
      <c r="V10" s="92">
        <v>0.82644628099173556</v>
      </c>
      <c r="W10" s="86">
        <v>13</v>
      </c>
      <c r="X10" s="92">
        <v>0.31792614331132307</v>
      </c>
      <c r="Y10" s="88" t="s">
        <v>105</v>
      </c>
      <c r="Z10" s="94" t="s">
        <v>105</v>
      </c>
      <c r="AA10" s="88">
        <v>4</v>
      </c>
      <c r="AB10" s="92">
        <v>0.48134777376654636</v>
      </c>
      <c r="AC10" s="88">
        <v>3</v>
      </c>
      <c r="AD10" s="92">
        <v>0.33222591362126247</v>
      </c>
      <c r="AE10" s="82">
        <v>1</v>
      </c>
      <c r="AF10" s="92">
        <v>9.5877277085330767E-2</v>
      </c>
      <c r="AG10" s="82">
        <v>1</v>
      </c>
      <c r="AH10" s="92">
        <v>0.15698587127158556</v>
      </c>
    </row>
    <row r="11" spans="2:34" ht="13.5" customHeight="1">
      <c r="B11" s="89"/>
      <c r="C11" s="90" t="s">
        <v>45</v>
      </c>
      <c r="D11" s="81">
        <v>1102</v>
      </c>
      <c r="E11" s="91">
        <v>421</v>
      </c>
      <c r="F11" s="92">
        <v>2.0678815265975734</v>
      </c>
      <c r="G11" s="81">
        <v>151</v>
      </c>
      <c r="H11" s="92">
        <v>1.6324324324324326</v>
      </c>
      <c r="I11" s="84">
        <v>28</v>
      </c>
      <c r="J11" s="92">
        <v>1.1565468814539448</v>
      </c>
      <c r="K11" s="85">
        <v>31</v>
      </c>
      <c r="L11" s="92">
        <v>1.4123006833712985</v>
      </c>
      <c r="M11" s="86">
        <v>24</v>
      </c>
      <c r="N11" s="92">
        <v>1.9154030327214684</v>
      </c>
      <c r="O11" s="86">
        <v>52</v>
      </c>
      <c r="P11" s="92">
        <v>3.1344183242917421</v>
      </c>
      <c r="Q11" s="87">
        <v>54</v>
      </c>
      <c r="R11" s="92">
        <v>2.1243115656963023</v>
      </c>
      <c r="S11" s="87">
        <v>42</v>
      </c>
      <c r="T11" s="92">
        <v>2.5830258302583027</v>
      </c>
      <c r="U11" s="86">
        <v>54</v>
      </c>
      <c r="V11" s="92">
        <v>1.859504132231405</v>
      </c>
      <c r="W11" s="86">
        <v>170</v>
      </c>
      <c r="X11" s="92">
        <v>4.1574957202249943</v>
      </c>
      <c r="Y11" s="88">
        <v>2</v>
      </c>
      <c r="Z11" s="92">
        <v>2.7397260273972601</v>
      </c>
      <c r="AA11" s="88">
        <v>19</v>
      </c>
      <c r="AB11" s="92">
        <v>2.286401925391095</v>
      </c>
      <c r="AC11" s="88">
        <v>26</v>
      </c>
      <c r="AD11" s="92">
        <v>2.8792912513842746</v>
      </c>
      <c r="AE11" s="82">
        <v>20</v>
      </c>
      <c r="AF11" s="92">
        <v>1.9175455417066156</v>
      </c>
      <c r="AG11" s="82">
        <v>8</v>
      </c>
      <c r="AH11" s="92">
        <v>1.2558869701726845</v>
      </c>
    </row>
    <row r="12" spans="2:34" ht="13.5" customHeight="1">
      <c r="B12" s="89"/>
      <c r="C12" s="90" t="s">
        <v>46</v>
      </c>
      <c r="D12" s="81">
        <v>13858</v>
      </c>
      <c r="E12" s="91">
        <v>5469</v>
      </c>
      <c r="F12" s="92">
        <v>26.862812515349475</v>
      </c>
      <c r="G12" s="81">
        <v>2563</v>
      </c>
      <c r="H12" s="92">
        <v>27.70810810810811</v>
      </c>
      <c r="I12" s="84">
        <v>643</v>
      </c>
      <c r="J12" s="92">
        <v>26.559273027674514</v>
      </c>
      <c r="K12" s="85">
        <v>590</v>
      </c>
      <c r="L12" s="92">
        <v>26.879271070615037</v>
      </c>
      <c r="M12" s="86">
        <v>337</v>
      </c>
      <c r="N12" s="92">
        <v>26.895450917797287</v>
      </c>
      <c r="O12" s="86">
        <v>438</v>
      </c>
      <c r="P12" s="92">
        <v>26.40144665461121</v>
      </c>
      <c r="Q12" s="87">
        <v>636</v>
      </c>
      <c r="R12" s="92">
        <v>25.019669551534225</v>
      </c>
      <c r="S12" s="87">
        <v>491</v>
      </c>
      <c r="T12" s="92">
        <v>30.196801968019681</v>
      </c>
      <c r="U12" s="86">
        <v>740</v>
      </c>
      <c r="V12" s="92">
        <v>25.482093663911847</v>
      </c>
      <c r="W12" s="86">
        <v>1103</v>
      </c>
      <c r="X12" s="92">
        <v>26.974810467106874</v>
      </c>
      <c r="Y12" s="88">
        <v>14</v>
      </c>
      <c r="Z12" s="92">
        <v>19.17808219178082</v>
      </c>
      <c r="AA12" s="88">
        <v>217</v>
      </c>
      <c r="AB12" s="92">
        <v>26.113116726835138</v>
      </c>
      <c r="AC12" s="88">
        <v>213</v>
      </c>
      <c r="AD12" s="92">
        <v>23.588039867109632</v>
      </c>
      <c r="AE12" s="82">
        <v>252</v>
      </c>
      <c r="AF12" s="92">
        <v>24.161073825503358</v>
      </c>
      <c r="AG12" s="82">
        <v>152</v>
      </c>
      <c r="AH12" s="92">
        <v>23.861852433281005</v>
      </c>
    </row>
    <row r="13" spans="2:34" ht="13.5" customHeight="1">
      <c r="B13" s="89"/>
      <c r="C13" s="90" t="s">
        <v>47</v>
      </c>
      <c r="D13" s="81">
        <v>987</v>
      </c>
      <c r="E13" s="91">
        <v>475</v>
      </c>
      <c r="F13" s="92">
        <v>2.3331204872537943</v>
      </c>
      <c r="G13" s="81">
        <v>187</v>
      </c>
      <c r="H13" s="92">
        <v>2.0216216216216218</v>
      </c>
      <c r="I13" s="84">
        <v>37</v>
      </c>
      <c r="J13" s="92">
        <v>1.5282940933498554</v>
      </c>
      <c r="K13" s="85">
        <v>22</v>
      </c>
      <c r="L13" s="92">
        <v>1.0022779043280183</v>
      </c>
      <c r="M13" s="86">
        <v>23</v>
      </c>
      <c r="N13" s="92">
        <v>1.8355945730247407</v>
      </c>
      <c r="O13" s="86">
        <v>26</v>
      </c>
      <c r="P13" s="92">
        <v>1.567209162145871</v>
      </c>
      <c r="Q13" s="87">
        <v>43</v>
      </c>
      <c r="R13" s="92">
        <v>1.6915814319433515</v>
      </c>
      <c r="S13" s="87">
        <v>22</v>
      </c>
      <c r="T13" s="92">
        <v>1.3530135301353015</v>
      </c>
      <c r="U13" s="86">
        <v>47</v>
      </c>
      <c r="V13" s="92">
        <v>1.6184573002754821</v>
      </c>
      <c r="W13" s="86">
        <v>62</v>
      </c>
      <c r="X13" s="92">
        <v>1.5162631450232329</v>
      </c>
      <c r="Y13" s="88">
        <v>1</v>
      </c>
      <c r="Z13" s="92">
        <v>1.3698630136986301</v>
      </c>
      <c r="AA13" s="88">
        <v>14</v>
      </c>
      <c r="AB13" s="92">
        <v>1.684717208182912</v>
      </c>
      <c r="AC13" s="88">
        <v>9</v>
      </c>
      <c r="AD13" s="92">
        <v>0.99667774086378735</v>
      </c>
      <c r="AE13" s="82">
        <v>14</v>
      </c>
      <c r="AF13" s="92">
        <v>1.3422818791946309</v>
      </c>
      <c r="AG13" s="82">
        <v>5</v>
      </c>
      <c r="AH13" s="92">
        <v>0.78492935635792771</v>
      </c>
    </row>
    <row r="14" spans="2:34" ht="13.5" customHeight="1">
      <c r="B14" s="89"/>
      <c r="C14" s="90" t="s">
        <v>48</v>
      </c>
      <c r="D14" s="81">
        <v>1932</v>
      </c>
      <c r="E14" s="91">
        <v>1037</v>
      </c>
      <c r="F14" s="92">
        <v>5.093570411120389</v>
      </c>
      <c r="G14" s="81">
        <v>347</v>
      </c>
      <c r="H14" s="92">
        <v>3.7513513513513517</v>
      </c>
      <c r="I14" s="84">
        <v>93</v>
      </c>
      <c r="J14" s="92">
        <v>3.8413878562577448</v>
      </c>
      <c r="K14" s="85">
        <v>44</v>
      </c>
      <c r="L14" s="92">
        <v>2.0045558086560367</v>
      </c>
      <c r="M14" s="86">
        <v>35</v>
      </c>
      <c r="N14" s="92">
        <v>2.7932960893854748</v>
      </c>
      <c r="O14" s="86">
        <v>31</v>
      </c>
      <c r="P14" s="92">
        <v>1.8685955394816152</v>
      </c>
      <c r="Q14" s="87">
        <v>84</v>
      </c>
      <c r="R14" s="92">
        <v>3.304484657749803</v>
      </c>
      <c r="S14" s="87">
        <v>37</v>
      </c>
      <c r="T14" s="92">
        <v>2.2755227552275525</v>
      </c>
      <c r="U14" s="86">
        <v>38</v>
      </c>
      <c r="V14" s="92">
        <v>1.3085399449035813</v>
      </c>
      <c r="W14" s="86">
        <v>99</v>
      </c>
      <c r="X14" s="92">
        <v>2.4211298606016141</v>
      </c>
      <c r="Y14" s="88">
        <v>3</v>
      </c>
      <c r="Z14" s="92">
        <v>4.10958904109589</v>
      </c>
      <c r="AA14" s="88">
        <v>16</v>
      </c>
      <c r="AB14" s="92">
        <v>1.9253910950661854</v>
      </c>
      <c r="AC14" s="88">
        <v>14</v>
      </c>
      <c r="AD14" s="92">
        <v>1.5503875968992249</v>
      </c>
      <c r="AE14" s="82">
        <v>22</v>
      </c>
      <c r="AF14" s="92">
        <v>2.109300095877277</v>
      </c>
      <c r="AG14" s="82">
        <v>32</v>
      </c>
      <c r="AH14" s="92">
        <v>5.0235478806907379</v>
      </c>
    </row>
    <row r="15" spans="2:34" ht="13.5" customHeight="1">
      <c r="B15" s="89"/>
      <c r="C15" s="96" t="s">
        <v>49</v>
      </c>
      <c r="D15" s="81">
        <v>1820</v>
      </c>
      <c r="E15" s="91">
        <v>875</v>
      </c>
      <c r="F15" s="92">
        <v>4.2978535291517268</v>
      </c>
      <c r="G15" s="81">
        <v>331</v>
      </c>
      <c r="H15" s="92">
        <v>3.5783783783783782</v>
      </c>
      <c r="I15" s="84">
        <v>71</v>
      </c>
      <c r="J15" s="92">
        <v>2.9326724494010739</v>
      </c>
      <c r="K15" s="85">
        <v>38</v>
      </c>
      <c r="L15" s="92">
        <v>1.7312072892938495</v>
      </c>
      <c r="M15" s="86">
        <v>37</v>
      </c>
      <c r="N15" s="92">
        <v>2.9529130087789306</v>
      </c>
      <c r="O15" s="86">
        <v>40</v>
      </c>
      <c r="P15" s="92">
        <v>2.4110910186859553</v>
      </c>
      <c r="Q15" s="87">
        <v>99</v>
      </c>
      <c r="R15" s="92">
        <v>3.8945712037765543</v>
      </c>
      <c r="S15" s="87">
        <v>41</v>
      </c>
      <c r="T15" s="92">
        <v>2.5215252152521526</v>
      </c>
      <c r="U15" s="86">
        <v>89</v>
      </c>
      <c r="V15" s="92">
        <v>3.0647382920110195</v>
      </c>
      <c r="W15" s="86">
        <v>109</v>
      </c>
      <c r="X15" s="92">
        <v>2.6656884323795547</v>
      </c>
      <c r="Y15" s="88">
        <v>3</v>
      </c>
      <c r="Z15" s="92">
        <v>4.10958904109589</v>
      </c>
      <c r="AA15" s="88">
        <v>29</v>
      </c>
      <c r="AB15" s="92">
        <v>3.4897713598074609</v>
      </c>
      <c r="AC15" s="88">
        <v>23</v>
      </c>
      <c r="AD15" s="92">
        <v>2.5470653377630121</v>
      </c>
      <c r="AE15" s="82">
        <v>23</v>
      </c>
      <c r="AF15" s="92">
        <v>2.2051773729626079</v>
      </c>
      <c r="AG15" s="82">
        <v>12</v>
      </c>
      <c r="AH15" s="92">
        <v>1.8838304552590266</v>
      </c>
    </row>
    <row r="16" spans="2:34" ht="13.5" customHeight="1">
      <c r="B16" s="89"/>
      <c r="C16" s="90" t="s">
        <v>50</v>
      </c>
      <c r="D16" s="81">
        <v>5654</v>
      </c>
      <c r="E16" s="91">
        <v>2319</v>
      </c>
      <c r="F16" s="92">
        <v>11.390539810403261</v>
      </c>
      <c r="G16" s="81">
        <v>1051</v>
      </c>
      <c r="H16" s="92">
        <v>11.362162162162162</v>
      </c>
      <c r="I16" s="84">
        <v>334</v>
      </c>
      <c r="J16" s="92">
        <v>13.795952085914912</v>
      </c>
      <c r="K16" s="85">
        <v>269</v>
      </c>
      <c r="L16" s="92">
        <v>12.255125284738041</v>
      </c>
      <c r="M16" s="86">
        <v>97</v>
      </c>
      <c r="N16" s="92">
        <v>7.7414205905826012</v>
      </c>
      <c r="O16" s="86">
        <v>209</v>
      </c>
      <c r="P16" s="92">
        <v>12.597950572634117</v>
      </c>
      <c r="Q16" s="87">
        <v>276</v>
      </c>
      <c r="R16" s="92">
        <v>10.857592446892211</v>
      </c>
      <c r="S16" s="87">
        <v>135</v>
      </c>
      <c r="T16" s="92">
        <v>8.3025830258302591</v>
      </c>
      <c r="U16" s="86">
        <v>319</v>
      </c>
      <c r="V16" s="92">
        <v>10.984848484848484</v>
      </c>
      <c r="W16" s="86">
        <v>361</v>
      </c>
      <c r="X16" s="92">
        <v>8.8285644411836639</v>
      </c>
      <c r="Y16" s="88">
        <v>2</v>
      </c>
      <c r="Z16" s="92">
        <v>2.7397260273972601</v>
      </c>
      <c r="AA16" s="88">
        <v>66</v>
      </c>
      <c r="AB16" s="92">
        <v>7.9422382671480145</v>
      </c>
      <c r="AC16" s="88">
        <v>65</v>
      </c>
      <c r="AD16" s="92">
        <v>7.1982281284606859</v>
      </c>
      <c r="AE16" s="82">
        <v>89</v>
      </c>
      <c r="AF16" s="92">
        <v>8.5330776605944383</v>
      </c>
      <c r="AG16" s="82">
        <v>62</v>
      </c>
      <c r="AH16" s="92">
        <v>9.7331240188383052</v>
      </c>
    </row>
    <row r="17" spans="2:34" ht="13.5" customHeight="1">
      <c r="B17" s="89"/>
      <c r="C17" s="90" t="s">
        <v>51</v>
      </c>
      <c r="D17" s="81">
        <v>4660</v>
      </c>
      <c r="E17" s="91">
        <v>1740</v>
      </c>
      <c r="F17" s="92">
        <v>8.546588732256005</v>
      </c>
      <c r="G17" s="81">
        <v>892</v>
      </c>
      <c r="H17" s="92">
        <v>9.6432432432432442</v>
      </c>
      <c r="I17" s="84">
        <v>258</v>
      </c>
      <c r="J17" s="92">
        <v>10.656753407682777</v>
      </c>
      <c r="K17" s="85">
        <v>210</v>
      </c>
      <c r="L17" s="92">
        <v>9.5671981776765378</v>
      </c>
      <c r="M17" s="86">
        <v>120</v>
      </c>
      <c r="N17" s="92">
        <v>9.5770151636073422</v>
      </c>
      <c r="O17" s="86">
        <v>151</v>
      </c>
      <c r="P17" s="92">
        <v>9.1018685955394822</v>
      </c>
      <c r="Q17" s="87">
        <v>224</v>
      </c>
      <c r="R17" s="92">
        <v>8.8119590873328093</v>
      </c>
      <c r="S17" s="87">
        <v>119</v>
      </c>
      <c r="T17" s="92">
        <v>7.3185731857318563</v>
      </c>
      <c r="U17" s="86">
        <v>216</v>
      </c>
      <c r="V17" s="92">
        <v>7.4380165289256199</v>
      </c>
      <c r="W17" s="86">
        <v>374</v>
      </c>
      <c r="X17" s="92">
        <v>9.1464905844949858</v>
      </c>
      <c r="Y17" s="88">
        <v>4</v>
      </c>
      <c r="Z17" s="92">
        <v>5.4794520547945202</v>
      </c>
      <c r="AA17" s="88">
        <v>91</v>
      </c>
      <c r="AB17" s="92">
        <v>10.950661853188929</v>
      </c>
      <c r="AC17" s="88">
        <v>67</v>
      </c>
      <c r="AD17" s="92">
        <v>7.4197120708748621</v>
      </c>
      <c r="AE17" s="82">
        <v>118</v>
      </c>
      <c r="AF17" s="92">
        <v>11.313518696069032</v>
      </c>
      <c r="AG17" s="82">
        <v>76</v>
      </c>
      <c r="AH17" s="92">
        <v>11.930926216640502</v>
      </c>
    </row>
    <row r="18" spans="2:34" ht="13.5" customHeight="1">
      <c r="B18" s="89"/>
      <c r="C18" s="90" t="s">
        <v>52</v>
      </c>
      <c r="D18" s="81">
        <v>1595</v>
      </c>
      <c r="E18" s="91">
        <v>678</v>
      </c>
      <c r="F18" s="92">
        <v>3.330222506016995</v>
      </c>
      <c r="G18" s="81">
        <v>256</v>
      </c>
      <c r="H18" s="92">
        <v>2.7675675675675677</v>
      </c>
      <c r="I18" s="84">
        <v>76</v>
      </c>
      <c r="J18" s="92">
        <v>3.1391986782321357</v>
      </c>
      <c r="K18" s="85">
        <v>77</v>
      </c>
      <c r="L18" s="92">
        <v>3.5079726651480638</v>
      </c>
      <c r="M18" s="86">
        <v>50</v>
      </c>
      <c r="N18" s="92">
        <v>3.9904229848363926</v>
      </c>
      <c r="O18" s="86">
        <v>35</v>
      </c>
      <c r="P18" s="92">
        <v>2.109704641350211</v>
      </c>
      <c r="Q18" s="87">
        <v>66</v>
      </c>
      <c r="R18" s="92">
        <v>2.5963808025177024</v>
      </c>
      <c r="S18" s="87">
        <v>30</v>
      </c>
      <c r="T18" s="92">
        <v>1.8450184501845017</v>
      </c>
      <c r="U18" s="86">
        <v>83</v>
      </c>
      <c r="V18" s="92">
        <v>2.8581267217630857</v>
      </c>
      <c r="W18" s="86">
        <v>136</v>
      </c>
      <c r="X18" s="92">
        <v>3.3259965761799952</v>
      </c>
      <c r="Y18" s="88">
        <v>4</v>
      </c>
      <c r="Z18" s="92">
        <v>5.4794520547945202</v>
      </c>
      <c r="AA18" s="88">
        <v>34</v>
      </c>
      <c r="AB18" s="92">
        <v>4.0914560770156445</v>
      </c>
      <c r="AC18" s="88">
        <v>22</v>
      </c>
      <c r="AD18" s="92">
        <v>2.436323366555925</v>
      </c>
      <c r="AE18" s="82">
        <v>28</v>
      </c>
      <c r="AF18" s="92">
        <v>2.6845637583892619</v>
      </c>
      <c r="AG18" s="82">
        <v>20</v>
      </c>
      <c r="AH18" s="92">
        <v>3.1397174254317108</v>
      </c>
    </row>
    <row r="19" spans="2:34" ht="13.5" customHeight="1">
      <c r="B19" s="89"/>
      <c r="C19" s="90" t="s">
        <v>53</v>
      </c>
      <c r="D19" s="81">
        <v>3596</v>
      </c>
      <c r="E19" s="91">
        <v>1483</v>
      </c>
      <c r="F19" s="92">
        <v>7.2842477528365839</v>
      </c>
      <c r="G19" s="81">
        <v>604</v>
      </c>
      <c r="H19" s="92">
        <v>6.5297297297297305</v>
      </c>
      <c r="I19" s="84">
        <v>164</v>
      </c>
      <c r="J19" s="92">
        <v>6.7740603056588187</v>
      </c>
      <c r="K19" s="85">
        <v>146</v>
      </c>
      <c r="L19" s="92">
        <v>6.6514806378132114</v>
      </c>
      <c r="M19" s="86">
        <v>93</v>
      </c>
      <c r="N19" s="92">
        <v>7.4221867517956897</v>
      </c>
      <c r="O19" s="86">
        <v>117</v>
      </c>
      <c r="P19" s="92">
        <v>7.0524412296564201</v>
      </c>
      <c r="Q19" s="87">
        <v>167</v>
      </c>
      <c r="R19" s="92">
        <v>6.5696302124311563</v>
      </c>
      <c r="S19" s="87">
        <v>102</v>
      </c>
      <c r="T19" s="92">
        <v>6.2730627306273057</v>
      </c>
      <c r="U19" s="86">
        <v>169</v>
      </c>
      <c r="V19" s="92">
        <v>5.8195592286501379</v>
      </c>
      <c r="W19" s="86">
        <v>278</v>
      </c>
      <c r="X19" s="92">
        <v>6.7987282954267547</v>
      </c>
      <c r="Y19" s="88">
        <v>11</v>
      </c>
      <c r="Z19" s="92">
        <v>15.068493150684931</v>
      </c>
      <c r="AA19" s="88">
        <v>70</v>
      </c>
      <c r="AB19" s="92">
        <v>8.4235860409145609</v>
      </c>
      <c r="AC19" s="88">
        <v>74</v>
      </c>
      <c r="AD19" s="92">
        <v>8.1949058693244741</v>
      </c>
      <c r="AE19" s="82">
        <v>81</v>
      </c>
      <c r="AF19" s="92">
        <v>7.7660594439117938</v>
      </c>
      <c r="AG19" s="82">
        <v>37</v>
      </c>
      <c r="AH19" s="92">
        <v>5.8084772370486659</v>
      </c>
    </row>
    <row r="20" spans="2:34" ht="13.5" customHeight="1">
      <c r="B20" s="89"/>
      <c r="C20" s="90" t="s">
        <v>54</v>
      </c>
      <c r="D20" s="81">
        <v>429</v>
      </c>
      <c r="E20" s="91">
        <v>127</v>
      </c>
      <c r="F20" s="92">
        <v>0.62380274080259346</v>
      </c>
      <c r="G20" s="81">
        <v>70</v>
      </c>
      <c r="H20" s="92">
        <v>0.7567567567567568</v>
      </c>
      <c r="I20" s="84">
        <v>19</v>
      </c>
      <c r="J20" s="92">
        <v>0.78479966955803393</v>
      </c>
      <c r="K20" s="85">
        <v>47</v>
      </c>
      <c r="L20" s="92">
        <v>2.1412300683371299</v>
      </c>
      <c r="M20" s="86">
        <v>6</v>
      </c>
      <c r="N20" s="92">
        <v>0.4788507581803671</v>
      </c>
      <c r="O20" s="86">
        <v>15</v>
      </c>
      <c r="P20" s="92">
        <v>0.9041591320072333</v>
      </c>
      <c r="Q20" s="87">
        <v>22</v>
      </c>
      <c r="R20" s="92">
        <v>0.86546026750590099</v>
      </c>
      <c r="S20" s="87">
        <v>11</v>
      </c>
      <c r="T20" s="92">
        <v>0.67650676506765073</v>
      </c>
      <c r="U20" s="86">
        <v>25</v>
      </c>
      <c r="V20" s="92">
        <v>0.8608815426997245</v>
      </c>
      <c r="W20" s="86">
        <v>42</v>
      </c>
      <c r="X20" s="92">
        <v>1.0271460014673515</v>
      </c>
      <c r="Y20" s="88">
        <v>1</v>
      </c>
      <c r="Z20" s="92">
        <v>1.3698630136986301</v>
      </c>
      <c r="AA20" s="88">
        <v>6</v>
      </c>
      <c r="AB20" s="92">
        <v>0.72202166064981954</v>
      </c>
      <c r="AC20" s="88">
        <v>9</v>
      </c>
      <c r="AD20" s="92">
        <v>0.99667774086378735</v>
      </c>
      <c r="AE20" s="82">
        <v>20</v>
      </c>
      <c r="AF20" s="92">
        <v>1.9175455417066156</v>
      </c>
      <c r="AG20" s="82">
        <v>9</v>
      </c>
      <c r="AH20" s="92">
        <v>1.4128728414442702</v>
      </c>
    </row>
    <row r="21" spans="2:34" ht="13.5" customHeight="1">
      <c r="B21" s="77"/>
      <c r="C21" s="97" t="s">
        <v>55</v>
      </c>
      <c r="D21" s="98">
        <v>4166</v>
      </c>
      <c r="E21" s="91">
        <v>1714</v>
      </c>
      <c r="F21" s="92">
        <v>8.4188810845326394</v>
      </c>
      <c r="G21" s="98">
        <v>652</v>
      </c>
      <c r="H21" s="92">
        <v>7.0486486486486495</v>
      </c>
      <c r="I21" s="84">
        <v>162</v>
      </c>
      <c r="J21" s="92">
        <v>6.6914498141263934</v>
      </c>
      <c r="K21" s="85">
        <v>202</v>
      </c>
      <c r="L21" s="92">
        <v>9.2027334851936224</v>
      </c>
      <c r="M21" s="86">
        <v>88</v>
      </c>
      <c r="N21" s="92">
        <v>7.0231444533120513</v>
      </c>
      <c r="O21" s="86">
        <v>122</v>
      </c>
      <c r="P21" s="92">
        <v>7.353827606992164</v>
      </c>
      <c r="Q21" s="87">
        <v>186</v>
      </c>
      <c r="R21" s="92">
        <v>7.3170731707317067</v>
      </c>
      <c r="S21" s="87">
        <v>124</v>
      </c>
      <c r="T21" s="92">
        <v>7.6260762607626074</v>
      </c>
      <c r="U21" s="86">
        <v>254</v>
      </c>
      <c r="V21" s="92">
        <v>8.7465564738291999</v>
      </c>
      <c r="W21" s="86">
        <v>370</v>
      </c>
      <c r="X21" s="92">
        <v>9.0486671557838108</v>
      </c>
      <c r="Y21" s="88">
        <v>6</v>
      </c>
      <c r="Z21" s="92">
        <v>8.2191780821917799</v>
      </c>
      <c r="AA21" s="88">
        <v>65</v>
      </c>
      <c r="AB21" s="92">
        <v>7.8219013237063777</v>
      </c>
      <c r="AC21" s="88">
        <v>80</v>
      </c>
      <c r="AD21" s="92">
        <v>8.8593576965669989</v>
      </c>
      <c r="AE21" s="82">
        <v>80</v>
      </c>
      <c r="AF21" s="92">
        <v>7.6701821668264625</v>
      </c>
      <c r="AG21" s="82">
        <v>61</v>
      </c>
      <c r="AH21" s="92">
        <v>9.57613814756672</v>
      </c>
    </row>
    <row r="22" spans="2:34" ht="13.5" customHeight="1"/>
    <row r="23" spans="2:34" ht="13.5" customHeight="1">
      <c r="B23" s="100" t="s">
        <v>106</v>
      </c>
      <c r="C23" s="100"/>
      <c r="D23" s="100"/>
      <c r="E23" s="100"/>
      <c r="F23" s="100"/>
      <c r="G23" s="100"/>
      <c r="H23" s="100"/>
      <c r="I23" s="100"/>
      <c r="J23" s="100"/>
      <c r="K23" s="100"/>
      <c r="L23" s="71"/>
      <c r="N23" s="71"/>
      <c r="P23" s="71"/>
      <c r="R23" s="71"/>
      <c r="T23" s="71"/>
      <c r="V23" s="71"/>
      <c r="X23" s="71"/>
      <c r="Z23" s="71"/>
      <c r="AB23" s="71"/>
      <c r="AD23" s="71"/>
      <c r="AF23" s="71"/>
      <c r="AH23" s="71"/>
    </row>
    <row r="24" spans="2:34" ht="13.5" customHeight="1">
      <c r="B24" s="356" t="s">
        <v>28</v>
      </c>
      <c r="C24" s="358"/>
      <c r="D24" s="360" t="s">
        <v>29</v>
      </c>
      <c r="E24" s="362" t="s">
        <v>88</v>
      </c>
      <c r="F24" s="363"/>
      <c r="G24" s="350" t="s">
        <v>89</v>
      </c>
      <c r="H24" s="364"/>
      <c r="I24" s="350" t="s">
        <v>90</v>
      </c>
      <c r="J24" s="351"/>
      <c r="K24" s="352" t="s">
        <v>91</v>
      </c>
      <c r="L24" s="353"/>
      <c r="M24" s="352" t="s">
        <v>92</v>
      </c>
      <c r="N24" s="353"/>
      <c r="O24" s="352" t="s">
        <v>93</v>
      </c>
      <c r="P24" s="353"/>
      <c r="Q24" s="354" t="s">
        <v>94</v>
      </c>
      <c r="R24" s="355"/>
      <c r="S24" s="354" t="s">
        <v>95</v>
      </c>
      <c r="T24" s="355"/>
      <c r="U24" s="354" t="s">
        <v>96</v>
      </c>
      <c r="V24" s="355"/>
      <c r="W24" s="356" t="s">
        <v>97</v>
      </c>
      <c r="X24" s="357"/>
      <c r="Y24" s="356" t="s">
        <v>98</v>
      </c>
      <c r="Z24" s="357"/>
      <c r="AA24" s="356" t="s">
        <v>99</v>
      </c>
      <c r="AB24" s="357"/>
      <c r="AC24" s="356" t="s">
        <v>100</v>
      </c>
      <c r="AD24" s="357"/>
      <c r="AE24" s="350" t="s">
        <v>101</v>
      </c>
      <c r="AF24" s="351"/>
      <c r="AG24" s="350" t="s">
        <v>102</v>
      </c>
      <c r="AH24" s="351"/>
    </row>
    <row r="25" spans="2:34" ht="13.5" customHeight="1">
      <c r="B25" s="341"/>
      <c r="C25" s="359"/>
      <c r="D25" s="361"/>
      <c r="E25" s="74"/>
      <c r="F25" s="75" t="s">
        <v>103</v>
      </c>
      <c r="G25" s="74"/>
      <c r="H25" s="6" t="s">
        <v>103</v>
      </c>
      <c r="I25" s="74"/>
      <c r="J25" s="75" t="s">
        <v>103</v>
      </c>
      <c r="K25" s="74"/>
      <c r="L25" s="75" t="s">
        <v>103</v>
      </c>
      <c r="M25" s="74"/>
      <c r="N25" s="75" t="s">
        <v>103</v>
      </c>
      <c r="O25" s="74"/>
      <c r="P25" s="75" t="s">
        <v>103</v>
      </c>
      <c r="Q25" s="74"/>
      <c r="R25" s="75" t="s">
        <v>103</v>
      </c>
      <c r="S25" s="74"/>
      <c r="T25" s="75" t="s">
        <v>103</v>
      </c>
      <c r="U25" s="76"/>
      <c r="V25" s="75" t="s">
        <v>103</v>
      </c>
      <c r="W25" s="77"/>
      <c r="X25" s="75" t="s">
        <v>103</v>
      </c>
      <c r="Y25" s="77"/>
      <c r="Z25" s="75" t="s">
        <v>103</v>
      </c>
      <c r="AA25" s="77"/>
      <c r="AB25" s="75" t="s">
        <v>103</v>
      </c>
      <c r="AC25" s="77"/>
      <c r="AD25" s="75" t="s">
        <v>103</v>
      </c>
      <c r="AE25" s="78"/>
      <c r="AF25" s="75" t="s">
        <v>103</v>
      </c>
      <c r="AG25" s="78"/>
      <c r="AH25" s="75" t="s">
        <v>103</v>
      </c>
    </row>
    <row r="26" spans="2:34" ht="13.5" customHeight="1">
      <c r="B26" s="101" t="s">
        <v>107</v>
      </c>
      <c r="C26" s="102"/>
      <c r="D26" s="103">
        <v>504554</v>
      </c>
      <c r="E26" s="104">
        <v>217688</v>
      </c>
      <c r="F26" s="83">
        <v>100</v>
      </c>
      <c r="G26" s="81">
        <v>80696</v>
      </c>
      <c r="H26" s="83">
        <v>100</v>
      </c>
      <c r="I26" s="87">
        <v>20647</v>
      </c>
      <c r="J26" s="83">
        <v>100</v>
      </c>
      <c r="K26" s="86">
        <v>16161</v>
      </c>
      <c r="L26" s="83">
        <v>100</v>
      </c>
      <c r="M26" s="86">
        <v>14410</v>
      </c>
      <c r="N26" s="83">
        <v>100</v>
      </c>
      <c r="O26" s="86">
        <v>21759</v>
      </c>
      <c r="P26" s="83">
        <v>100</v>
      </c>
      <c r="Q26" s="87">
        <v>22580</v>
      </c>
      <c r="R26" s="83">
        <v>100</v>
      </c>
      <c r="S26" s="87">
        <v>15007</v>
      </c>
      <c r="T26" s="83">
        <v>100</v>
      </c>
      <c r="U26" s="86">
        <v>23048</v>
      </c>
      <c r="V26" s="83">
        <v>100</v>
      </c>
      <c r="W26" s="86">
        <v>42321</v>
      </c>
      <c r="X26" s="83">
        <v>100</v>
      </c>
      <c r="Y26" s="88">
        <v>635</v>
      </c>
      <c r="Z26" s="83">
        <v>100</v>
      </c>
      <c r="AA26" s="88">
        <v>7612</v>
      </c>
      <c r="AB26" s="83">
        <v>100</v>
      </c>
      <c r="AC26" s="88">
        <v>8524</v>
      </c>
      <c r="AD26" s="83">
        <v>100</v>
      </c>
      <c r="AE26" s="82">
        <v>9664</v>
      </c>
      <c r="AF26" s="83">
        <v>100</v>
      </c>
      <c r="AG26" s="82">
        <v>3802</v>
      </c>
      <c r="AH26" s="83">
        <v>100</v>
      </c>
    </row>
    <row r="27" spans="2:34" ht="13.5" customHeight="1">
      <c r="B27" s="89"/>
      <c r="C27" s="90" t="s">
        <v>39</v>
      </c>
      <c r="D27" s="103">
        <v>7143</v>
      </c>
      <c r="E27" s="105">
        <v>1338</v>
      </c>
      <c r="F27" s="92">
        <v>0.61464113777516438</v>
      </c>
      <c r="G27" s="81">
        <v>723</v>
      </c>
      <c r="H27" s="92">
        <v>0.89595518984831957</v>
      </c>
      <c r="I27" s="87">
        <v>398</v>
      </c>
      <c r="J27" s="92">
        <v>1.9276408194895143</v>
      </c>
      <c r="K27" s="86">
        <v>471</v>
      </c>
      <c r="L27" s="92">
        <v>2.9144236124002227</v>
      </c>
      <c r="M27" s="86">
        <v>247</v>
      </c>
      <c r="N27" s="92">
        <v>1.714087439278279</v>
      </c>
      <c r="O27" s="86">
        <v>325</v>
      </c>
      <c r="P27" s="92">
        <v>1.4936348177765524</v>
      </c>
      <c r="Q27" s="87">
        <v>829</v>
      </c>
      <c r="R27" s="92">
        <v>3.671390611160319</v>
      </c>
      <c r="S27" s="87">
        <v>712</v>
      </c>
      <c r="T27" s="92">
        <v>4.7444525887918969</v>
      </c>
      <c r="U27" s="86">
        <v>698</v>
      </c>
      <c r="V27" s="92">
        <v>3.0284623394654635</v>
      </c>
      <c r="W27" s="86">
        <v>575</v>
      </c>
      <c r="X27" s="92">
        <v>1.35866354764774</v>
      </c>
      <c r="Y27" s="88">
        <v>32</v>
      </c>
      <c r="Z27" s="92">
        <v>5.0393700787401574</v>
      </c>
      <c r="AA27" s="88">
        <v>19</v>
      </c>
      <c r="AB27" s="92">
        <v>0.24960588544403572</v>
      </c>
      <c r="AC27" s="88">
        <v>276</v>
      </c>
      <c r="AD27" s="92">
        <v>3.2379164711403097</v>
      </c>
      <c r="AE27" s="82">
        <v>411</v>
      </c>
      <c r="AF27" s="92">
        <v>4.2528973509933774</v>
      </c>
      <c r="AG27" s="82">
        <v>89</v>
      </c>
      <c r="AH27" s="92">
        <v>2.3408732246186217</v>
      </c>
    </row>
    <row r="28" spans="2:34" ht="13.5" customHeight="1">
      <c r="B28" s="89"/>
      <c r="C28" s="90" t="s">
        <v>40</v>
      </c>
      <c r="D28" s="103">
        <v>237</v>
      </c>
      <c r="E28" s="105">
        <v>70</v>
      </c>
      <c r="F28" s="92">
        <v>3.215611333651832E-2</v>
      </c>
      <c r="G28" s="81">
        <v>42</v>
      </c>
      <c r="H28" s="92">
        <v>5.2047189451769602E-2</v>
      </c>
      <c r="I28" s="87">
        <v>7</v>
      </c>
      <c r="J28" s="92">
        <v>3.3903230493534171E-2</v>
      </c>
      <c r="K28" s="88" t="s">
        <v>105</v>
      </c>
      <c r="L28" s="82" t="s">
        <v>105</v>
      </c>
      <c r="M28" s="86">
        <v>2</v>
      </c>
      <c r="N28" s="92">
        <v>1.3879250520471896E-2</v>
      </c>
      <c r="O28" s="86">
        <v>7</v>
      </c>
      <c r="P28" s="92">
        <v>3.2170596075187276E-2</v>
      </c>
      <c r="Q28" s="87">
        <v>1</v>
      </c>
      <c r="R28" s="92">
        <v>4.4286979627989375E-3</v>
      </c>
      <c r="S28" s="87">
        <v>41</v>
      </c>
      <c r="T28" s="92">
        <v>0.27320583727593789</v>
      </c>
      <c r="U28" s="86">
        <v>7</v>
      </c>
      <c r="V28" s="92">
        <v>3.037139881985422E-2</v>
      </c>
      <c r="W28" s="86">
        <v>31</v>
      </c>
      <c r="X28" s="92">
        <v>7.3249686916660756E-2</v>
      </c>
      <c r="Y28" s="88" t="s">
        <v>105</v>
      </c>
      <c r="Z28" s="82" t="s">
        <v>105</v>
      </c>
      <c r="AA28" s="88">
        <v>16</v>
      </c>
      <c r="AB28" s="92">
        <v>0.21019442984760903</v>
      </c>
      <c r="AC28" s="88">
        <v>4</v>
      </c>
      <c r="AD28" s="92">
        <v>4.6926325668700142E-2</v>
      </c>
      <c r="AE28" s="82">
        <v>9</v>
      </c>
      <c r="AF28" s="92">
        <v>9.3129139072847686E-2</v>
      </c>
      <c r="AG28" s="82" t="s">
        <v>105</v>
      </c>
      <c r="AH28" s="82" t="s">
        <v>105</v>
      </c>
    </row>
    <row r="29" spans="2:34" ht="13.5" customHeight="1">
      <c r="B29" s="89"/>
      <c r="C29" s="90" t="s">
        <v>41</v>
      </c>
      <c r="D29" s="103">
        <v>39900</v>
      </c>
      <c r="E29" s="105">
        <v>16644</v>
      </c>
      <c r="F29" s="92">
        <v>7.6458050053287279</v>
      </c>
      <c r="G29" s="81">
        <v>5835</v>
      </c>
      <c r="H29" s="92">
        <v>7.2308416774065627</v>
      </c>
      <c r="I29" s="87">
        <v>1959</v>
      </c>
      <c r="J29" s="92">
        <v>9.4880612195476353</v>
      </c>
      <c r="K29" s="86">
        <v>1140</v>
      </c>
      <c r="L29" s="92">
        <v>7.0540189344718769</v>
      </c>
      <c r="M29" s="86">
        <v>823</v>
      </c>
      <c r="N29" s="92">
        <v>5.7113115891741844</v>
      </c>
      <c r="O29" s="86">
        <v>1808</v>
      </c>
      <c r="P29" s="92">
        <v>8.3092053862769433</v>
      </c>
      <c r="Q29" s="87">
        <v>2029</v>
      </c>
      <c r="R29" s="92">
        <v>8.9858281665190436</v>
      </c>
      <c r="S29" s="87">
        <v>1164</v>
      </c>
      <c r="T29" s="92">
        <v>7.7563803558339446</v>
      </c>
      <c r="U29" s="86">
        <v>2625</v>
      </c>
      <c r="V29" s="92">
        <v>11.389274557445331</v>
      </c>
      <c r="W29" s="86">
        <v>3165</v>
      </c>
      <c r="X29" s="92">
        <v>7.4785567448784285</v>
      </c>
      <c r="Y29" s="88">
        <v>33</v>
      </c>
      <c r="Z29" s="92">
        <v>5.1968503937007871</v>
      </c>
      <c r="AA29" s="88">
        <v>547</v>
      </c>
      <c r="AB29" s="92">
        <v>7.1860220704151336</v>
      </c>
      <c r="AC29" s="88">
        <v>776</v>
      </c>
      <c r="AD29" s="92">
        <v>9.1037071797278273</v>
      </c>
      <c r="AE29" s="82">
        <v>851</v>
      </c>
      <c r="AF29" s="92">
        <v>8.8058774834437088</v>
      </c>
      <c r="AG29" s="82">
        <v>501</v>
      </c>
      <c r="AH29" s="92">
        <v>13.177275118358759</v>
      </c>
    </row>
    <row r="30" spans="2:34" ht="13.5" customHeight="1">
      <c r="B30" s="89"/>
      <c r="C30" s="90" t="s">
        <v>42</v>
      </c>
      <c r="D30" s="103">
        <v>127979</v>
      </c>
      <c r="E30" s="105">
        <v>41329</v>
      </c>
      <c r="F30" s="92">
        <v>18.985428686928081</v>
      </c>
      <c r="G30" s="81">
        <v>19245</v>
      </c>
      <c r="H30" s="92">
        <v>23.848765738078715</v>
      </c>
      <c r="I30" s="87">
        <v>4444</v>
      </c>
      <c r="J30" s="92">
        <v>21.523708044752265</v>
      </c>
      <c r="K30" s="86">
        <v>4405</v>
      </c>
      <c r="L30" s="92">
        <v>27.256976672235627</v>
      </c>
      <c r="M30" s="86">
        <v>6945</v>
      </c>
      <c r="N30" s="92">
        <v>48.195697432338655</v>
      </c>
      <c r="O30" s="86">
        <v>9913</v>
      </c>
      <c r="P30" s="92">
        <v>45.558159841904498</v>
      </c>
      <c r="Q30" s="87">
        <v>5428</v>
      </c>
      <c r="R30" s="92">
        <v>24.038972542072631</v>
      </c>
      <c r="S30" s="87">
        <v>4859</v>
      </c>
      <c r="T30" s="92">
        <v>32.378223495702009</v>
      </c>
      <c r="U30" s="86">
        <v>8449</v>
      </c>
      <c r="V30" s="92">
        <v>36.658278375564038</v>
      </c>
      <c r="W30" s="86">
        <v>11919</v>
      </c>
      <c r="X30" s="92">
        <v>28.163323172892891</v>
      </c>
      <c r="Y30" s="88">
        <v>190</v>
      </c>
      <c r="Z30" s="92">
        <v>29.921259842519689</v>
      </c>
      <c r="AA30" s="88">
        <v>3115</v>
      </c>
      <c r="AB30" s="92">
        <v>40.922228060956385</v>
      </c>
      <c r="AC30" s="88">
        <v>3178</v>
      </c>
      <c r="AD30" s="92">
        <v>37.282965743782256</v>
      </c>
      <c r="AE30" s="82">
        <v>3726</v>
      </c>
      <c r="AF30" s="92">
        <v>38.555463576158935</v>
      </c>
      <c r="AG30" s="82">
        <v>834</v>
      </c>
      <c r="AH30" s="92">
        <v>21.935823250920571</v>
      </c>
    </row>
    <row r="31" spans="2:34" ht="13.5" customHeight="1">
      <c r="B31" s="89"/>
      <c r="C31" s="90" t="s">
        <v>43</v>
      </c>
      <c r="D31" s="103">
        <v>3377</v>
      </c>
      <c r="E31" s="105">
        <v>2268</v>
      </c>
      <c r="F31" s="92">
        <v>1.0418580721031936</v>
      </c>
      <c r="G31" s="81">
        <v>223</v>
      </c>
      <c r="H31" s="92">
        <v>0.27634579161296718</v>
      </c>
      <c r="I31" s="87">
        <v>221</v>
      </c>
      <c r="J31" s="92">
        <v>1.070373419867293</v>
      </c>
      <c r="K31" s="86">
        <v>12</v>
      </c>
      <c r="L31" s="92">
        <v>7.4252830889177654E-2</v>
      </c>
      <c r="M31" s="86">
        <v>11</v>
      </c>
      <c r="N31" s="92">
        <v>7.6335877862595422E-2</v>
      </c>
      <c r="O31" s="86">
        <v>109</v>
      </c>
      <c r="P31" s="92">
        <v>0.50094213888505901</v>
      </c>
      <c r="Q31" s="87">
        <v>108</v>
      </c>
      <c r="R31" s="92">
        <v>0.47829937998228522</v>
      </c>
      <c r="S31" s="87">
        <v>1</v>
      </c>
      <c r="T31" s="92">
        <v>6.6635570067301933E-3</v>
      </c>
      <c r="U31" s="86">
        <v>100</v>
      </c>
      <c r="V31" s="92">
        <v>0.43387712599791733</v>
      </c>
      <c r="W31" s="86">
        <v>321</v>
      </c>
      <c r="X31" s="92">
        <v>0.75848869355639048</v>
      </c>
      <c r="Y31" s="88" t="s">
        <v>105</v>
      </c>
      <c r="Z31" s="82" t="s">
        <v>105</v>
      </c>
      <c r="AA31" s="88" t="s">
        <v>105</v>
      </c>
      <c r="AB31" s="82" t="s">
        <v>105</v>
      </c>
      <c r="AC31" s="88" t="s">
        <v>105</v>
      </c>
      <c r="AD31" s="82" t="s">
        <v>105</v>
      </c>
      <c r="AE31" s="82">
        <v>3</v>
      </c>
      <c r="AF31" s="92">
        <v>3.1043046357615896E-2</v>
      </c>
      <c r="AG31" s="82" t="s">
        <v>105</v>
      </c>
      <c r="AH31" s="82" t="s">
        <v>105</v>
      </c>
    </row>
    <row r="32" spans="2:34" ht="13.5" customHeight="1">
      <c r="B32" s="89"/>
      <c r="C32" s="90" t="s">
        <v>44</v>
      </c>
      <c r="D32" s="103">
        <v>7495</v>
      </c>
      <c r="E32" s="105">
        <v>6100</v>
      </c>
      <c r="F32" s="92">
        <v>2.8021755907537393</v>
      </c>
      <c r="G32" s="81">
        <v>531</v>
      </c>
      <c r="H32" s="92">
        <v>0.65802518092594431</v>
      </c>
      <c r="I32" s="87">
        <v>59</v>
      </c>
      <c r="J32" s="92">
        <v>0.28575579987407368</v>
      </c>
      <c r="K32" s="86">
        <v>32</v>
      </c>
      <c r="L32" s="92">
        <v>0.19800754903780707</v>
      </c>
      <c r="M32" s="86">
        <v>18</v>
      </c>
      <c r="N32" s="92">
        <v>0.12491325468424704</v>
      </c>
      <c r="O32" s="86">
        <v>32</v>
      </c>
      <c r="P32" s="92">
        <v>0.14706558205799899</v>
      </c>
      <c r="Q32" s="87">
        <v>192</v>
      </c>
      <c r="R32" s="92">
        <v>0.85031000885739583</v>
      </c>
      <c r="S32" s="87">
        <v>6</v>
      </c>
      <c r="T32" s="92">
        <v>3.9981342040381153E-2</v>
      </c>
      <c r="U32" s="86">
        <v>222</v>
      </c>
      <c r="V32" s="92">
        <v>0.96320721971537659</v>
      </c>
      <c r="W32" s="86">
        <v>257</v>
      </c>
      <c r="X32" s="92">
        <v>0.60726353347038109</v>
      </c>
      <c r="Y32" s="88" t="s">
        <v>105</v>
      </c>
      <c r="Z32" s="82" t="s">
        <v>105</v>
      </c>
      <c r="AA32" s="88">
        <v>32</v>
      </c>
      <c r="AB32" s="92">
        <v>0.42038885969521805</v>
      </c>
      <c r="AC32" s="88">
        <v>11</v>
      </c>
      <c r="AD32" s="92">
        <v>0.12904739558892539</v>
      </c>
      <c r="AE32" s="82">
        <v>1</v>
      </c>
      <c r="AF32" s="92">
        <v>1.0347682119205299E-2</v>
      </c>
      <c r="AG32" s="82">
        <v>2</v>
      </c>
      <c r="AH32" s="92">
        <v>5.2603892688058915E-2</v>
      </c>
    </row>
    <row r="33" spans="2:34" ht="13.5" customHeight="1">
      <c r="B33" s="89"/>
      <c r="C33" s="90" t="s">
        <v>45</v>
      </c>
      <c r="D33" s="103">
        <v>23486</v>
      </c>
      <c r="E33" s="105">
        <v>9468</v>
      </c>
      <c r="F33" s="92">
        <v>4.3493440152879348</v>
      </c>
      <c r="G33" s="81">
        <v>3211</v>
      </c>
      <c r="H33" s="92">
        <v>3.9791315554674336</v>
      </c>
      <c r="I33" s="87">
        <v>499</v>
      </c>
      <c r="J33" s="92">
        <v>2.4168160023247931</v>
      </c>
      <c r="K33" s="86">
        <v>408</v>
      </c>
      <c r="L33" s="92">
        <v>2.5245962502320403</v>
      </c>
      <c r="M33" s="86">
        <v>434</v>
      </c>
      <c r="N33" s="92">
        <v>3.0117973629424011</v>
      </c>
      <c r="O33" s="86">
        <v>945</v>
      </c>
      <c r="P33" s="92">
        <v>4.343030470150282</v>
      </c>
      <c r="Q33" s="87">
        <v>953</v>
      </c>
      <c r="R33" s="92">
        <v>4.2205491585473869</v>
      </c>
      <c r="S33" s="87">
        <v>812</v>
      </c>
      <c r="T33" s="92">
        <v>5.4108082894649163</v>
      </c>
      <c r="U33" s="86">
        <v>980</v>
      </c>
      <c r="V33" s="92">
        <v>4.2519958347795903</v>
      </c>
      <c r="W33" s="86">
        <v>4382</v>
      </c>
      <c r="X33" s="92">
        <v>10.354197679638951</v>
      </c>
      <c r="Y33" s="88">
        <v>24</v>
      </c>
      <c r="Z33" s="92">
        <v>3.7795275590551181</v>
      </c>
      <c r="AA33" s="88">
        <v>512</v>
      </c>
      <c r="AB33" s="92">
        <v>6.7262217551234889</v>
      </c>
      <c r="AC33" s="88">
        <v>447</v>
      </c>
      <c r="AD33" s="92">
        <v>5.2440168934772409</v>
      </c>
      <c r="AE33" s="82">
        <v>299</v>
      </c>
      <c r="AF33" s="92">
        <v>3.0939569536423841</v>
      </c>
      <c r="AG33" s="82">
        <v>112</v>
      </c>
      <c r="AH33" s="92">
        <v>2.9458179905312991</v>
      </c>
    </row>
    <row r="34" spans="2:34" ht="13.5" customHeight="1">
      <c r="B34" s="89"/>
      <c r="C34" s="90" t="s">
        <v>46</v>
      </c>
      <c r="D34" s="103">
        <v>93906</v>
      </c>
      <c r="E34" s="105">
        <v>41668</v>
      </c>
      <c r="F34" s="92">
        <v>19.14115615008636</v>
      </c>
      <c r="G34" s="81">
        <v>17655</v>
      </c>
      <c r="H34" s="92">
        <v>21.878407851690294</v>
      </c>
      <c r="I34" s="87">
        <v>3846</v>
      </c>
      <c r="J34" s="92">
        <v>18.62740349687606</v>
      </c>
      <c r="K34" s="86">
        <v>3075</v>
      </c>
      <c r="L34" s="92">
        <v>19.027287915351774</v>
      </c>
      <c r="M34" s="86">
        <v>2069</v>
      </c>
      <c r="N34" s="92">
        <v>14.358084663428174</v>
      </c>
      <c r="O34" s="86">
        <v>2702</v>
      </c>
      <c r="P34" s="92">
        <v>12.417850085022291</v>
      </c>
      <c r="Q34" s="87">
        <v>4361</v>
      </c>
      <c r="R34" s="92">
        <v>19.313551815766164</v>
      </c>
      <c r="S34" s="87">
        <v>2848</v>
      </c>
      <c r="T34" s="92">
        <v>18.977810355167588</v>
      </c>
      <c r="U34" s="86">
        <v>3246</v>
      </c>
      <c r="V34" s="92">
        <v>14.083651509892398</v>
      </c>
      <c r="W34" s="86">
        <v>7996</v>
      </c>
      <c r="X34" s="92">
        <v>18.893693438245787</v>
      </c>
      <c r="Y34" s="88">
        <v>126</v>
      </c>
      <c r="Z34" s="92">
        <v>19.84251968503937</v>
      </c>
      <c r="AA34" s="88">
        <v>1061</v>
      </c>
      <c r="AB34" s="92">
        <v>13.938518129269575</v>
      </c>
      <c r="AC34" s="88">
        <v>1304</v>
      </c>
      <c r="AD34" s="92">
        <v>15.297982167996246</v>
      </c>
      <c r="AE34" s="82">
        <v>1274</v>
      </c>
      <c r="AF34" s="92">
        <v>13.18294701986755</v>
      </c>
      <c r="AG34" s="82">
        <v>675</v>
      </c>
      <c r="AH34" s="92">
        <v>17.753813782219886</v>
      </c>
    </row>
    <row r="35" spans="2:34" ht="13.5" customHeight="1">
      <c r="B35" s="89"/>
      <c r="C35" s="90" t="s">
        <v>47</v>
      </c>
      <c r="D35" s="103">
        <v>12552</v>
      </c>
      <c r="E35" s="105">
        <v>7064</v>
      </c>
      <c r="F35" s="92">
        <v>3.2450112087023628</v>
      </c>
      <c r="G35" s="81">
        <v>2255</v>
      </c>
      <c r="H35" s="92">
        <v>2.7944383860414397</v>
      </c>
      <c r="I35" s="87">
        <v>489</v>
      </c>
      <c r="J35" s="92">
        <v>2.3683828159054583</v>
      </c>
      <c r="K35" s="86">
        <v>223</v>
      </c>
      <c r="L35" s="92">
        <v>1.3798651073572179</v>
      </c>
      <c r="M35" s="86">
        <v>215</v>
      </c>
      <c r="N35" s="92">
        <v>1.4920194309507286</v>
      </c>
      <c r="O35" s="86">
        <v>248</v>
      </c>
      <c r="P35" s="92">
        <v>1.1397582609494921</v>
      </c>
      <c r="Q35" s="87">
        <v>441</v>
      </c>
      <c r="R35" s="92">
        <v>1.9530558015943313</v>
      </c>
      <c r="S35" s="87">
        <v>252</v>
      </c>
      <c r="T35" s="92">
        <v>1.6792163656960086</v>
      </c>
      <c r="U35" s="86">
        <v>444</v>
      </c>
      <c r="V35" s="92">
        <v>1.9264144394307532</v>
      </c>
      <c r="W35" s="86">
        <v>510</v>
      </c>
      <c r="X35" s="92">
        <v>1.2050754944353865</v>
      </c>
      <c r="Y35" s="88">
        <v>5</v>
      </c>
      <c r="Z35" s="92">
        <v>0.78740157480314954</v>
      </c>
      <c r="AA35" s="88">
        <v>158</v>
      </c>
      <c r="AB35" s="92">
        <v>2.0756699947451391</v>
      </c>
      <c r="AC35" s="88">
        <v>82</v>
      </c>
      <c r="AD35" s="92">
        <v>0.96198967620835296</v>
      </c>
      <c r="AE35" s="82">
        <v>125</v>
      </c>
      <c r="AF35" s="92">
        <v>1.2934602649006623</v>
      </c>
      <c r="AG35" s="82">
        <v>41</v>
      </c>
      <c r="AH35" s="92">
        <v>1.0783798001052078</v>
      </c>
    </row>
    <row r="36" spans="2:34" ht="13.5" customHeight="1">
      <c r="B36" s="89"/>
      <c r="C36" s="90" t="s">
        <v>48</v>
      </c>
      <c r="D36" s="103">
        <v>7407</v>
      </c>
      <c r="E36" s="105">
        <v>4222</v>
      </c>
      <c r="F36" s="92">
        <v>1.939473007239719</v>
      </c>
      <c r="G36" s="81">
        <v>1106</v>
      </c>
      <c r="H36" s="92">
        <v>1.3705759888965996</v>
      </c>
      <c r="I36" s="87">
        <v>253</v>
      </c>
      <c r="J36" s="92">
        <v>1.2253596164091636</v>
      </c>
      <c r="K36" s="86">
        <v>194</v>
      </c>
      <c r="L36" s="92">
        <v>1.2004207660417054</v>
      </c>
      <c r="M36" s="86">
        <v>81</v>
      </c>
      <c r="N36" s="92">
        <v>0.56210964607911174</v>
      </c>
      <c r="O36" s="86">
        <v>192</v>
      </c>
      <c r="P36" s="92">
        <v>0.88239349234799391</v>
      </c>
      <c r="Q36" s="87">
        <v>364</v>
      </c>
      <c r="R36" s="92">
        <v>1.6120460584588132</v>
      </c>
      <c r="S36" s="87">
        <v>195</v>
      </c>
      <c r="T36" s="92">
        <v>1.2993936163123876</v>
      </c>
      <c r="U36" s="86">
        <v>135</v>
      </c>
      <c r="V36" s="92">
        <v>0.58573412009718839</v>
      </c>
      <c r="W36" s="86">
        <v>402</v>
      </c>
      <c r="X36" s="92">
        <v>0.94988303679024599</v>
      </c>
      <c r="Y36" s="88">
        <v>34</v>
      </c>
      <c r="Z36" s="92">
        <v>5.3543307086614176</v>
      </c>
      <c r="AA36" s="88">
        <v>52</v>
      </c>
      <c r="AB36" s="92">
        <v>0.68313189700472932</v>
      </c>
      <c r="AC36" s="88">
        <v>71</v>
      </c>
      <c r="AD36" s="92">
        <v>0.83294228061942754</v>
      </c>
      <c r="AE36" s="82">
        <v>59</v>
      </c>
      <c r="AF36" s="92">
        <v>0.61051324503311255</v>
      </c>
      <c r="AG36" s="82">
        <v>47</v>
      </c>
      <c r="AH36" s="92">
        <v>1.2361914781693846</v>
      </c>
    </row>
    <row r="37" spans="2:34" ht="13.5" customHeight="1">
      <c r="B37" s="89"/>
      <c r="C37" s="96" t="s">
        <v>49</v>
      </c>
      <c r="D37" s="103">
        <v>9481</v>
      </c>
      <c r="E37" s="105">
        <v>5041</v>
      </c>
      <c r="F37" s="92">
        <v>2.3156995332769834</v>
      </c>
      <c r="G37" s="81">
        <v>1812</v>
      </c>
      <c r="H37" s="92">
        <v>2.2454644592049173</v>
      </c>
      <c r="I37" s="87">
        <v>451</v>
      </c>
      <c r="J37" s="92">
        <v>2.1843367075119873</v>
      </c>
      <c r="K37" s="86">
        <v>113</v>
      </c>
      <c r="L37" s="92">
        <v>0.69921415753975624</v>
      </c>
      <c r="M37" s="86">
        <v>236</v>
      </c>
      <c r="N37" s="92">
        <v>1.6377515614156835</v>
      </c>
      <c r="O37" s="86">
        <v>161</v>
      </c>
      <c r="P37" s="92">
        <v>0.73992370972930743</v>
      </c>
      <c r="Q37" s="87">
        <v>473</v>
      </c>
      <c r="R37" s="92">
        <v>2.0947741364038972</v>
      </c>
      <c r="S37" s="87">
        <v>152</v>
      </c>
      <c r="T37" s="92">
        <v>1.0128606650229892</v>
      </c>
      <c r="U37" s="86">
        <v>301</v>
      </c>
      <c r="V37" s="92">
        <v>1.3059701492537312</v>
      </c>
      <c r="W37" s="86">
        <v>476</v>
      </c>
      <c r="X37" s="92">
        <v>1.1247371281396943</v>
      </c>
      <c r="Y37" s="88">
        <v>14</v>
      </c>
      <c r="Z37" s="92">
        <v>2.204724409448819</v>
      </c>
      <c r="AA37" s="88">
        <v>85</v>
      </c>
      <c r="AB37" s="92">
        <v>1.1166579085654229</v>
      </c>
      <c r="AC37" s="88">
        <v>69</v>
      </c>
      <c r="AD37" s="92">
        <v>0.80947911778507742</v>
      </c>
      <c r="AE37" s="82">
        <v>66</v>
      </c>
      <c r="AF37" s="92">
        <v>0.68294701986754969</v>
      </c>
      <c r="AG37" s="82">
        <v>31</v>
      </c>
      <c r="AH37" s="92">
        <v>0.81536033666491314</v>
      </c>
    </row>
    <row r="38" spans="2:34" ht="13.5" customHeight="1">
      <c r="B38" s="89"/>
      <c r="C38" s="90" t="s">
        <v>50</v>
      </c>
      <c r="D38" s="103">
        <v>40246</v>
      </c>
      <c r="E38" s="105">
        <v>18229</v>
      </c>
      <c r="F38" s="92">
        <v>8.3739112858770355</v>
      </c>
      <c r="G38" s="81">
        <v>7146</v>
      </c>
      <c r="H38" s="92">
        <v>8.855457519579657</v>
      </c>
      <c r="I38" s="87">
        <v>1993</v>
      </c>
      <c r="J38" s="92">
        <v>9.6527340533733721</v>
      </c>
      <c r="K38" s="86">
        <v>1604</v>
      </c>
      <c r="L38" s="92">
        <v>9.9251283955200797</v>
      </c>
      <c r="M38" s="86">
        <v>668</v>
      </c>
      <c r="N38" s="92">
        <v>4.6356696738376124</v>
      </c>
      <c r="O38" s="86">
        <v>1785</v>
      </c>
      <c r="P38" s="92">
        <v>8.2035019991727562</v>
      </c>
      <c r="Q38" s="87">
        <v>2266</v>
      </c>
      <c r="R38" s="92">
        <v>10.035429583702392</v>
      </c>
      <c r="S38" s="87">
        <v>813</v>
      </c>
      <c r="T38" s="92">
        <v>5.4174718464716465</v>
      </c>
      <c r="U38" s="86">
        <v>1419</v>
      </c>
      <c r="V38" s="92">
        <v>6.1567164179104479</v>
      </c>
      <c r="W38" s="86">
        <v>2418</v>
      </c>
      <c r="X38" s="92">
        <v>5.7134755794995389</v>
      </c>
      <c r="Y38" s="88">
        <v>8</v>
      </c>
      <c r="Z38" s="92">
        <v>1.2598425196850394</v>
      </c>
      <c r="AA38" s="88">
        <v>405</v>
      </c>
      <c r="AB38" s="92">
        <v>5.320546505517604</v>
      </c>
      <c r="AC38" s="88">
        <v>634</v>
      </c>
      <c r="AD38" s="92">
        <v>7.4378226184889717</v>
      </c>
      <c r="AE38" s="82">
        <v>514</v>
      </c>
      <c r="AF38" s="92">
        <v>5.318708609271523</v>
      </c>
      <c r="AG38" s="82">
        <v>344</v>
      </c>
      <c r="AH38" s="92">
        <v>9.0478695423461328</v>
      </c>
    </row>
    <row r="39" spans="2:34" ht="13.5" customHeight="1">
      <c r="B39" s="89"/>
      <c r="C39" s="90" t="s">
        <v>51</v>
      </c>
      <c r="D39" s="103">
        <v>20243</v>
      </c>
      <c r="E39" s="105">
        <v>8800</v>
      </c>
      <c r="F39" s="92">
        <v>4.0424828194480167</v>
      </c>
      <c r="G39" s="81">
        <v>3642</v>
      </c>
      <c r="H39" s="92">
        <v>4.5132348567463074</v>
      </c>
      <c r="I39" s="87">
        <v>1451</v>
      </c>
      <c r="J39" s="92">
        <v>7.0276553494454399</v>
      </c>
      <c r="K39" s="86">
        <v>691</v>
      </c>
      <c r="L39" s="92">
        <v>4.2757255120351463</v>
      </c>
      <c r="M39" s="86">
        <v>375</v>
      </c>
      <c r="N39" s="92">
        <v>2.6023594725884802</v>
      </c>
      <c r="O39" s="86">
        <v>472</v>
      </c>
      <c r="P39" s="92">
        <v>2.1692173353554849</v>
      </c>
      <c r="Q39" s="87">
        <v>1011</v>
      </c>
      <c r="R39" s="92">
        <v>4.4774136403897256</v>
      </c>
      <c r="S39" s="87">
        <v>453</v>
      </c>
      <c r="T39" s="92">
        <v>3.0185913240487774</v>
      </c>
      <c r="U39" s="86">
        <v>729</v>
      </c>
      <c r="V39" s="92">
        <v>3.1629642485248173</v>
      </c>
      <c r="W39" s="86">
        <v>1613</v>
      </c>
      <c r="X39" s="92">
        <v>3.8113466127927036</v>
      </c>
      <c r="Y39" s="88">
        <v>6</v>
      </c>
      <c r="Z39" s="92">
        <v>0.94488188976377951</v>
      </c>
      <c r="AA39" s="88">
        <v>241</v>
      </c>
      <c r="AB39" s="92">
        <v>3.1660535995796111</v>
      </c>
      <c r="AC39" s="88">
        <v>237</v>
      </c>
      <c r="AD39" s="92">
        <v>2.7803847958704835</v>
      </c>
      <c r="AE39" s="82">
        <v>292</v>
      </c>
      <c r="AF39" s="92">
        <v>3.0215231788079473</v>
      </c>
      <c r="AG39" s="82">
        <v>230</v>
      </c>
      <c r="AH39" s="92">
        <v>6.0494476591267752</v>
      </c>
    </row>
    <row r="40" spans="2:34" ht="13.5" customHeight="1">
      <c r="B40" s="89"/>
      <c r="C40" s="90" t="s">
        <v>52</v>
      </c>
      <c r="D40" s="103">
        <v>12698</v>
      </c>
      <c r="E40" s="105">
        <v>7923</v>
      </c>
      <c r="F40" s="92">
        <v>3.6396126566462095</v>
      </c>
      <c r="G40" s="81">
        <v>1544</v>
      </c>
      <c r="H40" s="92">
        <v>1.9133538217507684</v>
      </c>
      <c r="I40" s="87">
        <v>290</v>
      </c>
      <c r="J40" s="92">
        <v>1.4045624061607012</v>
      </c>
      <c r="K40" s="86">
        <v>215</v>
      </c>
      <c r="L40" s="92">
        <v>1.3303632200977662</v>
      </c>
      <c r="M40" s="86">
        <v>269</v>
      </c>
      <c r="N40" s="92">
        <v>1.8667591950034697</v>
      </c>
      <c r="O40" s="86">
        <v>147</v>
      </c>
      <c r="P40" s="92">
        <v>0.67558251757893284</v>
      </c>
      <c r="Q40" s="87">
        <v>242</v>
      </c>
      <c r="R40" s="92">
        <v>1.0717449069973428</v>
      </c>
      <c r="S40" s="87">
        <v>137</v>
      </c>
      <c r="T40" s="92">
        <v>0.91290730992203639</v>
      </c>
      <c r="U40" s="86">
        <v>268</v>
      </c>
      <c r="V40" s="92">
        <v>1.1627906976744187</v>
      </c>
      <c r="W40" s="86">
        <v>1206</v>
      </c>
      <c r="X40" s="92">
        <v>2.8496491103707378</v>
      </c>
      <c r="Y40" s="88">
        <v>6</v>
      </c>
      <c r="Z40" s="92">
        <v>0.94488188976377951</v>
      </c>
      <c r="AA40" s="88">
        <v>174</v>
      </c>
      <c r="AB40" s="92">
        <v>2.2858644245927486</v>
      </c>
      <c r="AC40" s="88">
        <v>162</v>
      </c>
      <c r="AD40" s="92">
        <v>1.9005161895823557</v>
      </c>
      <c r="AE40" s="82">
        <v>79</v>
      </c>
      <c r="AF40" s="92">
        <v>0.81746688741721851</v>
      </c>
      <c r="AG40" s="82">
        <v>36</v>
      </c>
      <c r="AH40" s="92">
        <v>0.94687006838506049</v>
      </c>
    </row>
    <row r="41" spans="2:34" ht="13.5" customHeight="1">
      <c r="B41" s="89"/>
      <c r="C41" s="90" t="s">
        <v>53</v>
      </c>
      <c r="D41" s="103">
        <v>58084</v>
      </c>
      <c r="E41" s="105">
        <v>25598</v>
      </c>
      <c r="F41" s="92">
        <v>11.759031274117085</v>
      </c>
      <c r="G41" s="81">
        <v>9993</v>
      </c>
      <c r="H41" s="92">
        <v>12.383513433131753</v>
      </c>
      <c r="I41" s="87">
        <v>2802</v>
      </c>
      <c r="J41" s="92">
        <v>13.570978834697534</v>
      </c>
      <c r="K41" s="86">
        <v>2524</v>
      </c>
      <c r="L41" s="92">
        <v>15.617845430357033</v>
      </c>
      <c r="M41" s="86">
        <v>1460</v>
      </c>
      <c r="N41" s="92">
        <v>10.131852879944484</v>
      </c>
      <c r="O41" s="86">
        <v>1702</v>
      </c>
      <c r="P41" s="92">
        <v>7.8220506457098216</v>
      </c>
      <c r="Q41" s="87">
        <v>2108</v>
      </c>
      <c r="R41" s="92">
        <v>9.3356953055801597</v>
      </c>
      <c r="S41" s="87">
        <v>1899</v>
      </c>
      <c r="T41" s="92">
        <v>12.654094755780635</v>
      </c>
      <c r="U41" s="86">
        <v>2240</v>
      </c>
      <c r="V41" s="92">
        <v>9.7188476223533495</v>
      </c>
      <c r="W41" s="86">
        <v>4085</v>
      </c>
      <c r="X41" s="92">
        <v>9.6524184211148132</v>
      </c>
      <c r="Y41" s="88">
        <v>138</v>
      </c>
      <c r="Z41" s="92">
        <v>21.73228346456693</v>
      </c>
      <c r="AA41" s="88">
        <v>863</v>
      </c>
      <c r="AB41" s="92">
        <v>11.337362059905413</v>
      </c>
      <c r="AC41" s="88">
        <v>946</v>
      </c>
      <c r="AD41" s="92">
        <v>11.098076020647584</v>
      </c>
      <c r="AE41" s="82">
        <v>1236</v>
      </c>
      <c r="AF41" s="92">
        <v>12.789735099337749</v>
      </c>
      <c r="AG41" s="82">
        <v>490</v>
      </c>
      <c r="AH41" s="92">
        <v>12.887953708574434</v>
      </c>
    </row>
    <row r="42" spans="2:34" ht="13.5" customHeight="1">
      <c r="B42" s="89"/>
      <c r="C42" s="90" t="s">
        <v>54</v>
      </c>
      <c r="D42" s="103">
        <v>5134</v>
      </c>
      <c r="E42" s="105">
        <v>1553</v>
      </c>
      <c r="F42" s="92">
        <v>0.71340634302304207</v>
      </c>
      <c r="G42" s="81">
        <v>445</v>
      </c>
      <c r="H42" s="92">
        <v>0.55145236442946366</v>
      </c>
      <c r="I42" s="87">
        <v>325</v>
      </c>
      <c r="J42" s="92">
        <v>1.5740785586283723</v>
      </c>
      <c r="K42" s="86">
        <v>440</v>
      </c>
      <c r="L42" s="92">
        <v>2.7226037992698471</v>
      </c>
      <c r="M42" s="86">
        <v>84</v>
      </c>
      <c r="N42" s="92">
        <v>0.58292852185981958</v>
      </c>
      <c r="O42" s="86">
        <v>292</v>
      </c>
      <c r="P42" s="92">
        <v>1.3419734362792408</v>
      </c>
      <c r="Q42" s="87">
        <v>685</v>
      </c>
      <c r="R42" s="92">
        <v>3.0336581045172717</v>
      </c>
      <c r="S42" s="87">
        <v>198</v>
      </c>
      <c r="T42" s="92">
        <v>1.3193842873325781</v>
      </c>
      <c r="U42" s="86">
        <v>225</v>
      </c>
      <c r="V42" s="92">
        <v>0.9762235334953141</v>
      </c>
      <c r="W42" s="86">
        <v>497</v>
      </c>
      <c r="X42" s="92">
        <v>1.1743578837929161</v>
      </c>
      <c r="Y42" s="88">
        <v>4</v>
      </c>
      <c r="Z42" s="92">
        <v>0.62992125984251968</v>
      </c>
      <c r="AA42" s="88">
        <v>105</v>
      </c>
      <c r="AB42" s="92">
        <v>1.3794009458749343</v>
      </c>
      <c r="AC42" s="88">
        <v>39</v>
      </c>
      <c r="AD42" s="92">
        <v>0.45753167526982635</v>
      </c>
      <c r="AE42" s="82">
        <v>187</v>
      </c>
      <c r="AF42" s="92">
        <v>1.9350165562913908</v>
      </c>
      <c r="AG42" s="82">
        <v>55</v>
      </c>
      <c r="AH42" s="92">
        <v>1.4466070489216201</v>
      </c>
    </row>
    <row r="43" spans="2:34" ht="13.5" customHeight="1">
      <c r="B43" s="77"/>
      <c r="C43" s="90" t="s">
        <v>55</v>
      </c>
      <c r="D43" s="103">
        <v>35186</v>
      </c>
      <c r="E43" s="106">
        <v>20373</v>
      </c>
      <c r="F43" s="92">
        <v>9.358807100069825</v>
      </c>
      <c r="G43" s="107">
        <v>5288</v>
      </c>
      <c r="H43" s="92">
        <v>6.5529889957370875</v>
      </c>
      <c r="I43" s="107">
        <v>1160</v>
      </c>
      <c r="J43" s="92">
        <v>5.6182496246428046</v>
      </c>
      <c r="K43" s="107">
        <v>614</v>
      </c>
      <c r="L43" s="92">
        <v>3.7992698471629236</v>
      </c>
      <c r="M43" s="107">
        <v>473</v>
      </c>
      <c r="N43" s="92">
        <v>3.2824427480916034</v>
      </c>
      <c r="O43" s="107">
        <v>919</v>
      </c>
      <c r="P43" s="92">
        <v>4.2235396847281583</v>
      </c>
      <c r="Q43" s="107">
        <v>1089</v>
      </c>
      <c r="R43" s="92">
        <v>4.8228520814880422</v>
      </c>
      <c r="S43" s="107">
        <v>465</v>
      </c>
      <c r="T43" s="92">
        <v>3.0985540081295397</v>
      </c>
      <c r="U43" s="107">
        <v>960</v>
      </c>
      <c r="V43" s="92">
        <v>4.1652204095800069</v>
      </c>
      <c r="W43" s="107">
        <v>2468</v>
      </c>
      <c r="X43" s="92">
        <v>5.8316202358167342</v>
      </c>
      <c r="Y43" s="107">
        <v>15</v>
      </c>
      <c r="Z43" s="92">
        <v>2.3622047244094486</v>
      </c>
      <c r="AA43" s="107">
        <v>227</v>
      </c>
      <c r="AB43" s="92">
        <v>2.9821334734629534</v>
      </c>
      <c r="AC43" s="107">
        <v>288</v>
      </c>
      <c r="AD43" s="92">
        <v>3.3786954481464098</v>
      </c>
      <c r="AE43" s="107">
        <v>532</v>
      </c>
      <c r="AF43" s="92">
        <v>5.5049668874172184</v>
      </c>
      <c r="AG43" s="107">
        <v>315</v>
      </c>
      <c r="AH43" s="92">
        <v>8.2851130983692798</v>
      </c>
    </row>
  </sheetData>
  <mergeCells count="34">
    <mergeCell ref="W2:X2"/>
    <mergeCell ref="B2:C3"/>
    <mergeCell ref="D2:D3"/>
    <mergeCell ref="E2:F2"/>
    <mergeCell ref="G2:H2"/>
    <mergeCell ref="I2:J2"/>
    <mergeCell ref="K2:L2"/>
    <mergeCell ref="M2:N2"/>
    <mergeCell ref="O2:P2"/>
    <mergeCell ref="Q2:R2"/>
    <mergeCell ref="S2:T2"/>
    <mergeCell ref="U2:V2"/>
    <mergeCell ref="B24:C25"/>
    <mergeCell ref="D24:D25"/>
    <mergeCell ref="E24:F24"/>
    <mergeCell ref="G24:H24"/>
    <mergeCell ref="I24:J24"/>
    <mergeCell ref="Y2:Z2"/>
    <mergeCell ref="AA2:AB2"/>
    <mergeCell ref="AC2:AD2"/>
    <mergeCell ref="AE2:AF2"/>
    <mergeCell ref="AG2:AH2"/>
    <mergeCell ref="AG24:AH24"/>
    <mergeCell ref="K24:L24"/>
    <mergeCell ref="M24:N24"/>
    <mergeCell ref="O24:P24"/>
    <mergeCell ref="Q24:R24"/>
    <mergeCell ref="S24:T24"/>
    <mergeCell ref="U24:V24"/>
    <mergeCell ref="W24:X24"/>
    <mergeCell ref="Y24:Z24"/>
    <mergeCell ref="AA24:AB24"/>
    <mergeCell ref="AC24:AD24"/>
    <mergeCell ref="AE24:AF24"/>
  </mergeCells>
  <phoneticPr fontId="2"/>
  <printOptions horizontalCentered="1"/>
  <pageMargins left="0.31496062992125984" right="0.31496062992125984" top="0.74803149606299213" bottom="0.74803149606299213"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90" zoomScaleNormal="90" workbookViewId="0"/>
  </sheetViews>
  <sheetFormatPr defaultRowHeight="13.5"/>
  <cols>
    <col min="1" max="3" width="2.625" style="3" customWidth="1"/>
    <col min="4" max="4" width="16.625" style="3" customWidth="1"/>
    <col min="5" max="10" width="9.625" style="3" customWidth="1"/>
    <col min="11" max="16384" width="9" style="3"/>
  </cols>
  <sheetData>
    <row r="1" spans="1:10">
      <c r="B1" s="3" t="s">
        <v>108</v>
      </c>
    </row>
    <row r="2" spans="1:10" ht="13.5" customHeight="1">
      <c r="B2" s="365" t="s">
        <v>109</v>
      </c>
      <c r="C2" s="366"/>
      <c r="D2" s="367"/>
      <c r="E2" s="374" t="s">
        <v>29</v>
      </c>
      <c r="F2" s="375"/>
      <c r="G2" s="376"/>
      <c r="H2" s="351"/>
      <c r="I2" s="377" t="s">
        <v>110</v>
      </c>
      <c r="J2" s="324"/>
    </row>
    <row r="3" spans="1:10" ht="13.5" customHeight="1">
      <c r="B3" s="368"/>
      <c r="C3" s="369"/>
      <c r="D3" s="370"/>
      <c r="E3" s="378" t="s">
        <v>31</v>
      </c>
      <c r="F3" s="379"/>
      <c r="G3" s="108" t="s">
        <v>32</v>
      </c>
      <c r="H3" s="109" t="s">
        <v>65</v>
      </c>
      <c r="I3" s="380" t="s">
        <v>29</v>
      </c>
      <c r="J3" s="380" t="s">
        <v>34</v>
      </c>
    </row>
    <row r="4" spans="1:10" ht="13.5" customHeight="1">
      <c r="B4" s="371"/>
      <c r="C4" s="372"/>
      <c r="D4" s="373"/>
      <c r="E4" s="110" t="s">
        <v>111</v>
      </c>
      <c r="F4" s="6" t="s">
        <v>103</v>
      </c>
      <c r="G4" s="110" t="s">
        <v>37</v>
      </c>
      <c r="H4" s="75" t="s">
        <v>112</v>
      </c>
      <c r="I4" s="381"/>
      <c r="J4" s="381"/>
    </row>
    <row r="5" spans="1:10" ht="14.25">
      <c r="A5" s="111"/>
      <c r="B5" s="112" t="s">
        <v>38</v>
      </c>
      <c r="C5" s="113"/>
      <c r="D5" s="114"/>
      <c r="E5" s="115">
        <v>51785</v>
      </c>
      <c r="F5" s="11">
        <v>100</v>
      </c>
      <c r="G5" s="115">
        <v>53524</v>
      </c>
      <c r="H5" s="116">
        <v>-1739</v>
      </c>
      <c r="I5" s="117">
        <v>-3.2490097900007475</v>
      </c>
      <c r="J5" s="117">
        <v>-2.0692987337803137</v>
      </c>
    </row>
    <row r="6" spans="1:10" ht="14.25">
      <c r="A6" s="111"/>
      <c r="B6" s="16"/>
      <c r="C6" s="27" t="s">
        <v>113</v>
      </c>
      <c r="D6" s="118"/>
      <c r="E6" s="115">
        <v>21328</v>
      </c>
      <c r="F6" s="18">
        <v>41.185671526503818</v>
      </c>
      <c r="G6" s="119">
        <v>23822</v>
      </c>
      <c r="H6" s="116">
        <v>-2494</v>
      </c>
      <c r="I6" s="117">
        <v>-10.469314079422382</v>
      </c>
      <c r="J6" s="117">
        <v>-8.9776677504100331</v>
      </c>
    </row>
    <row r="7" spans="1:10" ht="14.25">
      <c r="A7" s="111"/>
      <c r="B7" s="16"/>
      <c r="C7" s="27" t="s">
        <v>114</v>
      </c>
      <c r="D7" s="118"/>
      <c r="E7" s="115">
        <v>30105</v>
      </c>
      <c r="F7" s="18">
        <v>58.134594959930489</v>
      </c>
      <c r="G7" s="119">
        <v>29346</v>
      </c>
      <c r="H7" s="116">
        <v>759</v>
      </c>
      <c r="I7" s="117">
        <v>2.5863831527295029</v>
      </c>
      <c r="J7" s="117">
        <v>2.708650621825885</v>
      </c>
    </row>
    <row r="8" spans="1:10" ht="14.25">
      <c r="A8" s="111"/>
      <c r="B8" s="16"/>
      <c r="C8" s="16"/>
      <c r="D8" s="112" t="s">
        <v>115</v>
      </c>
      <c r="E8" s="120">
        <v>25044</v>
      </c>
      <c r="F8" s="120"/>
      <c r="G8" s="121">
        <v>24687</v>
      </c>
      <c r="H8" s="122">
        <v>357</v>
      </c>
      <c r="I8" s="123">
        <v>1.4461052375744319</v>
      </c>
      <c r="J8" s="123">
        <v>1.5215066014719871</v>
      </c>
    </row>
    <row r="9" spans="1:10" ht="14.25">
      <c r="A9" s="111"/>
      <c r="B9" s="16"/>
      <c r="C9" s="16"/>
      <c r="D9" s="124" t="s">
        <v>116</v>
      </c>
      <c r="E9" s="125">
        <v>5061</v>
      </c>
      <c r="F9" s="125"/>
      <c r="G9" s="126">
        <v>4659</v>
      </c>
      <c r="H9" s="127">
        <v>402</v>
      </c>
      <c r="I9" s="128">
        <v>8.6284610431423054</v>
      </c>
      <c r="J9" s="128">
        <v>11.608472481860524</v>
      </c>
    </row>
    <row r="10" spans="1:10" ht="14.25">
      <c r="A10" s="111"/>
      <c r="B10" s="20"/>
      <c r="C10" s="17" t="s">
        <v>117</v>
      </c>
      <c r="D10" s="17"/>
      <c r="E10" s="115">
        <v>352</v>
      </c>
      <c r="F10" s="18">
        <v>0.67973351356570433</v>
      </c>
      <c r="G10" s="119">
        <v>356</v>
      </c>
      <c r="H10" s="116">
        <v>-4</v>
      </c>
      <c r="I10" s="117">
        <v>-1.1235955056179776</v>
      </c>
      <c r="J10" s="117">
        <v>-6.7490617315905261</v>
      </c>
    </row>
    <row r="11" spans="1:10" ht="14.25">
      <c r="A11" s="111"/>
      <c r="B11" s="21"/>
    </row>
    <row r="12" spans="1:10" ht="14.25">
      <c r="A12" s="111"/>
    </row>
    <row r="13" spans="1:10" ht="14.25">
      <c r="A13" s="111"/>
    </row>
    <row r="14" spans="1:10" ht="14.25">
      <c r="A14" s="111"/>
    </row>
    <row r="15" spans="1:10">
      <c r="A15" s="129"/>
    </row>
    <row r="16" spans="1:10">
      <c r="A16" s="130"/>
    </row>
    <row r="17" spans="1:1">
      <c r="A17" s="131"/>
    </row>
    <row r="18" spans="1:1">
      <c r="A18" s="131"/>
    </row>
    <row r="19" spans="1:1" ht="14.25">
      <c r="A19" s="111"/>
    </row>
    <row r="20" spans="1:1" ht="14.25">
      <c r="A20" s="111"/>
    </row>
    <row r="21" spans="1:1" ht="14.25">
      <c r="A21" s="111"/>
    </row>
    <row r="22" spans="1:1" ht="14.25">
      <c r="A22" s="111"/>
    </row>
    <row r="23" spans="1:1" ht="14.25">
      <c r="A23" s="111"/>
    </row>
    <row r="24" spans="1:1" ht="14.25">
      <c r="A24" s="111"/>
    </row>
    <row r="25" spans="1:1" ht="14.25">
      <c r="A25" s="111"/>
    </row>
    <row r="26" spans="1:1" ht="16.5" customHeight="1">
      <c r="A26" s="111"/>
    </row>
    <row r="27" spans="1:1" ht="14.25">
      <c r="A27" s="111"/>
    </row>
    <row r="28" spans="1:1" ht="14.25">
      <c r="A28" s="111"/>
    </row>
  </sheetData>
  <mergeCells count="6">
    <mergeCell ref="B2:D4"/>
    <mergeCell ref="E2:H2"/>
    <mergeCell ref="I2:J2"/>
    <mergeCell ref="E3:F3"/>
    <mergeCell ref="I3:I4"/>
    <mergeCell ref="J3:J4"/>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0"/>
  <sheetViews>
    <sheetView showGridLines="0" topLeftCell="B1" zoomScale="90" zoomScaleNormal="90" workbookViewId="0">
      <pane xSplit="3" ySplit="4" topLeftCell="E5" activePane="bottomRight" state="frozen"/>
      <selection activeCell="B1" sqref="B1"/>
      <selection pane="topRight" activeCell="D1" sqref="D1"/>
      <selection pane="bottomLeft" activeCell="B5" sqref="B5"/>
      <selection pane="bottomRight" activeCell="B1" sqref="B1"/>
    </sheetView>
  </sheetViews>
  <sheetFormatPr defaultRowHeight="13.5"/>
  <cols>
    <col min="1" max="3" width="2.625" style="3" customWidth="1"/>
    <col min="4" max="4" width="16.625" style="3" customWidth="1"/>
    <col min="5" max="6" width="8.625" style="3" customWidth="1"/>
    <col min="7" max="7" width="9.625" style="3" customWidth="1"/>
    <col min="8" max="11" width="8.625" style="3" customWidth="1"/>
    <col min="12" max="12" width="9.625" style="3" customWidth="1"/>
    <col min="13" max="14" width="8.625" style="3" customWidth="1"/>
    <col min="15" max="15" width="10.25" style="3" bestFit="1" customWidth="1"/>
    <col min="16" max="16384" width="9" style="3"/>
  </cols>
  <sheetData>
    <row r="1" spans="3:14">
      <c r="C1" s="3" t="s">
        <v>118</v>
      </c>
    </row>
    <row r="2" spans="3:14">
      <c r="C2" s="365" t="s">
        <v>119</v>
      </c>
      <c r="D2" s="367"/>
      <c r="E2" s="384" t="s">
        <v>120</v>
      </c>
      <c r="F2" s="331"/>
      <c r="G2" s="331"/>
      <c r="H2" s="331"/>
      <c r="I2" s="331"/>
      <c r="J2" s="384" t="s">
        <v>121</v>
      </c>
      <c r="K2" s="331"/>
      <c r="L2" s="331"/>
      <c r="M2" s="331"/>
      <c r="N2" s="331"/>
    </row>
    <row r="3" spans="3:14" ht="13.5" customHeight="1">
      <c r="C3" s="368"/>
      <c r="D3" s="370"/>
      <c r="E3" s="108" t="s">
        <v>31</v>
      </c>
      <c r="F3" s="108" t="s">
        <v>32</v>
      </c>
      <c r="G3" s="132" t="s">
        <v>65</v>
      </c>
      <c r="H3" s="385" t="s">
        <v>110</v>
      </c>
      <c r="I3" s="385"/>
      <c r="J3" s="108" t="s">
        <v>31</v>
      </c>
      <c r="K3" s="108" t="s">
        <v>32</v>
      </c>
      <c r="L3" s="132" t="s">
        <v>65</v>
      </c>
      <c r="M3" s="385" t="s">
        <v>110</v>
      </c>
      <c r="N3" s="385"/>
    </row>
    <row r="4" spans="3:14" ht="13.5" customHeight="1">
      <c r="C4" s="371"/>
      <c r="D4" s="373"/>
      <c r="E4" s="133" t="s">
        <v>122</v>
      </c>
      <c r="F4" s="133" t="s">
        <v>37</v>
      </c>
      <c r="G4" s="133" t="s">
        <v>123</v>
      </c>
      <c r="H4" s="134" t="s">
        <v>29</v>
      </c>
      <c r="I4" s="134" t="s">
        <v>34</v>
      </c>
      <c r="J4" s="133" t="s">
        <v>122</v>
      </c>
      <c r="K4" s="133" t="s">
        <v>37</v>
      </c>
      <c r="L4" s="133" t="s">
        <v>123</v>
      </c>
      <c r="M4" s="134" t="s">
        <v>29</v>
      </c>
      <c r="N4" s="134" t="s">
        <v>34</v>
      </c>
    </row>
    <row r="5" spans="3:14">
      <c r="C5" s="382" t="s">
        <v>38</v>
      </c>
      <c r="D5" s="383"/>
      <c r="E5" s="135">
        <v>51785</v>
      </c>
      <c r="F5" s="136">
        <v>53524</v>
      </c>
      <c r="G5" s="137">
        <v>-1739</v>
      </c>
      <c r="H5" s="14">
        <v>-3.2490097900007475</v>
      </c>
      <c r="I5" s="14">
        <v>-2.0692987337803137</v>
      </c>
      <c r="J5" s="138">
        <v>504554</v>
      </c>
      <c r="K5" s="139">
        <v>507159</v>
      </c>
      <c r="L5" s="140">
        <v>-2605</v>
      </c>
      <c r="M5" s="141">
        <v>-0.51364562198442698</v>
      </c>
      <c r="N5" s="141">
        <v>1.8546292356937624</v>
      </c>
    </row>
    <row r="6" spans="3:14">
      <c r="C6" s="142"/>
      <c r="D6" s="19" t="s">
        <v>124</v>
      </c>
      <c r="E6" s="135">
        <v>30514</v>
      </c>
      <c r="F6" s="143">
        <v>32267</v>
      </c>
      <c r="G6" s="137">
        <v>-1753</v>
      </c>
      <c r="H6" s="14">
        <v>-5.4327951157529366</v>
      </c>
      <c r="I6" s="14">
        <v>-4.6601870057183046</v>
      </c>
      <c r="J6" s="144">
        <v>64018</v>
      </c>
      <c r="K6" s="145">
        <v>68367</v>
      </c>
      <c r="L6" s="140">
        <v>-4349</v>
      </c>
      <c r="M6" s="141">
        <v>-6.3612561615984315</v>
      </c>
      <c r="N6" s="141">
        <v>-6.0030090198471253</v>
      </c>
    </row>
    <row r="7" spans="3:14">
      <c r="C7" s="146"/>
      <c r="D7" s="19" t="s">
        <v>125</v>
      </c>
      <c r="E7" s="135">
        <v>9942</v>
      </c>
      <c r="F7" s="143">
        <v>10238</v>
      </c>
      <c r="G7" s="137">
        <v>-296</v>
      </c>
      <c r="H7" s="14">
        <v>-2.8911896854854464</v>
      </c>
      <c r="I7" s="14">
        <v>-1.9378827605971878</v>
      </c>
      <c r="J7" s="138">
        <v>65278</v>
      </c>
      <c r="K7" s="145">
        <v>67265</v>
      </c>
      <c r="L7" s="140">
        <v>-1987</v>
      </c>
      <c r="M7" s="141">
        <v>-2.9539879580762656</v>
      </c>
      <c r="N7" s="141">
        <v>-1.534799228535942</v>
      </c>
    </row>
    <row r="8" spans="3:14">
      <c r="C8" s="146"/>
      <c r="D8" s="19" t="s">
        <v>126</v>
      </c>
      <c r="E8" s="135">
        <v>5947</v>
      </c>
      <c r="F8" s="143">
        <v>5916</v>
      </c>
      <c r="G8" s="137">
        <v>31</v>
      </c>
      <c r="H8" s="14">
        <v>0.5240027045300879</v>
      </c>
      <c r="I8" s="14">
        <v>3.4107093696242701</v>
      </c>
      <c r="J8" s="138">
        <v>80080</v>
      </c>
      <c r="K8" s="145">
        <v>79404</v>
      </c>
      <c r="L8" s="140">
        <v>676</v>
      </c>
      <c r="M8" s="141">
        <v>0.85134250163719716</v>
      </c>
      <c r="N8" s="141">
        <v>3.5414608524540294</v>
      </c>
    </row>
    <row r="9" spans="3:14">
      <c r="C9" s="146"/>
      <c r="D9" s="19" t="s">
        <v>127</v>
      </c>
      <c r="E9" s="135">
        <v>2058</v>
      </c>
      <c r="F9" s="143">
        <v>2001</v>
      </c>
      <c r="G9" s="137">
        <v>57</v>
      </c>
      <c r="H9" s="14">
        <v>2.8485757121439281</v>
      </c>
      <c r="I9" s="14">
        <v>4.9562984789073044</v>
      </c>
      <c r="J9" s="138">
        <v>49011</v>
      </c>
      <c r="K9" s="145">
        <v>47649</v>
      </c>
      <c r="L9" s="140">
        <v>1362</v>
      </c>
      <c r="M9" s="141">
        <v>2.8584020651010515</v>
      </c>
      <c r="N9" s="141">
        <v>4.9396866185839361</v>
      </c>
    </row>
    <row r="10" spans="3:14">
      <c r="C10" s="146"/>
      <c r="D10" s="19" t="s">
        <v>128</v>
      </c>
      <c r="E10" s="135">
        <v>1501</v>
      </c>
      <c r="F10" s="143">
        <v>1362</v>
      </c>
      <c r="G10" s="137">
        <v>139</v>
      </c>
      <c r="H10" s="14">
        <v>10.205580029368576</v>
      </c>
      <c r="I10" s="14">
        <v>7.8653023157365585</v>
      </c>
      <c r="J10" s="138">
        <v>56672</v>
      </c>
      <c r="K10" s="145">
        <v>51761</v>
      </c>
      <c r="L10" s="140">
        <v>4911</v>
      </c>
      <c r="M10" s="141">
        <v>9.4878383338807222</v>
      </c>
      <c r="N10" s="141">
        <v>7.8065290241438881</v>
      </c>
    </row>
    <row r="11" spans="3:14">
      <c r="C11" s="146"/>
      <c r="D11" s="19" t="s">
        <v>129</v>
      </c>
      <c r="E11" s="135">
        <v>946</v>
      </c>
      <c r="F11" s="143">
        <v>966</v>
      </c>
      <c r="G11" s="137">
        <v>-20</v>
      </c>
      <c r="H11" s="14">
        <v>-2.0703933747412009</v>
      </c>
      <c r="I11" s="14">
        <v>4.0726232668034577</v>
      </c>
      <c r="J11" s="138">
        <v>64599</v>
      </c>
      <c r="K11" s="145">
        <v>66361</v>
      </c>
      <c r="L11" s="140">
        <v>-1762</v>
      </c>
      <c r="M11" s="141">
        <v>-2.6551739726646675</v>
      </c>
      <c r="N11" s="141">
        <v>4.1760873929777924</v>
      </c>
    </row>
    <row r="12" spans="3:14">
      <c r="C12" s="146"/>
      <c r="D12" s="19" t="s">
        <v>130</v>
      </c>
      <c r="E12" s="135">
        <v>482</v>
      </c>
      <c r="F12" s="143">
        <v>475</v>
      </c>
      <c r="G12" s="137">
        <v>7</v>
      </c>
      <c r="H12" s="14">
        <v>1.4736842105263157</v>
      </c>
      <c r="I12" s="14">
        <v>1.5648745225284428</v>
      </c>
      <c r="J12" s="138">
        <v>73121</v>
      </c>
      <c r="K12" s="145">
        <v>73962</v>
      </c>
      <c r="L12" s="140">
        <v>-841</v>
      </c>
      <c r="M12" s="141">
        <v>-1.1370703874962818</v>
      </c>
      <c r="N12" s="141">
        <v>1.5534862847467872</v>
      </c>
    </row>
    <row r="13" spans="3:14">
      <c r="C13" s="146"/>
      <c r="D13" s="19" t="s">
        <v>131</v>
      </c>
      <c r="E13" s="135">
        <v>83</v>
      </c>
      <c r="F13" s="143">
        <v>82</v>
      </c>
      <c r="G13" s="137">
        <v>1</v>
      </c>
      <c r="H13" s="14">
        <v>1.2195121951219512</v>
      </c>
      <c r="I13" s="14">
        <v>2.2674029451137887</v>
      </c>
      <c r="J13" s="138">
        <v>51775</v>
      </c>
      <c r="K13" s="145">
        <v>52390</v>
      </c>
      <c r="L13" s="140">
        <v>-615</v>
      </c>
      <c r="M13" s="141">
        <v>-1.1738881465928612</v>
      </c>
      <c r="N13" s="141">
        <v>1.9744108802893026</v>
      </c>
    </row>
    <row r="14" spans="3:14">
      <c r="C14" s="147"/>
      <c r="D14" s="19" t="s">
        <v>132</v>
      </c>
      <c r="E14" s="135">
        <v>312</v>
      </c>
      <c r="F14" s="143">
        <v>217</v>
      </c>
      <c r="G14" s="137">
        <v>95</v>
      </c>
      <c r="H14" s="14">
        <v>43.778801843317972</v>
      </c>
      <c r="I14" s="14">
        <v>36.64307092973538</v>
      </c>
      <c r="J14" s="148" t="s">
        <v>133</v>
      </c>
      <c r="K14" s="149" t="s">
        <v>133</v>
      </c>
      <c r="L14" s="149" t="s">
        <v>133</v>
      </c>
      <c r="M14" s="149" t="s">
        <v>133</v>
      </c>
      <c r="N14" s="149" t="s">
        <v>133</v>
      </c>
    </row>
    <row r="20" ht="16.5" customHeight="1"/>
  </sheetData>
  <mergeCells count="6">
    <mergeCell ref="C5:D5"/>
    <mergeCell ref="C2:D4"/>
    <mergeCell ref="E2:I2"/>
    <mergeCell ref="J2:N2"/>
    <mergeCell ref="H3:I3"/>
    <mergeCell ref="M3:N3"/>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24"/>
  <sheetViews>
    <sheetView showGridLines="0" topLeftCell="B2" zoomScale="90" zoomScaleNormal="90" workbookViewId="0">
      <pane xSplit="7" ySplit="5" topLeftCell="I7" activePane="bottomRight" state="frozen"/>
      <selection activeCell="B2" sqref="B2"/>
      <selection pane="topRight" activeCell="H2" sqref="H2"/>
      <selection pane="bottomLeft" activeCell="B7" sqref="B7"/>
      <selection pane="bottomRight" activeCell="B2" sqref="B2"/>
    </sheetView>
  </sheetViews>
  <sheetFormatPr defaultRowHeight="13.5"/>
  <cols>
    <col min="1" max="1" width="4.125" style="43" customWidth="1"/>
    <col min="2" max="3" width="2.625" style="43" customWidth="1"/>
    <col min="4" max="4" width="26.625" style="43" customWidth="1"/>
    <col min="5" max="6" width="8.5" style="43" hidden="1" customWidth="1"/>
    <col min="7" max="8" width="10.25" style="43" hidden="1" customWidth="1"/>
    <col min="9" max="18" width="9.625" style="43" customWidth="1"/>
    <col min="19" max="16384" width="9" style="43"/>
  </cols>
  <sheetData>
    <row r="2" spans="3:18">
      <c r="C2" s="43" t="s">
        <v>134</v>
      </c>
    </row>
    <row r="3" spans="3:18">
      <c r="C3" s="365" t="s">
        <v>135</v>
      </c>
      <c r="D3" s="367"/>
      <c r="E3" s="150" t="s">
        <v>29</v>
      </c>
      <c r="F3" s="151"/>
      <c r="G3" s="151"/>
      <c r="H3" s="151"/>
      <c r="I3" s="322" t="s">
        <v>136</v>
      </c>
      <c r="J3" s="322"/>
      <c r="K3" s="322"/>
      <c r="L3" s="322"/>
      <c r="M3" s="322"/>
      <c r="N3" s="321" t="s">
        <v>137</v>
      </c>
      <c r="O3" s="322"/>
      <c r="P3" s="322"/>
      <c r="Q3" s="322"/>
      <c r="R3" s="388"/>
    </row>
    <row r="4" spans="3:18" ht="13.5" customHeight="1">
      <c r="C4" s="368"/>
      <c r="D4" s="370"/>
      <c r="E4" s="321" t="s">
        <v>138</v>
      </c>
      <c r="F4" s="322"/>
      <c r="G4" s="322"/>
      <c r="H4" s="388"/>
      <c r="I4" s="321" t="s">
        <v>29</v>
      </c>
      <c r="J4" s="322"/>
      <c r="K4" s="322"/>
      <c r="L4" s="389" t="s">
        <v>139</v>
      </c>
      <c r="M4" s="388"/>
      <c r="N4" s="321" t="s">
        <v>29</v>
      </c>
      <c r="O4" s="322"/>
      <c r="P4" s="322"/>
      <c r="Q4" s="389" t="s">
        <v>139</v>
      </c>
      <c r="R4" s="388"/>
    </row>
    <row r="5" spans="3:18">
      <c r="C5" s="368"/>
      <c r="D5" s="370"/>
      <c r="E5" s="152"/>
      <c r="F5" s="153"/>
      <c r="G5" s="152"/>
      <c r="H5" s="9"/>
      <c r="I5" s="132" t="s">
        <v>31</v>
      </c>
      <c r="J5" s="132" t="s">
        <v>32</v>
      </c>
      <c r="K5" s="132" t="s">
        <v>65</v>
      </c>
      <c r="L5" s="386" t="s">
        <v>29</v>
      </c>
      <c r="M5" s="386" t="s">
        <v>34</v>
      </c>
      <c r="N5" s="132" t="s">
        <v>31</v>
      </c>
      <c r="O5" s="132" t="s">
        <v>32</v>
      </c>
      <c r="P5" s="132" t="s">
        <v>65</v>
      </c>
      <c r="Q5" s="386" t="s">
        <v>29</v>
      </c>
      <c r="R5" s="386" t="s">
        <v>34</v>
      </c>
    </row>
    <row r="6" spans="3:18" ht="12.75" customHeight="1">
      <c r="C6" s="371"/>
      <c r="D6" s="373"/>
      <c r="E6" s="152" t="s">
        <v>140</v>
      </c>
      <c r="F6" s="134" t="s">
        <v>141</v>
      </c>
      <c r="G6" s="152" t="s">
        <v>65</v>
      </c>
      <c r="H6" s="154" t="s">
        <v>142</v>
      </c>
      <c r="I6" s="133" t="s">
        <v>122</v>
      </c>
      <c r="J6" s="133" t="s">
        <v>37</v>
      </c>
      <c r="K6" s="133" t="s">
        <v>123</v>
      </c>
      <c r="L6" s="387" t="s">
        <v>142</v>
      </c>
      <c r="M6" s="387" t="s">
        <v>142</v>
      </c>
      <c r="N6" s="133" t="s">
        <v>122</v>
      </c>
      <c r="O6" s="133" t="s">
        <v>37</v>
      </c>
      <c r="P6" s="133" t="s">
        <v>123</v>
      </c>
      <c r="Q6" s="387" t="s">
        <v>142</v>
      </c>
      <c r="R6" s="387" t="s">
        <v>142</v>
      </c>
    </row>
    <row r="7" spans="3:18" ht="12.75" customHeight="1">
      <c r="C7" s="155" t="s">
        <v>143</v>
      </c>
      <c r="D7" s="156"/>
      <c r="E7" s="157">
        <f>SUM(E8:E24)</f>
        <v>505110</v>
      </c>
      <c r="F7" s="135">
        <v>534034</v>
      </c>
      <c r="G7" s="158">
        <f>E7-F7</f>
        <v>-28924</v>
      </c>
      <c r="H7" s="159">
        <f>G7/F7*100</f>
        <v>-5.4161345532306937</v>
      </c>
      <c r="I7" s="158">
        <v>279146</v>
      </c>
      <c r="J7" s="158">
        <v>282056</v>
      </c>
      <c r="K7" s="160">
        <v>-2910</v>
      </c>
      <c r="L7" s="161">
        <v>-1.0317100150324758</v>
      </c>
      <c r="M7" s="161">
        <v>0.23749180637959519</v>
      </c>
      <c r="N7" s="136">
        <v>224085</v>
      </c>
      <c r="O7" s="136">
        <v>224400</v>
      </c>
      <c r="P7" s="160">
        <v>-315</v>
      </c>
      <c r="Q7" s="161">
        <v>-0.14037433155080214</v>
      </c>
      <c r="R7" s="161">
        <v>3.6463195498388603</v>
      </c>
    </row>
    <row r="8" spans="3:18">
      <c r="C8" s="16"/>
      <c r="D8" s="162" t="s">
        <v>39</v>
      </c>
      <c r="E8" s="163">
        <v>6064</v>
      </c>
      <c r="F8" s="164">
        <v>6489</v>
      </c>
      <c r="G8" s="165">
        <f t="shared" ref="G8:G24" si="0">E8-F8</f>
        <v>-425</v>
      </c>
      <c r="H8" s="166">
        <f t="shared" ref="H8:H24" si="1">G8/F8*100</f>
        <v>-6.5495453844968408</v>
      </c>
      <c r="I8" s="167">
        <v>5657</v>
      </c>
      <c r="J8" s="167">
        <v>4770</v>
      </c>
      <c r="K8" s="168">
        <v>887</v>
      </c>
      <c r="L8" s="169">
        <v>18.59538784067086</v>
      </c>
      <c r="M8" s="169">
        <v>1.9694851126830071</v>
      </c>
      <c r="N8" s="170">
        <v>1482</v>
      </c>
      <c r="O8" s="170">
        <v>1475</v>
      </c>
      <c r="P8" s="168">
        <v>7</v>
      </c>
      <c r="Q8" s="169">
        <v>0.47457627118644063</v>
      </c>
      <c r="R8" s="171">
        <v>0.11145017911635929</v>
      </c>
    </row>
    <row r="9" spans="3:18">
      <c r="C9" s="172"/>
      <c r="D9" s="173" t="s">
        <v>40</v>
      </c>
      <c r="E9" s="174">
        <v>358</v>
      </c>
      <c r="F9" s="175">
        <v>530</v>
      </c>
      <c r="G9" s="176">
        <f t="shared" si="0"/>
        <v>-172</v>
      </c>
      <c r="H9" s="177">
        <f t="shared" si="1"/>
        <v>-32.452830188679243</v>
      </c>
      <c r="I9" s="178">
        <v>176</v>
      </c>
      <c r="J9" s="178">
        <v>220</v>
      </c>
      <c r="K9" s="179">
        <v>-44</v>
      </c>
      <c r="L9" s="180">
        <v>-20</v>
      </c>
      <c r="M9" s="180">
        <v>-8.7977353463587917</v>
      </c>
      <c r="N9" s="181">
        <v>61</v>
      </c>
      <c r="O9" s="181">
        <v>63</v>
      </c>
      <c r="P9" s="179">
        <v>-2</v>
      </c>
      <c r="Q9" s="180">
        <v>-3.1746031746031744</v>
      </c>
      <c r="R9" s="182">
        <v>-13.573732043389036</v>
      </c>
    </row>
    <row r="10" spans="3:18">
      <c r="C10" s="16"/>
      <c r="D10" s="173" t="s">
        <v>41</v>
      </c>
      <c r="E10" s="174">
        <v>43002</v>
      </c>
      <c r="F10" s="175">
        <v>48113</v>
      </c>
      <c r="G10" s="176">
        <f t="shared" si="0"/>
        <v>-5111</v>
      </c>
      <c r="H10" s="177">
        <f t="shared" si="1"/>
        <v>-10.622908569409516</v>
      </c>
      <c r="I10" s="178">
        <v>32061</v>
      </c>
      <c r="J10" s="178">
        <v>34718</v>
      </c>
      <c r="K10" s="179">
        <v>-2657</v>
      </c>
      <c r="L10" s="180">
        <v>-7.6530906158188836</v>
      </c>
      <c r="M10" s="180">
        <v>-5.641702749015125</v>
      </c>
      <c r="N10" s="181">
        <v>7788</v>
      </c>
      <c r="O10" s="181">
        <v>8189</v>
      </c>
      <c r="P10" s="179">
        <v>-401</v>
      </c>
      <c r="Q10" s="180">
        <v>-4.8968127976553912</v>
      </c>
      <c r="R10" s="182">
        <v>-2.6759529173552137</v>
      </c>
    </row>
    <row r="11" spans="3:18">
      <c r="C11" s="16"/>
      <c r="D11" s="173" t="s">
        <v>42</v>
      </c>
      <c r="E11" s="174">
        <v>129640</v>
      </c>
      <c r="F11" s="175">
        <v>131380</v>
      </c>
      <c r="G11" s="176">
        <f t="shared" si="0"/>
        <v>-1740</v>
      </c>
      <c r="H11" s="177">
        <f t="shared" si="1"/>
        <v>-1.3244024965748211</v>
      </c>
      <c r="I11" s="178">
        <v>86171</v>
      </c>
      <c r="J11" s="178">
        <v>87074</v>
      </c>
      <c r="K11" s="179">
        <v>-903</v>
      </c>
      <c r="L11" s="180">
        <v>-1.037048946872775</v>
      </c>
      <c r="M11" s="180">
        <v>-3.6369115032194386</v>
      </c>
      <c r="N11" s="181">
        <v>41614</v>
      </c>
      <c r="O11" s="181">
        <v>43583</v>
      </c>
      <c r="P11" s="179">
        <v>-1969</v>
      </c>
      <c r="Q11" s="180">
        <v>-4.5178165798591197</v>
      </c>
      <c r="R11" s="182">
        <v>-5.7511608767357059</v>
      </c>
    </row>
    <row r="12" spans="3:18">
      <c r="C12" s="16"/>
      <c r="D12" s="173" t="s">
        <v>43</v>
      </c>
      <c r="E12" s="174">
        <v>3462</v>
      </c>
      <c r="F12" s="175">
        <v>3542</v>
      </c>
      <c r="G12" s="176">
        <f t="shared" si="0"/>
        <v>-80</v>
      </c>
      <c r="H12" s="177">
        <f t="shared" si="1"/>
        <v>-2.2586109542631281</v>
      </c>
      <c r="I12" s="178">
        <v>2936</v>
      </c>
      <c r="J12" s="178">
        <v>2998</v>
      </c>
      <c r="K12" s="179">
        <v>-62</v>
      </c>
      <c r="L12" s="180">
        <v>-2.0680453635757172</v>
      </c>
      <c r="M12" s="180">
        <v>-5.7432741581259146</v>
      </c>
      <c r="N12" s="181">
        <v>441</v>
      </c>
      <c r="O12" s="181">
        <v>350</v>
      </c>
      <c r="P12" s="179">
        <v>91</v>
      </c>
      <c r="Q12" s="180">
        <v>26</v>
      </c>
      <c r="R12" s="182">
        <v>-3.7302909883348288</v>
      </c>
    </row>
    <row r="13" spans="3:18">
      <c r="C13" s="16"/>
      <c r="D13" s="173" t="s">
        <v>44</v>
      </c>
      <c r="E13" s="174">
        <v>7225</v>
      </c>
      <c r="F13" s="175">
        <v>7754</v>
      </c>
      <c r="G13" s="176">
        <f t="shared" si="0"/>
        <v>-529</v>
      </c>
      <c r="H13" s="177">
        <f t="shared" si="1"/>
        <v>-6.8222852721176164</v>
      </c>
      <c r="I13" s="178">
        <v>5268</v>
      </c>
      <c r="J13" s="178">
        <v>4808</v>
      </c>
      <c r="K13" s="179">
        <v>460</v>
      </c>
      <c r="L13" s="180">
        <v>9.5673876871880204</v>
      </c>
      <c r="M13" s="180">
        <v>1.0604377407846803</v>
      </c>
      <c r="N13" s="181">
        <v>2224</v>
      </c>
      <c r="O13" s="181">
        <v>2284</v>
      </c>
      <c r="P13" s="179">
        <v>-60</v>
      </c>
      <c r="Q13" s="180">
        <v>-2.6269702276707529</v>
      </c>
      <c r="R13" s="182">
        <v>3.6705685415292981</v>
      </c>
    </row>
    <row r="14" spans="3:18">
      <c r="C14" s="16"/>
      <c r="D14" s="173" t="s">
        <v>45</v>
      </c>
      <c r="E14" s="174">
        <v>25497</v>
      </c>
      <c r="F14" s="175">
        <v>27243</v>
      </c>
      <c r="G14" s="176">
        <f t="shared" si="0"/>
        <v>-1746</v>
      </c>
      <c r="H14" s="177">
        <f t="shared" si="1"/>
        <v>-6.4089857945160231</v>
      </c>
      <c r="I14" s="178">
        <v>19297</v>
      </c>
      <c r="J14" s="178">
        <v>21326</v>
      </c>
      <c r="K14" s="179">
        <v>-2029</v>
      </c>
      <c r="L14" s="180">
        <v>-9.5142080090030952</v>
      </c>
      <c r="M14" s="180">
        <v>-5.6538398407845873</v>
      </c>
      <c r="N14" s="181">
        <v>4170</v>
      </c>
      <c r="O14" s="181">
        <v>4216</v>
      </c>
      <c r="P14" s="179">
        <v>-46</v>
      </c>
      <c r="Q14" s="180">
        <v>-1.0910815939278937</v>
      </c>
      <c r="R14" s="182">
        <v>6.9939144363776391</v>
      </c>
    </row>
    <row r="15" spans="3:18">
      <c r="C15" s="16"/>
      <c r="D15" s="173" t="s">
        <v>46</v>
      </c>
      <c r="E15" s="174">
        <v>95227</v>
      </c>
      <c r="F15" s="175">
        <v>105719</v>
      </c>
      <c r="G15" s="176">
        <f t="shared" si="0"/>
        <v>-10492</v>
      </c>
      <c r="H15" s="177">
        <f t="shared" si="1"/>
        <v>-9.9244222892762881</v>
      </c>
      <c r="I15" s="178">
        <v>46658</v>
      </c>
      <c r="J15" s="178">
        <v>47044</v>
      </c>
      <c r="K15" s="179">
        <v>-386</v>
      </c>
      <c r="L15" s="180">
        <v>-0.82050846016495194</v>
      </c>
      <c r="M15" s="180">
        <v>0.8359828393852311</v>
      </c>
      <c r="N15" s="181">
        <v>46999</v>
      </c>
      <c r="O15" s="181">
        <v>48437</v>
      </c>
      <c r="P15" s="179">
        <v>-1438</v>
      </c>
      <c r="Q15" s="180">
        <v>-2.9688048392757604</v>
      </c>
      <c r="R15" s="182">
        <v>0.65366786212681416</v>
      </c>
    </row>
    <row r="16" spans="3:18">
      <c r="C16" s="16"/>
      <c r="D16" s="173" t="s">
        <v>47</v>
      </c>
      <c r="E16" s="174">
        <v>13102</v>
      </c>
      <c r="F16" s="175">
        <v>13540</v>
      </c>
      <c r="G16" s="176">
        <f t="shared" si="0"/>
        <v>-438</v>
      </c>
      <c r="H16" s="177">
        <f t="shared" si="1"/>
        <v>-3.2348596750369274</v>
      </c>
      <c r="I16" s="178">
        <v>5158</v>
      </c>
      <c r="J16" s="178">
        <v>6177</v>
      </c>
      <c r="K16" s="179">
        <v>-1019</v>
      </c>
      <c r="L16" s="180">
        <v>-16.496681236846367</v>
      </c>
      <c r="M16" s="180">
        <v>-8.3230596675967039</v>
      </c>
      <c r="N16" s="181">
        <v>7386</v>
      </c>
      <c r="O16" s="181">
        <v>7616</v>
      </c>
      <c r="P16" s="179">
        <v>-230</v>
      </c>
      <c r="Q16" s="180">
        <v>-3.0199579831932772</v>
      </c>
      <c r="R16" s="182">
        <v>0.20552824121399804</v>
      </c>
    </row>
    <row r="17" spans="3:18">
      <c r="C17" s="16"/>
      <c r="D17" s="173" t="s">
        <v>48</v>
      </c>
      <c r="E17" s="174">
        <v>7899</v>
      </c>
      <c r="F17" s="175">
        <v>7949</v>
      </c>
      <c r="G17" s="176">
        <f t="shared" si="0"/>
        <v>-50</v>
      </c>
      <c r="H17" s="177">
        <f t="shared" si="1"/>
        <v>-0.62900993835702601</v>
      </c>
      <c r="I17" s="178">
        <v>4244</v>
      </c>
      <c r="J17" s="178">
        <v>4581</v>
      </c>
      <c r="K17" s="179">
        <v>-337</v>
      </c>
      <c r="L17" s="180">
        <v>-7.3564723859419336</v>
      </c>
      <c r="M17" s="180">
        <v>-2.0075155647959422</v>
      </c>
      <c r="N17" s="181">
        <v>3117</v>
      </c>
      <c r="O17" s="181">
        <v>3215</v>
      </c>
      <c r="P17" s="179">
        <v>-98</v>
      </c>
      <c r="Q17" s="180">
        <v>-3.0482115085536545</v>
      </c>
      <c r="R17" s="182">
        <v>0.7668450870904775</v>
      </c>
    </row>
    <row r="18" spans="3:18">
      <c r="C18" s="16"/>
      <c r="D18" s="173" t="s">
        <v>49</v>
      </c>
      <c r="E18" s="174">
        <v>10135</v>
      </c>
      <c r="F18" s="175">
        <v>10997</v>
      </c>
      <c r="G18" s="176">
        <f t="shared" si="0"/>
        <v>-862</v>
      </c>
      <c r="H18" s="177">
        <f t="shared" si="1"/>
        <v>-7.8385014094753114</v>
      </c>
      <c r="I18" s="178">
        <v>5849</v>
      </c>
      <c r="J18" s="178">
        <v>6160</v>
      </c>
      <c r="K18" s="179">
        <v>-311</v>
      </c>
      <c r="L18" s="180">
        <v>-5.0487012987012987</v>
      </c>
      <c r="M18" s="180">
        <v>10.476144872326918</v>
      </c>
      <c r="N18" s="181">
        <v>3592</v>
      </c>
      <c r="O18" s="181">
        <v>3726</v>
      </c>
      <c r="P18" s="179">
        <v>-134</v>
      </c>
      <c r="Q18" s="180">
        <v>-3.5963499731615673</v>
      </c>
      <c r="R18" s="182">
        <v>9.7030676589961171</v>
      </c>
    </row>
    <row r="19" spans="3:18">
      <c r="C19" s="16"/>
      <c r="D19" s="173" t="s">
        <v>50</v>
      </c>
      <c r="E19" s="174">
        <v>41872</v>
      </c>
      <c r="F19" s="175">
        <v>43808</v>
      </c>
      <c r="G19" s="176">
        <f t="shared" si="0"/>
        <v>-1936</v>
      </c>
      <c r="H19" s="177">
        <f t="shared" si="1"/>
        <v>-4.4192841490138788</v>
      </c>
      <c r="I19" s="178">
        <v>14791</v>
      </c>
      <c r="J19" s="178">
        <v>14157</v>
      </c>
      <c r="K19" s="179">
        <v>634</v>
      </c>
      <c r="L19" s="180">
        <v>4.4783499328953873</v>
      </c>
      <c r="M19" s="180">
        <v>1.8027444947246098</v>
      </c>
      <c r="N19" s="181">
        <v>25326</v>
      </c>
      <c r="O19" s="181">
        <v>26048</v>
      </c>
      <c r="P19" s="179">
        <v>-722</v>
      </c>
      <c r="Q19" s="180">
        <v>-2.7718058968058967</v>
      </c>
      <c r="R19" s="182">
        <v>-1.533043993702768</v>
      </c>
    </row>
    <row r="20" spans="3:18">
      <c r="C20" s="16"/>
      <c r="D20" s="173" t="s">
        <v>51</v>
      </c>
      <c r="E20" s="174">
        <v>19813</v>
      </c>
      <c r="F20" s="175">
        <v>22808</v>
      </c>
      <c r="G20" s="176">
        <f t="shared" si="0"/>
        <v>-2995</v>
      </c>
      <c r="H20" s="177">
        <f t="shared" si="1"/>
        <v>-13.131357418449666</v>
      </c>
      <c r="I20" s="178">
        <v>8164</v>
      </c>
      <c r="J20" s="178">
        <v>8335</v>
      </c>
      <c r="K20" s="179">
        <v>-171</v>
      </c>
      <c r="L20" s="180">
        <v>-2.0515896820635873</v>
      </c>
      <c r="M20" s="180">
        <v>-5.0983665616829095</v>
      </c>
      <c r="N20" s="181">
        <v>11985</v>
      </c>
      <c r="O20" s="181">
        <v>12099</v>
      </c>
      <c r="P20" s="179">
        <v>-114</v>
      </c>
      <c r="Q20" s="180">
        <v>-0.94222663030002485</v>
      </c>
      <c r="R20" s="182">
        <v>-5.1469620530818165</v>
      </c>
    </row>
    <row r="21" spans="3:18">
      <c r="C21" s="16"/>
      <c r="D21" s="173" t="s">
        <v>52</v>
      </c>
      <c r="E21" s="174">
        <v>12108</v>
      </c>
      <c r="F21" s="175">
        <v>11474</v>
      </c>
      <c r="G21" s="176">
        <f t="shared" si="0"/>
        <v>634</v>
      </c>
      <c r="H21" s="177">
        <f t="shared" si="1"/>
        <v>5.5255359944221718</v>
      </c>
      <c r="I21" s="178">
        <v>5470</v>
      </c>
      <c r="J21" s="178">
        <v>5634</v>
      </c>
      <c r="K21" s="179">
        <v>-164</v>
      </c>
      <c r="L21" s="180">
        <v>-2.91089811856585</v>
      </c>
      <c r="M21" s="180">
        <v>2.8746317026637951</v>
      </c>
      <c r="N21" s="181">
        <v>7195</v>
      </c>
      <c r="O21" s="181">
        <v>7104</v>
      </c>
      <c r="P21" s="179">
        <v>91</v>
      </c>
      <c r="Q21" s="180">
        <v>1.2809684684684683</v>
      </c>
      <c r="R21" s="182">
        <v>8.9585444318384546</v>
      </c>
    </row>
    <row r="22" spans="3:18">
      <c r="C22" s="16"/>
      <c r="D22" s="173" t="s">
        <v>53</v>
      </c>
      <c r="E22" s="174">
        <v>51150</v>
      </c>
      <c r="F22" s="175">
        <v>49597</v>
      </c>
      <c r="G22" s="176">
        <f t="shared" si="0"/>
        <v>1553</v>
      </c>
      <c r="H22" s="177">
        <f t="shared" si="1"/>
        <v>3.1312377764784163</v>
      </c>
      <c r="I22" s="178">
        <v>13969</v>
      </c>
      <c r="J22" s="178">
        <v>11904</v>
      </c>
      <c r="K22" s="179">
        <v>2065</v>
      </c>
      <c r="L22" s="180">
        <v>17.347110215053764</v>
      </c>
      <c r="M22" s="180">
        <v>23.040873973703498</v>
      </c>
      <c r="N22" s="181">
        <v>43831</v>
      </c>
      <c r="O22" s="181">
        <v>40332</v>
      </c>
      <c r="P22" s="179">
        <v>3499</v>
      </c>
      <c r="Q22" s="180">
        <v>8.6754934047406529</v>
      </c>
      <c r="R22" s="182">
        <v>17.067596655279409</v>
      </c>
    </row>
    <row r="23" spans="3:18">
      <c r="C23" s="16"/>
      <c r="D23" s="173" t="s">
        <v>54</v>
      </c>
      <c r="E23" s="174">
        <v>4324</v>
      </c>
      <c r="F23" s="175">
        <v>5174</v>
      </c>
      <c r="G23" s="176">
        <f t="shared" si="0"/>
        <v>-850</v>
      </c>
      <c r="H23" s="177">
        <f t="shared" si="1"/>
        <v>-16.428295322767685</v>
      </c>
      <c r="I23" s="178">
        <v>2752</v>
      </c>
      <c r="J23" s="178">
        <v>1746</v>
      </c>
      <c r="K23" s="179">
        <v>1006</v>
      </c>
      <c r="L23" s="180">
        <v>57.617411225658643</v>
      </c>
      <c r="M23" s="180">
        <v>50.574484440304012</v>
      </c>
      <c r="N23" s="181">
        <v>2380</v>
      </c>
      <c r="O23" s="181">
        <v>1756</v>
      </c>
      <c r="P23" s="179">
        <v>624</v>
      </c>
      <c r="Q23" s="180">
        <v>35.535307517084277</v>
      </c>
      <c r="R23" s="182">
        <v>28.97264121217103</v>
      </c>
    </row>
    <row r="24" spans="3:18">
      <c r="C24" s="20"/>
      <c r="D24" s="183" t="s">
        <v>144</v>
      </c>
      <c r="E24" s="184">
        <v>34232</v>
      </c>
      <c r="F24" s="185">
        <v>37917</v>
      </c>
      <c r="G24" s="186">
        <f t="shared" si="0"/>
        <v>-3685</v>
      </c>
      <c r="H24" s="187">
        <f t="shared" si="1"/>
        <v>-9.7185958804757764</v>
      </c>
      <c r="I24" s="188">
        <v>20525</v>
      </c>
      <c r="J24" s="188">
        <v>20404</v>
      </c>
      <c r="K24" s="189">
        <v>121</v>
      </c>
      <c r="L24" s="190">
        <v>0.59302097627916095</v>
      </c>
      <c r="M24" s="190">
        <v>2.4433772085853196</v>
      </c>
      <c r="N24" s="191">
        <v>14494</v>
      </c>
      <c r="O24" s="191">
        <v>13907</v>
      </c>
      <c r="P24" s="127">
        <v>587</v>
      </c>
      <c r="Q24" s="190">
        <v>4.2208959516790108</v>
      </c>
      <c r="R24" s="128">
        <v>8.0310733637418217</v>
      </c>
    </row>
  </sheetData>
  <mergeCells count="12">
    <mergeCell ref="Q5:Q6"/>
    <mergeCell ref="R5:R6"/>
    <mergeCell ref="C3:D6"/>
    <mergeCell ref="I3:M3"/>
    <mergeCell ref="N3:R3"/>
    <mergeCell ref="E4:H4"/>
    <mergeCell ref="I4:K4"/>
    <mergeCell ref="L4:M4"/>
    <mergeCell ref="N4:P4"/>
    <mergeCell ref="Q4:R4"/>
    <mergeCell ref="L5:L6"/>
    <mergeCell ref="M5:M6"/>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showGridLines="0" zoomScale="90" zoomScaleNormal="90" workbookViewId="0"/>
  </sheetViews>
  <sheetFormatPr defaultRowHeight="13.5"/>
  <cols>
    <col min="1" max="2" width="2.625" style="3" customWidth="1"/>
    <col min="3" max="3" width="28.625" style="3" customWidth="1"/>
    <col min="4" max="11" width="9.625" style="3" customWidth="1"/>
    <col min="12" max="14" width="5.5" style="3" customWidth="1"/>
    <col min="15" max="16384" width="9" style="3"/>
  </cols>
  <sheetData>
    <row r="1" spans="2:15">
      <c r="B1" s="3" t="s">
        <v>145</v>
      </c>
      <c r="L1" s="23"/>
      <c r="M1" s="23"/>
    </row>
    <row r="2" spans="2:15">
      <c r="B2" s="365" t="s">
        <v>135</v>
      </c>
      <c r="C2" s="367"/>
      <c r="D2" s="323" t="s">
        <v>29</v>
      </c>
      <c r="E2" s="323"/>
      <c r="F2" s="323"/>
      <c r="G2" s="324"/>
      <c r="H2" s="390" t="s">
        <v>34</v>
      </c>
      <c r="I2" s="323"/>
      <c r="J2" s="323"/>
      <c r="K2" s="324"/>
      <c r="L2" s="192"/>
      <c r="M2" s="192"/>
      <c r="N2" s="192"/>
    </row>
    <row r="3" spans="2:15" ht="13.5" customHeight="1">
      <c r="B3" s="368"/>
      <c r="C3" s="370"/>
      <c r="D3" s="385" t="s">
        <v>146</v>
      </c>
      <c r="E3" s="385"/>
      <c r="F3" s="385"/>
      <c r="G3" s="391"/>
      <c r="H3" s="385" t="s">
        <v>146</v>
      </c>
      <c r="I3" s="385"/>
      <c r="J3" s="385"/>
      <c r="K3" s="391"/>
      <c r="L3" s="193"/>
      <c r="M3" s="193"/>
      <c r="N3" s="193"/>
    </row>
    <row r="4" spans="2:15" ht="13.5" customHeight="1">
      <c r="B4" s="368"/>
      <c r="C4" s="370"/>
      <c r="D4" s="392" t="s">
        <v>136</v>
      </c>
      <c r="E4" s="393"/>
      <c r="F4" s="392" t="s">
        <v>147</v>
      </c>
      <c r="G4" s="393"/>
      <c r="H4" s="392" t="s">
        <v>136</v>
      </c>
      <c r="I4" s="393"/>
      <c r="J4" s="392" t="s">
        <v>147</v>
      </c>
      <c r="K4" s="393"/>
      <c r="L4" s="193"/>
      <c r="M4" s="193"/>
      <c r="N4" s="193"/>
      <c r="O4" s="23"/>
    </row>
    <row r="5" spans="2:15">
      <c r="B5" s="371"/>
      <c r="C5" s="373"/>
      <c r="D5" s="194" t="s">
        <v>148</v>
      </c>
      <c r="E5" s="194" t="s">
        <v>149</v>
      </c>
      <c r="F5" s="194" t="s">
        <v>148</v>
      </c>
      <c r="G5" s="194" t="s">
        <v>149</v>
      </c>
      <c r="H5" s="194" t="s">
        <v>148</v>
      </c>
      <c r="I5" s="194" t="s">
        <v>149</v>
      </c>
      <c r="J5" s="194" t="s">
        <v>148</v>
      </c>
      <c r="K5" s="195" t="s">
        <v>149</v>
      </c>
      <c r="L5" s="196"/>
      <c r="M5" s="196"/>
      <c r="N5" s="196"/>
      <c r="O5" s="23"/>
    </row>
    <row r="6" spans="2:15">
      <c r="B6" s="155" t="s">
        <v>143</v>
      </c>
      <c r="C6" s="156"/>
      <c r="D6" s="197">
        <v>55.3</v>
      </c>
      <c r="E6" s="198">
        <v>55.6</v>
      </c>
      <c r="F6" s="198">
        <v>44.4</v>
      </c>
      <c r="G6" s="199">
        <v>44.2</v>
      </c>
      <c r="H6" s="198">
        <v>55.3</v>
      </c>
      <c r="I6" s="199">
        <v>56.2</v>
      </c>
      <c r="J6" s="198">
        <v>44.3</v>
      </c>
      <c r="K6" s="198">
        <v>43.5</v>
      </c>
      <c r="L6" s="200"/>
      <c r="M6" s="200"/>
      <c r="N6" s="200"/>
      <c r="O6" s="23"/>
    </row>
    <row r="7" spans="2:15">
      <c r="B7" s="16"/>
      <c r="C7" s="162" t="s">
        <v>39</v>
      </c>
      <c r="D7" s="201">
        <v>79.2</v>
      </c>
      <c r="E7" s="202">
        <v>76.400000000000006</v>
      </c>
      <c r="F7" s="202">
        <v>20.7</v>
      </c>
      <c r="G7" s="203">
        <v>23.6</v>
      </c>
      <c r="H7" s="202">
        <v>68.3</v>
      </c>
      <c r="I7" s="203">
        <v>68.3</v>
      </c>
      <c r="J7" s="202">
        <v>31.2</v>
      </c>
      <c r="K7" s="202">
        <v>31.7</v>
      </c>
      <c r="L7" s="200"/>
      <c r="M7" s="200"/>
      <c r="N7" s="200"/>
      <c r="O7" s="23"/>
    </row>
    <row r="8" spans="2:15">
      <c r="B8" s="172"/>
      <c r="C8" s="173" t="s">
        <v>40</v>
      </c>
      <c r="D8" s="204">
        <v>74.3</v>
      </c>
      <c r="E8" s="205">
        <v>77.7</v>
      </c>
      <c r="F8" s="205">
        <v>25.7</v>
      </c>
      <c r="G8" s="206">
        <v>22.3</v>
      </c>
      <c r="H8" s="205">
        <v>84.4</v>
      </c>
      <c r="I8" s="207">
        <v>84.1</v>
      </c>
      <c r="J8" s="205">
        <v>15.1</v>
      </c>
      <c r="K8" s="205">
        <v>15.9</v>
      </c>
      <c r="L8" s="200"/>
      <c r="M8" s="200"/>
      <c r="N8" s="200"/>
    </row>
    <row r="9" spans="2:15">
      <c r="B9" s="16"/>
      <c r="C9" s="173" t="s">
        <v>41</v>
      </c>
      <c r="D9" s="204">
        <v>80.400000000000006</v>
      </c>
      <c r="E9" s="205">
        <v>80.900000000000006</v>
      </c>
      <c r="F9" s="205">
        <v>19.5</v>
      </c>
      <c r="G9" s="206">
        <v>19.100000000000001</v>
      </c>
      <c r="H9" s="205">
        <v>81.7</v>
      </c>
      <c r="I9" s="207">
        <v>82.5</v>
      </c>
      <c r="J9" s="205">
        <v>17.899999999999999</v>
      </c>
      <c r="K9" s="205">
        <v>17.5</v>
      </c>
      <c r="L9" s="200"/>
      <c r="M9" s="200"/>
      <c r="N9" s="200"/>
    </row>
    <row r="10" spans="2:15">
      <c r="B10" s="16"/>
      <c r="C10" s="173" t="s">
        <v>42</v>
      </c>
      <c r="D10" s="204">
        <v>67.3</v>
      </c>
      <c r="E10" s="205">
        <v>66.599999999999994</v>
      </c>
      <c r="F10" s="205">
        <v>32.5</v>
      </c>
      <c r="G10" s="206">
        <v>33.4</v>
      </c>
      <c r="H10" s="205">
        <v>69.900000000000006</v>
      </c>
      <c r="I10" s="207">
        <v>69.5</v>
      </c>
      <c r="J10" s="205">
        <v>29.9</v>
      </c>
      <c r="K10" s="205">
        <v>30.4</v>
      </c>
      <c r="L10" s="200"/>
      <c r="M10" s="200"/>
      <c r="N10" s="200"/>
    </row>
    <row r="11" spans="2:15">
      <c r="B11" s="16"/>
      <c r="C11" s="173" t="s">
        <v>43</v>
      </c>
      <c r="D11" s="204">
        <v>86.9</v>
      </c>
      <c r="E11" s="205">
        <v>89.5</v>
      </c>
      <c r="F11" s="205">
        <v>13.1</v>
      </c>
      <c r="G11" s="206">
        <v>10.5</v>
      </c>
      <c r="H11" s="205">
        <v>87.7</v>
      </c>
      <c r="I11" s="207">
        <v>86.8</v>
      </c>
      <c r="J11" s="205">
        <v>12</v>
      </c>
      <c r="K11" s="205">
        <v>11.6</v>
      </c>
      <c r="L11" s="200"/>
      <c r="M11" s="200"/>
      <c r="N11" s="200"/>
    </row>
    <row r="12" spans="2:15">
      <c r="B12" s="16"/>
      <c r="C12" s="173" t="s">
        <v>44</v>
      </c>
      <c r="D12" s="204">
        <v>70.3</v>
      </c>
      <c r="E12" s="205">
        <v>67.8</v>
      </c>
      <c r="F12" s="205">
        <v>29.7</v>
      </c>
      <c r="G12" s="206">
        <v>32.200000000000003</v>
      </c>
      <c r="H12" s="205">
        <v>73.400000000000006</v>
      </c>
      <c r="I12" s="207">
        <v>73.3</v>
      </c>
      <c r="J12" s="205">
        <v>25.9</v>
      </c>
      <c r="K12" s="205">
        <v>25.3</v>
      </c>
      <c r="L12" s="200"/>
      <c r="M12" s="200"/>
      <c r="N12" s="200"/>
    </row>
    <row r="13" spans="2:15">
      <c r="B13" s="16"/>
      <c r="C13" s="173" t="s">
        <v>45</v>
      </c>
      <c r="D13" s="204">
        <v>82.2</v>
      </c>
      <c r="E13" s="205">
        <v>83.5</v>
      </c>
      <c r="F13" s="205">
        <v>17.8</v>
      </c>
      <c r="G13" s="206">
        <v>16.5</v>
      </c>
      <c r="H13" s="205">
        <v>80.5</v>
      </c>
      <c r="I13" s="207">
        <v>82.7</v>
      </c>
      <c r="J13" s="205">
        <v>19</v>
      </c>
      <c r="K13" s="205">
        <v>17.2</v>
      </c>
      <c r="L13" s="200"/>
      <c r="M13" s="200"/>
      <c r="N13" s="200"/>
    </row>
    <row r="14" spans="2:15">
      <c r="B14" s="16"/>
      <c r="C14" s="173" t="s">
        <v>46</v>
      </c>
      <c r="D14" s="204">
        <v>49.7</v>
      </c>
      <c r="E14" s="205">
        <v>49.2</v>
      </c>
      <c r="F14" s="205">
        <v>50</v>
      </c>
      <c r="G14" s="206">
        <v>50.7</v>
      </c>
      <c r="H14" s="205">
        <v>51</v>
      </c>
      <c r="I14" s="207">
        <v>51</v>
      </c>
      <c r="J14" s="205">
        <v>48.7</v>
      </c>
      <c r="K14" s="205">
        <v>48.8</v>
      </c>
      <c r="L14" s="200"/>
      <c r="M14" s="200"/>
      <c r="N14" s="200"/>
    </row>
    <row r="15" spans="2:15">
      <c r="B15" s="16"/>
      <c r="C15" s="173" t="s">
        <v>47</v>
      </c>
      <c r="D15" s="204">
        <v>41.1</v>
      </c>
      <c r="E15" s="205">
        <v>44.8</v>
      </c>
      <c r="F15" s="205">
        <v>58.8</v>
      </c>
      <c r="G15" s="206">
        <v>55.2</v>
      </c>
      <c r="H15" s="205">
        <v>45.2</v>
      </c>
      <c r="I15" s="207">
        <v>47.5</v>
      </c>
      <c r="J15" s="205">
        <v>54.5</v>
      </c>
      <c r="K15" s="205">
        <v>52.4</v>
      </c>
      <c r="L15" s="200"/>
      <c r="M15" s="200"/>
      <c r="N15" s="200"/>
    </row>
    <row r="16" spans="2:15">
      <c r="B16" s="16"/>
      <c r="C16" s="173" t="s">
        <v>48</v>
      </c>
      <c r="D16" s="204">
        <v>57.3</v>
      </c>
      <c r="E16" s="205">
        <v>58.7</v>
      </c>
      <c r="F16" s="205">
        <v>42.1</v>
      </c>
      <c r="G16" s="206">
        <v>41.2</v>
      </c>
      <c r="H16" s="205">
        <v>59.1</v>
      </c>
      <c r="I16" s="207">
        <v>59.8</v>
      </c>
      <c r="J16" s="205">
        <v>40.5</v>
      </c>
      <c r="K16" s="205">
        <v>39.9</v>
      </c>
      <c r="L16" s="200"/>
      <c r="M16" s="200"/>
      <c r="N16" s="200"/>
    </row>
    <row r="17" spans="2:14">
      <c r="B17" s="16"/>
      <c r="C17" s="173" t="s">
        <v>49</v>
      </c>
      <c r="D17" s="204">
        <v>61.7</v>
      </c>
      <c r="E17" s="205">
        <v>62.3</v>
      </c>
      <c r="F17" s="205">
        <v>37.9</v>
      </c>
      <c r="G17" s="206">
        <v>37.700000000000003</v>
      </c>
      <c r="H17" s="205">
        <v>67.599999999999994</v>
      </c>
      <c r="I17" s="207">
        <v>67.8</v>
      </c>
      <c r="J17" s="205">
        <v>31.8</v>
      </c>
      <c r="K17" s="205">
        <v>32.1</v>
      </c>
      <c r="L17" s="200"/>
      <c r="M17" s="200"/>
      <c r="N17" s="200"/>
    </row>
    <row r="18" spans="2:14">
      <c r="B18" s="16"/>
      <c r="C18" s="173" t="s">
        <v>50</v>
      </c>
      <c r="D18" s="204">
        <v>36.799999999999997</v>
      </c>
      <c r="E18" s="205">
        <v>34.799999999999997</v>
      </c>
      <c r="F18" s="205">
        <v>62.9</v>
      </c>
      <c r="G18" s="206">
        <v>64.099999999999994</v>
      </c>
      <c r="H18" s="205">
        <v>40.9</v>
      </c>
      <c r="I18" s="207">
        <v>39.700000000000003</v>
      </c>
      <c r="J18" s="205">
        <v>58.5</v>
      </c>
      <c r="K18" s="205">
        <v>58.8</v>
      </c>
      <c r="L18" s="200"/>
      <c r="M18" s="200"/>
      <c r="N18" s="200"/>
    </row>
    <row r="19" spans="2:14">
      <c r="B19" s="16"/>
      <c r="C19" s="173" t="s">
        <v>51</v>
      </c>
      <c r="D19" s="204">
        <v>40.299999999999997</v>
      </c>
      <c r="E19" s="205">
        <v>40.5</v>
      </c>
      <c r="F19" s="205">
        <v>59.2</v>
      </c>
      <c r="G19" s="206">
        <v>58.8</v>
      </c>
      <c r="H19" s="205">
        <v>42.2</v>
      </c>
      <c r="I19" s="207">
        <v>42.3</v>
      </c>
      <c r="J19" s="205">
        <v>57.2</v>
      </c>
      <c r="K19" s="205">
        <v>57.3</v>
      </c>
      <c r="L19" s="200"/>
      <c r="M19" s="200"/>
      <c r="N19" s="200"/>
    </row>
    <row r="20" spans="2:14">
      <c r="B20" s="16"/>
      <c r="C20" s="173" t="s">
        <v>52</v>
      </c>
      <c r="D20" s="204">
        <v>43.1</v>
      </c>
      <c r="E20" s="205">
        <v>44.2</v>
      </c>
      <c r="F20" s="205">
        <v>56.7</v>
      </c>
      <c r="G20" s="206">
        <v>55.8</v>
      </c>
      <c r="H20" s="205">
        <v>48.6</v>
      </c>
      <c r="I20" s="207">
        <v>50.1</v>
      </c>
      <c r="J20" s="205">
        <v>51.1</v>
      </c>
      <c r="K20" s="205">
        <v>49.8</v>
      </c>
      <c r="L20" s="200"/>
      <c r="M20" s="200"/>
      <c r="N20" s="200"/>
    </row>
    <row r="21" spans="2:14">
      <c r="B21" s="16"/>
      <c r="C21" s="173" t="s">
        <v>53</v>
      </c>
      <c r="D21" s="204">
        <v>24</v>
      </c>
      <c r="E21" s="205">
        <v>22.8</v>
      </c>
      <c r="F21" s="205">
        <v>75.5</v>
      </c>
      <c r="G21" s="206">
        <v>77.2</v>
      </c>
      <c r="H21" s="205">
        <v>27.2</v>
      </c>
      <c r="I21" s="207">
        <v>26.4</v>
      </c>
      <c r="J21" s="205">
        <v>72.2</v>
      </c>
      <c r="K21" s="205">
        <v>73.599999999999994</v>
      </c>
      <c r="L21" s="200"/>
      <c r="M21" s="200"/>
      <c r="N21" s="200"/>
    </row>
    <row r="22" spans="2:14">
      <c r="B22" s="16"/>
      <c r="C22" s="173" t="s">
        <v>54</v>
      </c>
      <c r="D22" s="204">
        <v>53.6</v>
      </c>
      <c r="E22" s="205">
        <v>49.9</v>
      </c>
      <c r="F22" s="205">
        <v>46.4</v>
      </c>
      <c r="G22" s="206">
        <v>50.1</v>
      </c>
      <c r="H22" s="205">
        <v>61.1</v>
      </c>
      <c r="I22" s="207">
        <v>57.4</v>
      </c>
      <c r="J22" s="205">
        <v>38.9</v>
      </c>
      <c r="K22" s="205">
        <v>42.6</v>
      </c>
      <c r="L22" s="200"/>
      <c r="M22" s="200"/>
      <c r="N22" s="200"/>
    </row>
    <row r="23" spans="2:14">
      <c r="B23" s="20"/>
      <c r="C23" s="183" t="s">
        <v>144</v>
      </c>
      <c r="D23" s="208">
        <v>58.3</v>
      </c>
      <c r="E23" s="209">
        <v>59.5</v>
      </c>
      <c r="F23" s="209">
        <v>41.2</v>
      </c>
      <c r="G23" s="210">
        <v>40.5</v>
      </c>
      <c r="H23" s="209">
        <v>58.1</v>
      </c>
      <c r="I23" s="210">
        <v>59.7</v>
      </c>
      <c r="J23" s="209">
        <v>41.1</v>
      </c>
      <c r="K23" s="209">
        <v>40.1</v>
      </c>
      <c r="L23" s="200"/>
      <c r="M23" s="200"/>
      <c r="N23" s="200"/>
    </row>
    <row r="24" spans="2:14">
      <c r="B24" s="43" t="s">
        <v>150</v>
      </c>
      <c r="C24" s="211"/>
      <c r="D24" s="212"/>
      <c r="E24" s="212"/>
      <c r="F24" s="212"/>
      <c r="G24" s="212"/>
    </row>
    <row r="25" spans="2:14">
      <c r="C25" s="213"/>
    </row>
  </sheetData>
  <mergeCells count="9">
    <mergeCell ref="B2:C5"/>
    <mergeCell ref="D2:G2"/>
    <mergeCell ref="H2:K2"/>
    <mergeCell ref="D3:G3"/>
    <mergeCell ref="H3:K3"/>
    <mergeCell ref="D4:E4"/>
    <mergeCell ref="F4:G4"/>
    <mergeCell ref="H4:I4"/>
    <mergeCell ref="J4:K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1-1</vt:lpstr>
      <vt:lpstr>1-2</vt:lpstr>
      <vt:lpstr>2-1</vt:lpstr>
      <vt:lpstr>2-2,3</vt:lpstr>
      <vt:lpstr>3</vt:lpstr>
      <vt:lpstr>4</vt:lpstr>
      <vt:lpstr>5-1</vt:lpstr>
      <vt:lpstr>5-2</vt:lpstr>
      <vt:lpstr>6</vt:lpstr>
      <vt:lpstr>7</vt:lpstr>
      <vt:lpstr>８</vt:lpstr>
      <vt:lpstr>9</vt:lpstr>
      <vt:lpstr>参考</vt:lpstr>
      <vt:lpstr>'1-1'!Print_Area</vt:lpstr>
      <vt:lpstr>'1-2'!Print_Area</vt:lpstr>
      <vt:lpstr>'2-1'!Print_Area</vt:lpstr>
      <vt:lpstr>'2-2,3'!Print_Area</vt:lpstr>
      <vt:lpstr>'3'!Print_Area</vt:lpstr>
      <vt:lpstr>'4'!Print_Area</vt:lpstr>
      <vt:lpstr>'5-1'!Print_Area</vt:lpstr>
      <vt:lpstr>'5-2'!Print_Area</vt:lpstr>
      <vt:lpstr>'6'!Print_Area</vt:lpstr>
      <vt:lpstr>'7'!Print_Area</vt:lpstr>
      <vt:lpstr>'８'!Print_Area</vt:lpstr>
      <vt:lpstr>'9'!Print_Area</vt:lpstr>
      <vt:lpstr>参考!Print_Area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2018-06-27T01:09:59Z</cp:lastPrinted>
  <dcterms:created xsi:type="dcterms:W3CDTF">2018-06-26T01:37:25Z</dcterms:created>
  <dcterms:modified xsi:type="dcterms:W3CDTF">2018-06-28T02:37:20Z</dcterms:modified>
</cp:coreProperties>
</file>