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<sst xmlns="http://schemas.openxmlformats.org/spreadsheetml/2006/main" count="793" uniqueCount="221">
  <si>
    <t>第４表　　全国の１世帯当たり年平均１か月間の収入と支出　</t>
  </si>
  <si>
    <t>　　　　　　　　　　　　　　　　　　　　　　　　　　　　　　　　　　　　　　　　　　　　　　　　第４表　　全国の１世帯当たり年平均１か月間の収入と支出　</t>
  </si>
  <si>
    <t>（総世帯のうち勤労者世帯）</t>
  </si>
  <si>
    <t>（総世帯のうち勤労者世帯）（続き）</t>
  </si>
  <si>
    <t>世帯人員</t>
  </si>
  <si>
    <t>有業人員</t>
  </si>
  <si>
    <t>世帯主の年齢</t>
  </si>
  <si>
    <t>収入総額</t>
  </si>
  <si>
    <t>実収入</t>
  </si>
  <si>
    <t>　</t>
  </si>
  <si>
    <t xml:space="preserve"> </t>
  </si>
  <si>
    <t>実収入以外の収入</t>
  </si>
  <si>
    <t>繰入金</t>
  </si>
  <si>
    <t>支出総額</t>
  </si>
  <si>
    <t>実支出</t>
  </si>
  <si>
    <t>消費支出</t>
  </si>
  <si>
    <t>非消費支出</t>
  </si>
  <si>
    <t>実</t>
  </si>
  <si>
    <t>翌月への繰越金</t>
  </si>
  <si>
    <t>可処分所得</t>
  </si>
  <si>
    <t>黒字</t>
  </si>
  <si>
    <t>貯蓄純増</t>
  </si>
  <si>
    <t>経常収入</t>
  </si>
  <si>
    <t>特別収入</t>
  </si>
  <si>
    <t>収</t>
  </si>
  <si>
    <t>食料</t>
  </si>
  <si>
    <t>住居</t>
  </si>
  <si>
    <t>光熱・水道</t>
  </si>
  <si>
    <t>家</t>
  </si>
  <si>
    <t>被服及び履物</t>
  </si>
  <si>
    <t>保健医療</t>
  </si>
  <si>
    <t>交通・通信</t>
  </si>
  <si>
    <t>教育</t>
  </si>
  <si>
    <t>教養娯楽</t>
  </si>
  <si>
    <t>その他の
消費支出</t>
  </si>
  <si>
    <t>支</t>
  </si>
  <si>
    <t>帯</t>
  </si>
  <si>
    <t>勤め先収入</t>
  </si>
  <si>
    <t>事</t>
  </si>
  <si>
    <t>農</t>
  </si>
  <si>
    <t>他</t>
  </si>
  <si>
    <t>入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</si>
  <si>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</si>
  <si>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</si>
  <si>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</si>
  <si>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</si>
  <si>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</si>
  <si>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</si>
  <si>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</si>
  <si>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</si>
  <si>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</si>
  <si>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</si>
  <si>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</si>
  <si>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</si>
  <si>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</si>
  <si>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 xml:space="preserve">  設</t>
  </si>
  <si>
    <t>電気代</t>
  </si>
  <si>
    <t>ガス代</t>
  </si>
  <si>
    <t>他の光熱</t>
  </si>
  <si>
    <t>上下水道料</t>
  </si>
  <si>
    <t>具　</t>
  </si>
  <si>
    <t xml:space="preserve">  室</t>
  </si>
  <si>
    <t>寝具類</t>
  </si>
  <si>
    <t>家事雑貨</t>
  </si>
  <si>
    <t>和服</t>
  </si>
  <si>
    <t>洋服</t>
  </si>
  <si>
    <t xml:space="preserve"> シ</t>
  </si>
  <si>
    <t>下着類</t>
  </si>
  <si>
    <t>生地・糸類</t>
  </si>
  <si>
    <t>他の被服</t>
  </si>
  <si>
    <t>履物類</t>
  </si>
  <si>
    <t xml:space="preserve">被 </t>
  </si>
  <si>
    <t>医薬品</t>
  </si>
  <si>
    <t xml:space="preserve">健 </t>
  </si>
  <si>
    <t>保</t>
  </si>
  <si>
    <t>交通</t>
  </si>
  <si>
    <t>自</t>
  </si>
  <si>
    <t>通信</t>
  </si>
  <si>
    <t>教</t>
  </si>
  <si>
    <t>書</t>
  </si>
  <si>
    <t>諸雑費</t>
  </si>
  <si>
    <t>こづかい</t>
  </si>
  <si>
    <t>交際費</t>
  </si>
  <si>
    <t>仕送り金</t>
  </si>
  <si>
    <t>出</t>
  </si>
  <si>
    <t>め</t>
  </si>
  <si>
    <t>世</t>
  </si>
  <si>
    <t xml:space="preserve">  他 収</t>
  </si>
  <si>
    <t>業　</t>
  </si>
  <si>
    <t>林</t>
  </si>
  <si>
    <t>の　</t>
  </si>
  <si>
    <t>別</t>
  </si>
  <si>
    <t>以</t>
  </si>
  <si>
    <t>入　</t>
  </si>
  <si>
    <t>脂</t>
  </si>
  <si>
    <t xml:space="preserve">  備</t>
  </si>
  <si>
    <t>・</t>
  </si>
  <si>
    <t>庭</t>
  </si>
  <si>
    <t xml:space="preserve">  内</t>
  </si>
  <si>
    <t xml:space="preserve">  ャ セ</t>
  </si>
  <si>
    <t>服</t>
  </si>
  <si>
    <t>康</t>
  </si>
  <si>
    <t>健 用</t>
  </si>
  <si>
    <t>健</t>
  </si>
  <si>
    <t>通</t>
  </si>
  <si>
    <t>動</t>
  </si>
  <si>
    <t>養</t>
  </si>
  <si>
    <t>籍 他</t>
  </si>
  <si>
    <t>送</t>
  </si>
  <si>
    <t>先</t>
  </si>
  <si>
    <t>定</t>
  </si>
  <si>
    <t>臨</t>
  </si>
  <si>
    <t>賞　</t>
  </si>
  <si>
    <t>帯 配</t>
  </si>
  <si>
    <t xml:space="preserve">  の</t>
  </si>
  <si>
    <t>内</t>
  </si>
  <si>
    <t>漁</t>
  </si>
  <si>
    <t>経</t>
  </si>
  <si>
    <t>外</t>
  </si>
  <si>
    <t xml:space="preserve">  修</t>
  </si>
  <si>
    <t>用</t>
  </si>
  <si>
    <t xml:space="preserve">  装</t>
  </si>
  <si>
    <t>サ</t>
  </si>
  <si>
    <t xml:space="preserve"> ツ   I</t>
  </si>
  <si>
    <t xml:space="preserve">関 サ </t>
  </si>
  <si>
    <t>薬　</t>
  </si>
  <si>
    <t>医 品</t>
  </si>
  <si>
    <t>医 サ</t>
  </si>
  <si>
    <t>車</t>
  </si>
  <si>
    <t>娯</t>
  </si>
  <si>
    <t xml:space="preserve"> ・  の</t>
  </si>
  <si>
    <t>娯 サ</t>
  </si>
  <si>
    <t>人</t>
  </si>
  <si>
    <t>主</t>
  </si>
  <si>
    <t>期</t>
  </si>
  <si>
    <t>時</t>
  </si>
  <si>
    <t>　　</t>
  </si>
  <si>
    <t>主 偶 の</t>
  </si>
  <si>
    <t xml:space="preserve">  世</t>
  </si>
  <si>
    <t>職</t>
  </si>
  <si>
    <t>業</t>
  </si>
  <si>
    <t>常</t>
  </si>
  <si>
    <t>の</t>
  </si>
  <si>
    <t>調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</si>
  <si>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</si>
  <si>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</si>
  <si>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</si>
  <si>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</si>
  <si>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</si>
  <si>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</si>
  <si>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連  I</t>
  </si>
  <si>
    <t>持 摂</t>
  </si>
  <si>
    <t>療  ・</t>
  </si>
  <si>
    <t>療  I</t>
  </si>
  <si>
    <t>通　</t>
  </si>
  <si>
    <t>等 関</t>
  </si>
  <si>
    <t>楽 耐</t>
  </si>
  <si>
    <t>楽</t>
  </si>
  <si>
    <t xml:space="preserve">    印</t>
  </si>
  <si>
    <t>楽  I</t>
  </si>
  <si>
    <t>の 者 収</t>
  </si>
  <si>
    <t xml:space="preserve">  帯</t>
  </si>
  <si>
    <t>収</t>
  </si>
  <si>
    <t>味</t>
  </si>
  <si>
    <t xml:space="preserve">   ・維</t>
  </si>
  <si>
    <t>久</t>
  </si>
  <si>
    <t xml:space="preserve">   ・飾</t>
  </si>
  <si>
    <t>耗</t>
  </si>
  <si>
    <t>ビ</t>
  </si>
  <si>
    <t xml:space="preserve">       I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</si>
  <si>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</si>
  <si>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</si>
  <si>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</si>
  <si>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</si>
  <si>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</si>
  <si>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用 久</t>
  </si>
  <si>
    <t xml:space="preserve">    刷</t>
  </si>
  <si>
    <t>り</t>
  </si>
  <si>
    <t>員</t>
  </si>
  <si>
    <t>入</t>
  </si>
  <si>
    <t>与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</si>
  <si>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</si>
  <si>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 xml:space="preserve">  員 入</t>
  </si>
  <si>
    <t>入</t>
  </si>
  <si>
    <t>金</t>
  </si>
  <si>
    <t>料</t>
  </si>
  <si>
    <t>類</t>
  </si>
  <si>
    <t xml:space="preserve">     持</t>
  </si>
  <si>
    <t>品</t>
  </si>
  <si>
    <t>財</t>
  </si>
  <si>
    <t xml:space="preserve">     品</t>
  </si>
  <si>
    <t>ス</t>
  </si>
  <si>
    <t xml:space="preserve">     類</t>
  </si>
  <si>
    <t xml:space="preserve">     ス</t>
  </si>
  <si>
    <t xml:space="preserve">    品</t>
  </si>
  <si>
    <t xml:space="preserve">    具</t>
  </si>
  <si>
    <t xml:space="preserve">    ス</t>
  </si>
  <si>
    <t>信</t>
  </si>
  <si>
    <t xml:space="preserve">    費</t>
  </si>
  <si>
    <t xml:space="preserve">    財</t>
  </si>
  <si>
    <t xml:space="preserve">    物</t>
  </si>
  <si>
    <t xml:space="preserve">  実　　数　　（円）</t>
  </si>
  <si>
    <t>平成13年</t>
  </si>
  <si>
    <t>平成14年</t>
  </si>
  <si>
    <t>平成15年</t>
  </si>
  <si>
    <t>平成16年</t>
  </si>
  <si>
    <t>平成17年</t>
  </si>
  <si>
    <t>平成18年</t>
  </si>
  <si>
    <t xml:space="preserve">  構　成　比　（％）</t>
  </si>
  <si>
    <t>　－</t>
  </si>
  <si>
    <t>　　　　－</t>
  </si>
  <si>
    <t>　　　－</t>
  </si>
  <si>
    <t>平成18年</t>
  </si>
  <si>
    <t xml:space="preserve">  対前年名目増減率（％）</t>
  </si>
  <si>
    <t xml:space="preserve">  対前年実質増減率（％）</t>
  </si>
  <si>
    <t>　　－</t>
  </si>
  <si>
    <t>　　－</t>
  </si>
  <si>
    <t>平成18年</t>
  </si>
  <si>
    <t>　－</t>
  </si>
  <si>
    <t>注　表示した数値は、その１桁下位を四捨五入しているので、内訳の合計は必ずしも計に一致しない。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</si>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</sst>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center" vertical="top" textRotation="255"/>
    </xf>
    <xf numFmtId="0" fontId="3" fillId="0" borderId="4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top" textRotation="255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/>
    </xf>
    <xf numFmtId="0" fontId="3" fillId="0" borderId="4" xfId="0" applyFont="1" applyFill="1" applyBorder="1" applyAlignment="1">
      <alignment vertical="center"/>
    </xf>
    <xf numFmtId="0" fontId="3" fillId="0" borderId="2" xfId="0" applyFont="1" applyBorder="1" applyAlignment="1">
      <alignment horizontal="distributed"/>
    </xf>
    <xf numFmtId="0" fontId="3" fillId="0" borderId="2" xfId="0" applyFont="1" applyFill="1" applyBorder="1" applyAlignment="1">
      <alignment/>
    </xf>
    <xf numFmtId="0" fontId="3" fillId="0" borderId="5" xfId="0" applyFont="1" applyFill="1" applyBorder="1" applyAlignment="1">
      <alignment horizontal="distributed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left"/>
    </xf>
    <xf numFmtId="0" fontId="3" fillId="0" borderId="6" xfId="0" applyFont="1" applyBorder="1" applyAlignment="1">
      <alignment horizontal="distributed"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7" xfId="0" applyFont="1" applyFill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0" fillId="0" borderId="7" xfId="0" applyFill="1" applyBorder="1" applyAlignment="1">
      <alignment horizontal="center" vertical="top" textRotation="255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16" applyNumberFormat="1" applyFont="1" applyFill="1" applyBorder="1" applyAlignment="1">
      <alignment/>
    </xf>
    <xf numFmtId="3" fontId="3" fillId="0" borderId="1" xfId="16" applyNumberFormat="1" applyFont="1" applyFill="1" applyBorder="1" applyAlignment="1">
      <alignment/>
    </xf>
    <xf numFmtId="3" fontId="3" fillId="0" borderId="3" xfId="16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16" applyNumberFormat="1" applyFont="1" applyFill="1" applyBorder="1" applyAlignment="1">
      <alignment/>
    </xf>
    <xf numFmtId="3" fontId="3" fillId="0" borderId="5" xfId="16" applyNumberFormat="1" applyFont="1" applyFill="1" applyBorder="1" applyAlignment="1">
      <alignment/>
    </xf>
    <xf numFmtId="3" fontId="3" fillId="0" borderId="0" xfId="16" applyNumberFormat="1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3" fillId="0" borderId="12" xfId="16" applyNumberFormat="1" applyFont="1" applyFill="1" applyBorder="1" applyAlignment="1">
      <alignment/>
    </xf>
    <xf numFmtId="3" fontId="3" fillId="0" borderId="13" xfId="16" applyNumberFormat="1" applyFont="1" applyFill="1" applyBorder="1" applyAlignment="1">
      <alignment/>
    </xf>
    <xf numFmtId="3" fontId="3" fillId="0" borderId="4" xfId="16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4" fillId="0" borderId="1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/>
    </xf>
    <xf numFmtId="177" fontId="3" fillId="0" borderId="9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N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125" style="3" customWidth="1"/>
    <col min="2" max="4" width="4.375" style="3" customWidth="1"/>
    <col min="5" max="5" width="0.5" style="3" customWidth="1"/>
    <col min="6" max="6" width="7.875" style="3" customWidth="1"/>
    <col min="7" max="7" width="7.75390625" style="3" customWidth="1"/>
    <col min="8" max="8" width="8.25390625" style="3" customWidth="1"/>
    <col min="9" max="9" width="8.125" style="3" customWidth="1"/>
    <col min="10" max="10" width="7.25390625" style="3" customWidth="1"/>
    <col min="11" max="11" width="6.625" style="3" customWidth="1"/>
    <col min="12" max="12" width="5.25390625" style="3" customWidth="1"/>
    <col min="13" max="13" width="6.625" style="3" customWidth="1"/>
    <col min="14" max="14" width="6.75390625" style="3" customWidth="1"/>
    <col min="15" max="15" width="6.25390625" style="3" customWidth="1"/>
    <col min="16" max="17" width="5.375" style="3" customWidth="1"/>
    <col min="18" max="19" width="5.625" style="3" customWidth="1"/>
    <col min="20" max="20" width="7.375" style="3" customWidth="1"/>
    <col min="21" max="21" width="7.125" style="3" customWidth="1"/>
    <col min="22" max="22" width="0.74609375" style="3" customWidth="1"/>
    <col min="23" max="23" width="8.125" style="3" customWidth="1"/>
    <col min="24" max="24" width="6.625" style="3" customWidth="1"/>
    <col min="25" max="25" width="7.125" style="3" customWidth="1"/>
    <col min="26" max="26" width="6.125" style="3" customWidth="1"/>
    <col min="27" max="27" width="5.25390625" style="3" customWidth="1"/>
    <col min="28" max="28" width="5.875" style="3" customWidth="1"/>
    <col min="29" max="30" width="5.125" style="3" customWidth="1"/>
    <col min="31" max="31" width="6.00390625" style="3" customWidth="1"/>
    <col min="32" max="32" width="5.25390625" style="3" customWidth="1"/>
    <col min="33" max="33" width="12.125" style="3" customWidth="1"/>
    <col min="34" max="35" width="5.125" style="3" customWidth="1"/>
    <col min="36" max="36" width="6.00390625" style="3" customWidth="1"/>
    <col min="37" max="38" width="5.125" style="3" customWidth="1"/>
    <col min="39" max="39" width="5.75390625" style="3" customWidth="1"/>
    <col min="40" max="40" width="6.125" style="3" customWidth="1"/>
    <col min="41" max="41" width="5.625" style="3" customWidth="1"/>
    <col min="42" max="42" width="5.75390625" style="3" customWidth="1"/>
    <col min="43" max="43" width="6.125" style="3" customWidth="1"/>
    <col min="44" max="44" width="5.75390625" style="3" customWidth="1"/>
    <col min="45" max="45" width="5.125" style="3" customWidth="1"/>
    <col min="46" max="46" width="5.375" style="3" customWidth="1"/>
    <col min="47" max="47" width="5.125" style="3" customWidth="1"/>
    <col min="48" max="48" width="6.125" style="3" customWidth="1"/>
    <col min="49" max="49" width="5.875" style="3" customWidth="1"/>
    <col min="50" max="54" width="5.375" style="3" customWidth="1"/>
    <col min="55" max="55" width="6.125" style="3" customWidth="1"/>
    <col min="56" max="56" width="5.375" style="3" customWidth="1"/>
    <col min="57" max="57" width="5.875" style="3" customWidth="1"/>
    <col min="58" max="63" width="5.375" style="3" customWidth="1"/>
    <col min="64" max="64" width="6.125" style="3" customWidth="1"/>
    <col min="65" max="65" width="12.125" style="3" customWidth="1"/>
    <col min="66" max="66" width="5.375" style="3" customWidth="1"/>
    <col min="67" max="67" width="5.125" style="3" customWidth="1"/>
    <col min="68" max="69" width="5.25390625" style="3" customWidth="1"/>
    <col min="70" max="70" width="6.125" style="3" customWidth="1"/>
    <col min="71" max="71" width="5.50390625" style="3" customWidth="1"/>
    <col min="72" max="72" width="5.875" style="3" customWidth="1"/>
    <col min="73" max="75" width="6.125" style="3" customWidth="1"/>
    <col min="76" max="76" width="5.375" style="3" customWidth="1"/>
    <col min="77" max="77" width="6.125" style="3" customWidth="1"/>
    <col min="78" max="78" width="5.375" style="3" customWidth="1"/>
    <col min="79" max="79" width="5.875" style="3" customWidth="1"/>
    <col min="80" max="80" width="6.50390625" style="3" customWidth="1"/>
    <col min="81" max="81" width="6.125" style="3" customWidth="1"/>
    <col min="82" max="82" width="6.50390625" style="3" customWidth="1"/>
    <col min="83" max="84" width="5.875" style="3" customWidth="1"/>
    <col min="85" max="85" width="6.875" style="3" customWidth="1"/>
    <col min="86" max="86" width="7.875" style="3" customWidth="1"/>
    <col min="87" max="87" width="6.625" style="3" customWidth="1"/>
    <col min="88" max="88" width="0.5" style="3" customWidth="1"/>
    <col min="89" max="89" width="7.875" style="3" customWidth="1"/>
    <col min="90" max="90" width="7.125" style="3" customWidth="1"/>
    <col min="91" max="91" width="7.625" style="3" customWidth="1"/>
    <col min="92" max="16384" width="9.00390625" style="3" customWidth="1"/>
  </cols>
  <sheetData>
    <row r="2" spans="1:65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G2" s="1" t="s">
        <v>1</v>
      </c>
      <c r="BM2" s="1" t="s">
        <v>1</v>
      </c>
    </row>
    <row r="3" spans="9:71" ht="13.5">
      <c r="I3" s="4" t="s">
        <v>2</v>
      </c>
      <c r="AM3" s="4" t="s">
        <v>3</v>
      </c>
      <c r="BS3" s="4" t="s">
        <v>3</v>
      </c>
    </row>
    <row r="5" spans="1:91" s="11" customFormat="1" ht="15" customHeight="1">
      <c r="A5" s="5"/>
      <c r="B5" s="103" t="s">
        <v>4</v>
      </c>
      <c r="C5" s="103" t="s">
        <v>5</v>
      </c>
      <c r="D5" s="103" t="s">
        <v>6</v>
      </c>
      <c r="E5" s="6"/>
      <c r="F5" s="103" t="s">
        <v>7</v>
      </c>
      <c r="G5" s="103" t="s">
        <v>8</v>
      </c>
      <c r="H5" s="7" t="s">
        <v>9</v>
      </c>
      <c r="I5" s="7" t="s">
        <v>9</v>
      </c>
      <c r="J5" s="7" t="s">
        <v>9</v>
      </c>
      <c r="K5" s="7" t="s">
        <v>9</v>
      </c>
      <c r="L5" s="7" t="s">
        <v>9</v>
      </c>
      <c r="M5" s="7" t="s">
        <v>9</v>
      </c>
      <c r="N5" s="7" t="s">
        <v>9</v>
      </c>
      <c r="O5" s="7" t="s">
        <v>10</v>
      </c>
      <c r="P5" s="7" t="s">
        <v>9</v>
      </c>
      <c r="Q5" s="7"/>
      <c r="R5" s="7" t="s">
        <v>9</v>
      </c>
      <c r="S5" s="6" t="s">
        <v>9</v>
      </c>
      <c r="T5" s="8" t="s">
        <v>11</v>
      </c>
      <c r="U5" s="103" t="s">
        <v>12</v>
      </c>
      <c r="V5" s="6"/>
      <c r="W5" s="103" t="s">
        <v>13</v>
      </c>
      <c r="X5" s="103" t="s">
        <v>14</v>
      </c>
      <c r="Y5" s="106" t="s">
        <v>15</v>
      </c>
      <c r="Z5" s="9" t="s">
        <v>9</v>
      </c>
      <c r="AA5" s="7" t="s">
        <v>9</v>
      </c>
      <c r="AB5" s="7" t="s">
        <v>9</v>
      </c>
      <c r="AC5" s="7" t="s">
        <v>9</v>
      </c>
      <c r="AD5" s="7" t="s">
        <v>9</v>
      </c>
      <c r="AE5" s="7" t="s">
        <v>9</v>
      </c>
      <c r="AF5" s="7" t="s">
        <v>9</v>
      </c>
      <c r="AG5" s="5"/>
      <c r="AH5" s="7" t="s">
        <v>9</v>
      </c>
      <c r="AI5" s="7" t="s">
        <v>9</v>
      </c>
      <c r="AJ5" s="7" t="s">
        <v>9</v>
      </c>
      <c r="AK5" s="7" t="s">
        <v>9</v>
      </c>
      <c r="AL5" s="7" t="s">
        <v>9</v>
      </c>
      <c r="AM5" s="7" t="s">
        <v>9</v>
      </c>
      <c r="AN5" s="7" t="s">
        <v>9</v>
      </c>
      <c r="AO5" s="7" t="s">
        <v>9</v>
      </c>
      <c r="AP5" s="7" t="s">
        <v>9</v>
      </c>
      <c r="AQ5" s="7" t="s">
        <v>9</v>
      </c>
      <c r="AR5" s="7" t="s">
        <v>9</v>
      </c>
      <c r="AS5" s="7" t="s">
        <v>9</v>
      </c>
      <c r="AT5" s="7" t="s">
        <v>9</v>
      </c>
      <c r="AU5" s="7" t="s">
        <v>9</v>
      </c>
      <c r="AV5" s="7" t="s">
        <v>9</v>
      </c>
      <c r="AW5" s="7" t="s">
        <v>9</v>
      </c>
      <c r="AX5" s="7" t="s">
        <v>9</v>
      </c>
      <c r="AY5" s="7" t="s">
        <v>9</v>
      </c>
      <c r="AZ5" s="7" t="s">
        <v>9</v>
      </c>
      <c r="BA5" s="7" t="s">
        <v>9</v>
      </c>
      <c r="BB5" s="7" t="s">
        <v>9</v>
      </c>
      <c r="BC5" s="7" t="s">
        <v>9</v>
      </c>
      <c r="BD5" s="7" t="s">
        <v>9</v>
      </c>
      <c r="BE5" s="7" t="s">
        <v>9</v>
      </c>
      <c r="BF5" s="7" t="s">
        <v>9</v>
      </c>
      <c r="BG5" s="7"/>
      <c r="BH5" s="7" t="s">
        <v>10</v>
      </c>
      <c r="BI5" s="7" t="s">
        <v>10</v>
      </c>
      <c r="BJ5" s="7" t="s">
        <v>10</v>
      </c>
      <c r="BK5" s="7" t="s">
        <v>10</v>
      </c>
      <c r="BL5" s="7" t="s">
        <v>9</v>
      </c>
      <c r="BM5" s="5"/>
      <c r="BN5" s="7" t="s">
        <v>9</v>
      </c>
      <c r="BO5" s="7" t="s">
        <v>9</v>
      </c>
      <c r="BP5" s="10" t="s">
        <v>9</v>
      </c>
      <c r="BQ5" s="7" t="s">
        <v>9</v>
      </c>
      <c r="BR5" s="7" t="s">
        <v>9</v>
      </c>
      <c r="BS5" s="7" t="s">
        <v>9</v>
      </c>
      <c r="BT5" s="7" t="s">
        <v>9</v>
      </c>
      <c r="BU5" s="7" t="s">
        <v>9</v>
      </c>
      <c r="BV5" s="7" t="s">
        <v>9</v>
      </c>
      <c r="BW5" s="7" t="s">
        <v>9</v>
      </c>
      <c r="BX5" s="7" t="s">
        <v>9</v>
      </c>
      <c r="BY5" s="7"/>
      <c r="BZ5" s="7" t="s">
        <v>9</v>
      </c>
      <c r="CA5" s="7" t="s">
        <v>9</v>
      </c>
      <c r="CB5" s="7" t="s">
        <v>9</v>
      </c>
      <c r="CC5" s="7" t="s">
        <v>9</v>
      </c>
      <c r="CD5" s="7" t="s">
        <v>9</v>
      </c>
      <c r="CE5" s="7" t="s">
        <v>9</v>
      </c>
      <c r="CF5" s="6" t="s">
        <v>9</v>
      </c>
      <c r="CG5" s="103" t="s">
        <v>16</v>
      </c>
      <c r="CH5" s="6" t="s">
        <v>17</v>
      </c>
      <c r="CI5" s="103" t="s">
        <v>18</v>
      </c>
      <c r="CJ5" s="6"/>
      <c r="CK5" s="103" t="s">
        <v>19</v>
      </c>
      <c r="CL5" s="103" t="s">
        <v>20</v>
      </c>
      <c r="CM5" s="103" t="s">
        <v>21</v>
      </c>
    </row>
    <row r="6" spans="1:91" s="11" customFormat="1" ht="15" customHeight="1">
      <c r="A6" s="12"/>
      <c r="B6" s="104" t="s">
        <v>9</v>
      </c>
      <c r="C6" s="104" t="s">
        <v>9</v>
      </c>
      <c r="D6" s="104" t="s">
        <v>9</v>
      </c>
      <c r="E6" s="13"/>
      <c r="F6" s="104" t="s">
        <v>9</v>
      </c>
      <c r="G6" s="104" t="s">
        <v>9</v>
      </c>
      <c r="H6" s="106" t="s">
        <v>22</v>
      </c>
      <c r="I6" s="9"/>
      <c r="J6" s="14" t="s">
        <v>9</v>
      </c>
      <c r="K6" s="14" t="s">
        <v>9</v>
      </c>
      <c r="L6" s="7" t="s">
        <v>9</v>
      </c>
      <c r="M6" s="14" t="s">
        <v>9</v>
      </c>
      <c r="N6" s="14" t="s">
        <v>9</v>
      </c>
      <c r="O6" s="14" t="s">
        <v>10</v>
      </c>
      <c r="P6" s="14" t="s">
        <v>9</v>
      </c>
      <c r="Q6" s="14"/>
      <c r="R6" s="15" t="s">
        <v>9</v>
      </c>
      <c r="S6" s="103" t="s">
        <v>23</v>
      </c>
      <c r="T6" s="16" t="s">
        <v>24</v>
      </c>
      <c r="U6" s="104" t="s">
        <v>9</v>
      </c>
      <c r="V6" s="17"/>
      <c r="W6" s="104" t="s">
        <v>9</v>
      </c>
      <c r="X6" s="104" t="s">
        <v>9</v>
      </c>
      <c r="Y6" s="104" t="s">
        <v>9</v>
      </c>
      <c r="Z6" s="106" t="s">
        <v>25</v>
      </c>
      <c r="AA6" s="9" t="s">
        <v>9</v>
      </c>
      <c r="AB6" s="14" t="s">
        <v>9</v>
      </c>
      <c r="AC6" s="14" t="s">
        <v>9</v>
      </c>
      <c r="AD6" s="14" t="s">
        <v>9</v>
      </c>
      <c r="AE6" s="14" t="s">
        <v>9</v>
      </c>
      <c r="AF6" s="14" t="s">
        <v>9</v>
      </c>
      <c r="AG6" s="12"/>
      <c r="AH6" s="7" t="s">
        <v>9</v>
      </c>
      <c r="AI6" s="7" t="s">
        <v>9</v>
      </c>
      <c r="AJ6" s="7" t="s">
        <v>9</v>
      </c>
      <c r="AK6" s="7" t="s">
        <v>9</v>
      </c>
      <c r="AL6" s="7" t="s">
        <v>9</v>
      </c>
      <c r="AM6" s="6" t="s">
        <v>9</v>
      </c>
      <c r="AN6" s="106" t="s">
        <v>26</v>
      </c>
      <c r="AO6" s="7" t="s">
        <v>9</v>
      </c>
      <c r="AP6" s="6" t="s">
        <v>9</v>
      </c>
      <c r="AQ6" s="106" t="s">
        <v>27</v>
      </c>
      <c r="AR6" s="7" t="s">
        <v>9</v>
      </c>
      <c r="AS6" s="7" t="s">
        <v>9</v>
      </c>
      <c r="AT6" s="7" t="s">
        <v>9</v>
      </c>
      <c r="AU6" s="7" t="s">
        <v>9</v>
      </c>
      <c r="AV6" s="18" t="s">
        <v>28</v>
      </c>
      <c r="AW6" s="7" t="s">
        <v>9</v>
      </c>
      <c r="AX6" s="7" t="s">
        <v>9</v>
      </c>
      <c r="AY6" s="7" t="s">
        <v>9</v>
      </c>
      <c r="AZ6" s="7" t="s">
        <v>9</v>
      </c>
      <c r="BA6" s="7" t="s">
        <v>9</v>
      </c>
      <c r="BB6" s="6" t="s">
        <v>9</v>
      </c>
      <c r="BC6" s="106" t="s">
        <v>29</v>
      </c>
      <c r="BD6" s="7" t="s">
        <v>9</v>
      </c>
      <c r="BE6" s="7" t="s">
        <v>9</v>
      </c>
      <c r="BF6" s="14" t="s">
        <v>9</v>
      </c>
      <c r="BG6" s="14"/>
      <c r="BH6" s="7" t="s">
        <v>10</v>
      </c>
      <c r="BI6" s="7" t="s">
        <v>10</v>
      </c>
      <c r="BJ6" s="7" t="s">
        <v>10</v>
      </c>
      <c r="BK6" s="15" t="s">
        <v>10</v>
      </c>
      <c r="BL6" s="103" t="s">
        <v>30</v>
      </c>
      <c r="BM6" s="12"/>
      <c r="BN6" s="14" t="s">
        <v>9</v>
      </c>
      <c r="BO6" s="14" t="s">
        <v>9</v>
      </c>
      <c r="BP6" s="14" t="s">
        <v>9</v>
      </c>
      <c r="BQ6" s="15" t="s">
        <v>9</v>
      </c>
      <c r="BR6" s="106" t="s">
        <v>31</v>
      </c>
      <c r="BS6" s="7" t="s">
        <v>9</v>
      </c>
      <c r="BT6" s="14" t="s">
        <v>9</v>
      </c>
      <c r="BU6" s="6" t="s">
        <v>9</v>
      </c>
      <c r="BV6" s="106" t="s">
        <v>32</v>
      </c>
      <c r="BW6" s="106" t="s">
        <v>33</v>
      </c>
      <c r="BX6" s="14" t="s">
        <v>9</v>
      </c>
      <c r="BY6" s="14"/>
      <c r="BZ6" s="14" t="s">
        <v>9</v>
      </c>
      <c r="CA6" s="15" t="s">
        <v>9</v>
      </c>
      <c r="CB6" s="107" t="s">
        <v>34</v>
      </c>
      <c r="CC6" s="7" t="s">
        <v>9</v>
      </c>
      <c r="CD6" s="7" t="s">
        <v>9</v>
      </c>
      <c r="CE6" s="7" t="s">
        <v>9</v>
      </c>
      <c r="CF6" s="6" t="s">
        <v>9</v>
      </c>
      <c r="CG6" s="104"/>
      <c r="CH6" s="13" t="s">
        <v>35</v>
      </c>
      <c r="CI6" s="104"/>
      <c r="CJ6" s="13"/>
      <c r="CK6" s="104"/>
      <c r="CL6" s="104"/>
      <c r="CM6" s="104"/>
    </row>
    <row r="7" spans="1:91" s="11" customFormat="1" ht="15" customHeight="1">
      <c r="A7" s="12"/>
      <c r="B7" s="104" t="s">
        <v>36</v>
      </c>
      <c r="C7" s="104" t="s">
        <v>36</v>
      </c>
      <c r="D7" s="104" t="s">
        <v>36</v>
      </c>
      <c r="E7" s="13"/>
      <c r="F7" s="104" t="s">
        <v>36</v>
      </c>
      <c r="G7" s="104" t="s">
        <v>36</v>
      </c>
      <c r="H7" s="104"/>
      <c r="I7" s="106" t="s">
        <v>37</v>
      </c>
      <c r="J7" s="19" t="s">
        <v>9</v>
      </c>
      <c r="K7" s="14" t="s">
        <v>9</v>
      </c>
      <c r="L7" s="7" t="s">
        <v>9</v>
      </c>
      <c r="M7" s="14"/>
      <c r="N7" s="14" t="s">
        <v>9</v>
      </c>
      <c r="O7" s="15" t="s">
        <v>10</v>
      </c>
      <c r="P7" s="18" t="s">
        <v>38</v>
      </c>
      <c r="Q7" s="20" t="s">
        <v>39</v>
      </c>
      <c r="R7" s="6" t="s">
        <v>40</v>
      </c>
      <c r="S7" s="104" t="s">
        <v>9</v>
      </c>
      <c r="T7" s="16" t="s">
        <v>41</v>
      </c>
      <c r="U7" s="104" t="s">
        <v>9</v>
      </c>
      <c r="V7" s="17"/>
      <c r="W7" s="104" t="s">
        <v>9</v>
      </c>
      <c r="X7" s="104" t="s">
        <v>9</v>
      </c>
      <c r="Y7" s="104" t="s">
        <v>9</v>
      </c>
      <c r="Z7" s="104" t="s">
        <v>9</v>
      </c>
      <c r="AA7" s="103" t="s">
        <v>42</v>
      </c>
      <c r="AB7" s="103" t="s">
        <v>43</v>
      </c>
      <c r="AC7" s="103" t="s">
        <v>44</v>
      </c>
      <c r="AD7" s="103" t="s">
        <v>45</v>
      </c>
      <c r="AE7" s="103" t="s">
        <v>46</v>
      </c>
      <c r="AF7" s="103" t="s">
        <v>47</v>
      </c>
      <c r="AG7" s="12"/>
      <c r="AH7" s="6" t="s">
        <v>48</v>
      </c>
      <c r="AI7" s="103" t="s">
        <v>49</v>
      </c>
      <c r="AJ7" s="103" t="s">
        <v>50</v>
      </c>
      <c r="AK7" s="103" t="s">
        <v>51</v>
      </c>
      <c r="AL7" s="103" t="s">
        <v>52</v>
      </c>
      <c r="AM7" s="103" t="s">
        <v>53</v>
      </c>
      <c r="AN7" s="104" t="s">
        <v>9</v>
      </c>
      <c r="AO7" s="103" t="s">
        <v>54</v>
      </c>
      <c r="AP7" s="21" t="s">
        <v>55</v>
      </c>
      <c r="AQ7" s="104" t="s">
        <v>9</v>
      </c>
      <c r="AR7" s="103" t="s">
        <v>56</v>
      </c>
      <c r="AS7" s="103" t="s">
        <v>57</v>
      </c>
      <c r="AT7" s="103" t="s">
        <v>58</v>
      </c>
      <c r="AU7" s="103" t="s">
        <v>59</v>
      </c>
      <c r="AV7" s="22" t="s">
        <v>60</v>
      </c>
      <c r="AW7" s="6" t="s">
        <v>28</v>
      </c>
      <c r="AX7" s="21" t="s">
        <v>61</v>
      </c>
      <c r="AY7" s="103" t="s">
        <v>62</v>
      </c>
      <c r="AZ7" s="103" t="s">
        <v>63</v>
      </c>
      <c r="BA7" s="6" t="s">
        <v>28</v>
      </c>
      <c r="BB7" s="6" t="s">
        <v>28</v>
      </c>
      <c r="BC7" s="104" t="s">
        <v>9</v>
      </c>
      <c r="BD7" s="103" t="s">
        <v>64</v>
      </c>
      <c r="BE7" s="103" t="s">
        <v>65</v>
      </c>
      <c r="BF7" s="15" t="s">
        <v>66</v>
      </c>
      <c r="BG7" s="103" t="s">
        <v>67</v>
      </c>
      <c r="BH7" s="103" t="s">
        <v>68</v>
      </c>
      <c r="BI7" s="103" t="s">
        <v>69</v>
      </c>
      <c r="BJ7" s="103" t="s">
        <v>70</v>
      </c>
      <c r="BK7" s="21" t="s">
        <v>71</v>
      </c>
      <c r="BL7" s="104" t="s">
        <v>9</v>
      </c>
      <c r="BM7" s="12"/>
      <c r="BN7" s="103" t="s">
        <v>72</v>
      </c>
      <c r="BO7" s="23" t="s">
        <v>73</v>
      </c>
      <c r="BP7" s="23" t="s">
        <v>74</v>
      </c>
      <c r="BQ7" s="23" t="s">
        <v>74</v>
      </c>
      <c r="BR7" s="104" t="s">
        <v>9</v>
      </c>
      <c r="BS7" s="103" t="s">
        <v>75</v>
      </c>
      <c r="BT7" s="23" t="s">
        <v>76</v>
      </c>
      <c r="BU7" s="103" t="s">
        <v>77</v>
      </c>
      <c r="BV7" s="104" t="s">
        <v>9</v>
      </c>
      <c r="BW7" s="104" t="s">
        <v>9</v>
      </c>
      <c r="BX7" s="24" t="s">
        <v>78</v>
      </c>
      <c r="BY7" s="18" t="s">
        <v>78</v>
      </c>
      <c r="BZ7" s="23" t="s">
        <v>79</v>
      </c>
      <c r="CA7" s="21" t="s">
        <v>78</v>
      </c>
      <c r="CB7" s="104" t="s">
        <v>9</v>
      </c>
      <c r="CC7" s="103" t="s">
        <v>80</v>
      </c>
      <c r="CD7" s="103" t="s">
        <v>81</v>
      </c>
      <c r="CE7" s="103" t="s">
        <v>82</v>
      </c>
      <c r="CF7" s="103" t="s">
        <v>83</v>
      </c>
      <c r="CG7" s="104"/>
      <c r="CH7" s="13" t="s">
        <v>84</v>
      </c>
      <c r="CI7" s="104"/>
      <c r="CJ7" s="13"/>
      <c r="CK7" s="104"/>
      <c r="CL7" s="104"/>
      <c r="CM7" s="104"/>
    </row>
    <row r="8" spans="1:91" s="11" customFormat="1" ht="15" customHeight="1">
      <c r="A8" s="12"/>
      <c r="B8" s="104" t="s">
        <v>9</v>
      </c>
      <c r="C8" s="104" t="s">
        <v>9</v>
      </c>
      <c r="D8" s="104" t="s">
        <v>9</v>
      </c>
      <c r="E8" s="13"/>
      <c r="F8" s="104" t="s">
        <v>9</v>
      </c>
      <c r="G8" s="104" t="s">
        <v>9</v>
      </c>
      <c r="H8" s="104"/>
      <c r="I8" s="104" t="s">
        <v>85</v>
      </c>
      <c r="J8" s="25" t="s">
        <v>86</v>
      </c>
      <c r="K8" s="14" t="s">
        <v>9</v>
      </c>
      <c r="L8" s="7" t="s">
        <v>9</v>
      </c>
      <c r="M8" s="15"/>
      <c r="N8" s="26" t="s">
        <v>86</v>
      </c>
      <c r="O8" s="21" t="s">
        <v>87</v>
      </c>
      <c r="P8" s="22" t="s">
        <v>88</v>
      </c>
      <c r="Q8" s="27" t="s">
        <v>89</v>
      </c>
      <c r="R8" s="13" t="s">
        <v>90</v>
      </c>
      <c r="S8" s="104" t="s">
        <v>91</v>
      </c>
      <c r="T8" s="16" t="s">
        <v>92</v>
      </c>
      <c r="U8" s="104" t="s">
        <v>93</v>
      </c>
      <c r="V8" s="17"/>
      <c r="W8" s="104" t="s">
        <v>93</v>
      </c>
      <c r="X8" s="104" t="s">
        <v>93</v>
      </c>
      <c r="Y8" s="104" t="s">
        <v>93</v>
      </c>
      <c r="Z8" s="104"/>
      <c r="AA8" s="104"/>
      <c r="AB8" s="104"/>
      <c r="AC8" s="104"/>
      <c r="AD8" s="104"/>
      <c r="AE8" s="104"/>
      <c r="AF8" s="104"/>
      <c r="AG8" s="12"/>
      <c r="AH8" s="13" t="s">
        <v>94</v>
      </c>
      <c r="AI8" s="104"/>
      <c r="AJ8" s="104"/>
      <c r="AK8" s="104"/>
      <c r="AL8" s="104"/>
      <c r="AM8" s="104"/>
      <c r="AN8" s="104"/>
      <c r="AO8" s="104"/>
      <c r="AP8" s="28" t="s">
        <v>95</v>
      </c>
      <c r="AQ8" s="104"/>
      <c r="AR8" s="104"/>
      <c r="AS8" s="104"/>
      <c r="AT8" s="104"/>
      <c r="AU8" s="104"/>
      <c r="AV8" s="22" t="s">
        <v>96</v>
      </c>
      <c r="AW8" s="13" t="s">
        <v>97</v>
      </c>
      <c r="AX8" s="28" t="s">
        <v>98</v>
      </c>
      <c r="AY8" s="104"/>
      <c r="AZ8" s="104"/>
      <c r="BA8" s="13" t="s">
        <v>38</v>
      </c>
      <c r="BB8" s="13" t="s">
        <v>38</v>
      </c>
      <c r="BC8" s="104"/>
      <c r="BD8" s="104"/>
      <c r="BE8" s="104"/>
      <c r="BF8" s="28" t="s">
        <v>99</v>
      </c>
      <c r="BG8" s="104"/>
      <c r="BH8" s="104"/>
      <c r="BI8" s="104"/>
      <c r="BJ8" s="104"/>
      <c r="BK8" s="28" t="s">
        <v>100</v>
      </c>
      <c r="BL8" s="104"/>
      <c r="BM8" s="12"/>
      <c r="BN8" s="104" t="s">
        <v>9</v>
      </c>
      <c r="BO8" s="29" t="s">
        <v>101</v>
      </c>
      <c r="BP8" s="29" t="s">
        <v>102</v>
      </c>
      <c r="BQ8" s="29" t="s">
        <v>103</v>
      </c>
      <c r="BR8" s="104" t="s">
        <v>104</v>
      </c>
      <c r="BS8" s="104" t="s">
        <v>9</v>
      </c>
      <c r="BT8" s="29" t="s">
        <v>105</v>
      </c>
      <c r="BU8" s="104" t="s">
        <v>9</v>
      </c>
      <c r="BV8" s="104" t="s">
        <v>104</v>
      </c>
      <c r="BW8" s="104" t="s">
        <v>104</v>
      </c>
      <c r="BX8" s="30" t="s">
        <v>106</v>
      </c>
      <c r="BY8" s="22" t="s">
        <v>106</v>
      </c>
      <c r="BZ8" s="29" t="s">
        <v>107</v>
      </c>
      <c r="CA8" s="28" t="s">
        <v>106</v>
      </c>
      <c r="CB8" s="104" t="s">
        <v>104</v>
      </c>
      <c r="CC8" s="104" t="s">
        <v>9</v>
      </c>
      <c r="CD8" s="104" t="s">
        <v>9</v>
      </c>
      <c r="CE8" s="104" t="s">
        <v>9</v>
      </c>
      <c r="CF8" s="104" t="s">
        <v>108</v>
      </c>
      <c r="CG8" s="104"/>
      <c r="CH8" s="13" t="s">
        <v>92</v>
      </c>
      <c r="CI8" s="104"/>
      <c r="CJ8" s="13"/>
      <c r="CK8" s="104"/>
      <c r="CL8" s="104"/>
      <c r="CM8" s="104"/>
    </row>
    <row r="9" spans="1:91" s="11" customFormat="1" ht="15" customHeight="1">
      <c r="A9" s="12"/>
      <c r="B9" s="104" t="s">
        <v>9</v>
      </c>
      <c r="C9" s="104" t="s">
        <v>9</v>
      </c>
      <c r="D9" s="104" t="s">
        <v>9</v>
      </c>
      <c r="E9" s="13"/>
      <c r="F9" s="104" t="s">
        <v>9</v>
      </c>
      <c r="G9" s="104" t="s">
        <v>9</v>
      </c>
      <c r="H9" s="104"/>
      <c r="I9" s="104" t="s">
        <v>109</v>
      </c>
      <c r="J9" s="13" t="s">
        <v>36</v>
      </c>
      <c r="K9" s="6" t="s">
        <v>110</v>
      </c>
      <c r="L9" s="6" t="s">
        <v>111</v>
      </c>
      <c r="M9" s="6" t="s">
        <v>112</v>
      </c>
      <c r="N9" s="31" t="s">
        <v>113</v>
      </c>
      <c r="O9" s="28" t="s">
        <v>114</v>
      </c>
      <c r="P9" s="22" t="s">
        <v>115</v>
      </c>
      <c r="Q9" s="27" t="s">
        <v>116</v>
      </c>
      <c r="R9" s="13" t="s">
        <v>117</v>
      </c>
      <c r="S9" s="104" t="s">
        <v>9</v>
      </c>
      <c r="T9" s="16" t="s">
        <v>118</v>
      </c>
      <c r="U9" s="104" t="s">
        <v>9</v>
      </c>
      <c r="V9" s="17"/>
      <c r="W9" s="104" t="s">
        <v>9</v>
      </c>
      <c r="X9" s="104" t="s">
        <v>9</v>
      </c>
      <c r="Y9" s="104" t="s">
        <v>9</v>
      </c>
      <c r="Z9" s="104"/>
      <c r="AA9" s="104"/>
      <c r="AB9" s="104"/>
      <c r="AC9" s="104"/>
      <c r="AD9" s="104"/>
      <c r="AE9" s="104"/>
      <c r="AF9" s="104"/>
      <c r="AG9" s="12"/>
      <c r="AH9" s="13" t="s">
        <v>96</v>
      </c>
      <c r="AI9" s="104"/>
      <c r="AJ9" s="104"/>
      <c r="AK9" s="104"/>
      <c r="AL9" s="104"/>
      <c r="AM9" s="104"/>
      <c r="AN9" s="104"/>
      <c r="AO9" s="104"/>
      <c r="AP9" s="28" t="s">
        <v>119</v>
      </c>
      <c r="AQ9" s="104"/>
      <c r="AR9" s="104"/>
      <c r="AS9" s="104"/>
      <c r="AT9" s="104"/>
      <c r="AU9" s="104"/>
      <c r="AV9" s="22" t="s">
        <v>28</v>
      </c>
      <c r="AW9" s="13" t="s">
        <v>120</v>
      </c>
      <c r="AX9" s="28" t="s">
        <v>121</v>
      </c>
      <c r="AY9" s="104"/>
      <c r="AZ9" s="104"/>
      <c r="BA9" s="13" t="s">
        <v>120</v>
      </c>
      <c r="BB9" s="13" t="s">
        <v>122</v>
      </c>
      <c r="BC9" s="104"/>
      <c r="BD9" s="104"/>
      <c r="BE9" s="104"/>
      <c r="BF9" s="28" t="s">
        <v>123</v>
      </c>
      <c r="BG9" s="104"/>
      <c r="BH9" s="104"/>
      <c r="BI9" s="104"/>
      <c r="BJ9" s="104"/>
      <c r="BK9" s="28" t="s">
        <v>124</v>
      </c>
      <c r="BL9" s="104"/>
      <c r="BM9" s="12"/>
      <c r="BN9" s="104" t="s">
        <v>125</v>
      </c>
      <c r="BO9" s="29" t="s">
        <v>74</v>
      </c>
      <c r="BP9" s="29" t="s">
        <v>126</v>
      </c>
      <c r="BQ9" s="29" t="s">
        <v>127</v>
      </c>
      <c r="BR9" s="104" t="s">
        <v>96</v>
      </c>
      <c r="BS9" s="104"/>
      <c r="BT9" s="29" t="s">
        <v>128</v>
      </c>
      <c r="BU9" s="104"/>
      <c r="BV9" s="104" t="s">
        <v>96</v>
      </c>
      <c r="BW9" s="104" t="s">
        <v>96</v>
      </c>
      <c r="BX9" s="30" t="s">
        <v>129</v>
      </c>
      <c r="BY9" s="22" t="s">
        <v>129</v>
      </c>
      <c r="BZ9" s="29" t="s">
        <v>130</v>
      </c>
      <c r="CA9" s="28" t="s">
        <v>131</v>
      </c>
      <c r="CB9" s="104" t="s">
        <v>96</v>
      </c>
      <c r="CC9" s="104"/>
      <c r="CD9" s="104"/>
      <c r="CE9" s="104"/>
      <c r="CF9" s="104" t="s">
        <v>9</v>
      </c>
      <c r="CG9" s="104"/>
      <c r="CH9" s="13" t="s">
        <v>118</v>
      </c>
      <c r="CI9" s="104"/>
      <c r="CJ9" s="13"/>
      <c r="CK9" s="104"/>
      <c r="CL9" s="104"/>
      <c r="CM9" s="104"/>
    </row>
    <row r="10" spans="1:91" s="11" customFormat="1" ht="15" customHeight="1">
      <c r="A10" s="12"/>
      <c r="B10" s="104" t="s">
        <v>132</v>
      </c>
      <c r="C10" s="104" t="s">
        <v>132</v>
      </c>
      <c r="D10" s="104" t="s">
        <v>132</v>
      </c>
      <c r="E10" s="13"/>
      <c r="F10" s="104" t="s">
        <v>132</v>
      </c>
      <c r="G10" s="104" t="s">
        <v>132</v>
      </c>
      <c r="H10" s="104"/>
      <c r="I10" s="104" t="s">
        <v>9</v>
      </c>
      <c r="J10" s="13" t="s">
        <v>133</v>
      </c>
      <c r="K10" s="13" t="s">
        <v>134</v>
      </c>
      <c r="L10" s="13" t="s">
        <v>135</v>
      </c>
      <c r="M10" s="13" t="s">
        <v>136</v>
      </c>
      <c r="N10" s="31" t="s">
        <v>137</v>
      </c>
      <c r="O10" s="28" t="s">
        <v>138</v>
      </c>
      <c r="P10" s="22" t="s">
        <v>139</v>
      </c>
      <c r="Q10" s="27" t="s">
        <v>140</v>
      </c>
      <c r="R10" s="13" t="s">
        <v>141</v>
      </c>
      <c r="S10" s="104" t="s">
        <v>24</v>
      </c>
      <c r="T10" s="16" t="s">
        <v>142</v>
      </c>
      <c r="U10" s="104"/>
      <c r="V10" s="17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2"/>
      <c r="AH10" s="13" t="s">
        <v>143</v>
      </c>
      <c r="AI10" s="104"/>
      <c r="AJ10" s="104"/>
      <c r="AK10" s="104"/>
      <c r="AL10" s="104"/>
      <c r="AM10" s="104"/>
      <c r="AN10" s="104"/>
      <c r="AO10" s="104"/>
      <c r="AP10" s="28" t="s">
        <v>144</v>
      </c>
      <c r="AQ10" s="104"/>
      <c r="AR10" s="104"/>
      <c r="AS10" s="104"/>
      <c r="AT10" s="104"/>
      <c r="AU10" s="104"/>
      <c r="AV10" s="22" t="s">
        <v>38</v>
      </c>
      <c r="AW10" s="13" t="s">
        <v>145</v>
      </c>
      <c r="AX10" s="28" t="s">
        <v>146</v>
      </c>
      <c r="AY10" s="104"/>
      <c r="AZ10" s="104"/>
      <c r="BA10" s="13" t="s">
        <v>147</v>
      </c>
      <c r="BB10" s="13" t="s">
        <v>148</v>
      </c>
      <c r="BC10" s="104"/>
      <c r="BD10" s="104"/>
      <c r="BE10" s="104"/>
      <c r="BF10" s="28" t="s">
        <v>149</v>
      </c>
      <c r="BG10" s="104"/>
      <c r="BH10" s="104"/>
      <c r="BI10" s="104"/>
      <c r="BJ10" s="104"/>
      <c r="BK10" s="28" t="s">
        <v>150</v>
      </c>
      <c r="BL10" s="104"/>
      <c r="BM10" s="12"/>
      <c r="BN10" s="104" t="s">
        <v>9</v>
      </c>
      <c r="BO10" s="29" t="s">
        <v>151</v>
      </c>
      <c r="BP10" s="29" t="s">
        <v>152</v>
      </c>
      <c r="BQ10" s="29" t="s">
        <v>153</v>
      </c>
      <c r="BR10" s="104" t="s">
        <v>154</v>
      </c>
      <c r="BS10" s="104"/>
      <c r="BT10" s="29" t="s">
        <v>155</v>
      </c>
      <c r="BU10" s="104"/>
      <c r="BV10" s="104" t="s">
        <v>154</v>
      </c>
      <c r="BW10" s="104" t="s">
        <v>154</v>
      </c>
      <c r="BX10" s="30" t="s">
        <v>156</v>
      </c>
      <c r="BY10" s="22" t="s">
        <v>157</v>
      </c>
      <c r="BZ10" s="29" t="s">
        <v>158</v>
      </c>
      <c r="CA10" s="28" t="s">
        <v>159</v>
      </c>
      <c r="CB10" s="104" t="s">
        <v>154</v>
      </c>
      <c r="CC10" s="104"/>
      <c r="CD10" s="104"/>
      <c r="CE10" s="104"/>
      <c r="CF10" s="104" t="s">
        <v>9</v>
      </c>
      <c r="CG10" s="104"/>
      <c r="CH10" s="13" t="s">
        <v>142</v>
      </c>
      <c r="CI10" s="104"/>
      <c r="CJ10" s="13"/>
      <c r="CK10" s="104"/>
      <c r="CL10" s="104"/>
      <c r="CM10" s="104"/>
    </row>
    <row r="11" spans="1:91" s="11" customFormat="1" ht="15" customHeight="1">
      <c r="A11" s="12"/>
      <c r="B11" s="104" t="s">
        <v>136</v>
      </c>
      <c r="C11" s="104" t="s">
        <v>136</v>
      </c>
      <c r="D11" s="104" t="s">
        <v>136</v>
      </c>
      <c r="E11" s="13"/>
      <c r="F11" s="104" t="s">
        <v>136</v>
      </c>
      <c r="G11" s="104" t="s">
        <v>136</v>
      </c>
      <c r="H11" s="104"/>
      <c r="I11" s="104" t="s">
        <v>24</v>
      </c>
      <c r="J11" s="13" t="s">
        <v>24</v>
      </c>
      <c r="K11" s="13" t="s">
        <v>24</v>
      </c>
      <c r="L11" s="13" t="s">
        <v>24</v>
      </c>
      <c r="M11" s="13"/>
      <c r="N11" s="31" t="s">
        <v>160</v>
      </c>
      <c r="O11" s="28" t="s">
        <v>161</v>
      </c>
      <c r="P11" s="22" t="s">
        <v>24</v>
      </c>
      <c r="Q11" s="27" t="s">
        <v>162</v>
      </c>
      <c r="R11" s="13" t="s">
        <v>24</v>
      </c>
      <c r="S11" s="104" t="s">
        <v>9</v>
      </c>
      <c r="T11" s="16" t="s">
        <v>24</v>
      </c>
      <c r="U11" s="104"/>
      <c r="V11" s="17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2"/>
      <c r="AH11" s="13" t="s">
        <v>163</v>
      </c>
      <c r="AI11" s="104"/>
      <c r="AJ11" s="104"/>
      <c r="AK11" s="104"/>
      <c r="AL11" s="104"/>
      <c r="AM11" s="104"/>
      <c r="AN11" s="104"/>
      <c r="AO11" s="104"/>
      <c r="AP11" s="28" t="s">
        <v>164</v>
      </c>
      <c r="AQ11" s="104"/>
      <c r="AR11" s="104"/>
      <c r="AS11" s="104"/>
      <c r="AT11" s="104"/>
      <c r="AU11" s="104"/>
      <c r="AV11" s="22" t="s">
        <v>120</v>
      </c>
      <c r="AW11" s="13" t="s">
        <v>165</v>
      </c>
      <c r="AX11" s="28" t="s">
        <v>166</v>
      </c>
      <c r="AY11" s="104"/>
      <c r="AZ11" s="104"/>
      <c r="BA11" s="13" t="s">
        <v>167</v>
      </c>
      <c r="BB11" s="13" t="s">
        <v>168</v>
      </c>
      <c r="BC11" s="104"/>
      <c r="BD11" s="104"/>
      <c r="BE11" s="104"/>
      <c r="BF11" s="17" t="s">
        <v>169</v>
      </c>
      <c r="BG11" s="104"/>
      <c r="BH11" s="104"/>
      <c r="BI11" s="104"/>
      <c r="BJ11" s="104"/>
      <c r="BK11" s="28" t="s">
        <v>170</v>
      </c>
      <c r="BL11" s="104"/>
      <c r="BM11" s="12"/>
      <c r="BN11" s="104"/>
      <c r="BO11" s="29" t="s">
        <v>171</v>
      </c>
      <c r="BP11" s="29" t="s">
        <v>172</v>
      </c>
      <c r="BQ11" s="29" t="s">
        <v>173</v>
      </c>
      <c r="BR11" s="104" t="s">
        <v>9</v>
      </c>
      <c r="BS11" s="104"/>
      <c r="BT11" s="29" t="s">
        <v>174</v>
      </c>
      <c r="BU11" s="104"/>
      <c r="BV11" s="104" t="s">
        <v>9</v>
      </c>
      <c r="BW11" s="104" t="s">
        <v>9</v>
      </c>
      <c r="BX11" s="30" t="s">
        <v>175</v>
      </c>
      <c r="BY11" s="22" t="s">
        <v>120</v>
      </c>
      <c r="BZ11" s="29" t="s">
        <v>176</v>
      </c>
      <c r="CA11" s="28" t="s">
        <v>170</v>
      </c>
      <c r="CB11" s="104" t="s">
        <v>9</v>
      </c>
      <c r="CC11" s="104"/>
      <c r="CD11" s="104"/>
      <c r="CE11" s="104"/>
      <c r="CF11" s="104" t="s">
        <v>177</v>
      </c>
      <c r="CG11" s="104"/>
      <c r="CH11" s="13" t="s">
        <v>35</v>
      </c>
      <c r="CI11" s="104"/>
      <c r="CJ11" s="13"/>
      <c r="CK11" s="104"/>
      <c r="CL11" s="104"/>
      <c r="CM11" s="104"/>
    </row>
    <row r="12" spans="1:91" s="11" customFormat="1" ht="15" customHeight="1">
      <c r="A12" s="32"/>
      <c r="B12" s="105" t="s">
        <v>178</v>
      </c>
      <c r="C12" s="105" t="s">
        <v>178</v>
      </c>
      <c r="D12" s="105" t="s">
        <v>178</v>
      </c>
      <c r="E12" s="33"/>
      <c r="F12" s="105" t="s">
        <v>178</v>
      </c>
      <c r="G12" s="105" t="s">
        <v>178</v>
      </c>
      <c r="H12" s="105"/>
      <c r="I12" s="105" t="s">
        <v>179</v>
      </c>
      <c r="J12" s="33" t="s">
        <v>179</v>
      </c>
      <c r="K12" s="33" t="s">
        <v>179</v>
      </c>
      <c r="L12" s="33" t="s">
        <v>179</v>
      </c>
      <c r="M12" s="33" t="s">
        <v>180</v>
      </c>
      <c r="N12" s="34" t="s">
        <v>181</v>
      </c>
      <c r="O12" s="35" t="s">
        <v>182</v>
      </c>
      <c r="P12" s="36" t="s">
        <v>179</v>
      </c>
      <c r="Q12" s="37" t="s">
        <v>183</v>
      </c>
      <c r="R12" s="33" t="s">
        <v>179</v>
      </c>
      <c r="S12" s="105" t="s">
        <v>179</v>
      </c>
      <c r="T12" s="38" t="s">
        <v>179</v>
      </c>
      <c r="U12" s="105" t="s">
        <v>184</v>
      </c>
      <c r="V12" s="39"/>
      <c r="W12" s="105" t="s">
        <v>184</v>
      </c>
      <c r="X12" s="105" t="s">
        <v>184</v>
      </c>
      <c r="Y12" s="105" t="s">
        <v>184</v>
      </c>
      <c r="Z12" s="105" t="s">
        <v>185</v>
      </c>
      <c r="AA12" s="105" t="s">
        <v>186</v>
      </c>
      <c r="AB12" s="105" t="s">
        <v>186</v>
      </c>
      <c r="AC12" s="105" t="s">
        <v>186</v>
      </c>
      <c r="AD12" s="105" t="s">
        <v>186</v>
      </c>
      <c r="AE12" s="105" t="s">
        <v>186</v>
      </c>
      <c r="AF12" s="105" t="s">
        <v>186</v>
      </c>
      <c r="AG12" s="32"/>
      <c r="AH12" s="33" t="s">
        <v>185</v>
      </c>
      <c r="AI12" s="105" t="s">
        <v>186</v>
      </c>
      <c r="AJ12" s="105" t="s">
        <v>186</v>
      </c>
      <c r="AK12" s="105" t="s">
        <v>186</v>
      </c>
      <c r="AL12" s="105" t="s">
        <v>186</v>
      </c>
      <c r="AM12" s="105" t="s">
        <v>186</v>
      </c>
      <c r="AN12" s="105" t="s">
        <v>185</v>
      </c>
      <c r="AO12" s="105" t="s">
        <v>186</v>
      </c>
      <c r="AP12" s="35" t="s">
        <v>187</v>
      </c>
      <c r="AQ12" s="105" t="s">
        <v>185</v>
      </c>
      <c r="AR12" s="105" t="s">
        <v>186</v>
      </c>
      <c r="AS12" s="105" t="s">
        <v>186</v>
      </c>
      <c r="AT12" s="105" t="s">
        <v>186</v>
      </c>
      <c r="AU12" s="105" t="s">
        <v>186</v>
      </c>
      <c r="AV12" s="36" t="s">
        <v>188</v>
      </c>
      <c r="AW12" s="33" t="s">
        <v>189</v>
      </c>
      <c r="AX12" s="35" t="s">
        <v>190</v>
      </c>
      <c r="AY12" s="105" t="s">
        <v>186</v>
      </c>
      <c r="AZ12" s="105" t="s">
        <v>186</v>
      </c>
      <c r="BA12" s="33" t="s">
        <v>188</v>
      </c>
      <c r="BB12" s="33" t="s">
        <v>191</v>
      </c>
      <c r="BC12" s="105" t="s">
        <v>185</v>
      </c>
      <c r="BD12" s="105" t="s">
        <v>186</v>
      </c>
      <c r="BE12" s="105" t="s">
        <v>186</v>
      </c>
      <c r="BF12" s="39" t="s">
        <v>192</v>
      </c>
      <c r="BG12" s="105" t="s">
        <v>186</v>
      </c>
      <c r="BH12" s="105" t="s">
        <v>186</v>
      </c>
      <c r="BI12" s="105" t="s">
        <v>186</v>
      </c>
      <c r="BJ12" s="105" t="s">
        <v>186</v>
      </c>
      <c r="BK12" s="35" t="s">
        <v>193</v>
      </c>
      <c r="BL12" s="105" t="s">
        <v>185</v>
      </c>
      <c r="BM12" s="32"/>
      <c r="BN12" s="105" t="s">
        <v>188</v>
      </c>
      <c r="BO12" s="40" t="s">
        <v>194</v>
      </c>
      <c r="BP12" s="40" t="s">
        <v>195</v>
      </c>
      <c r="BQ12" s="40" t="s">
        <v>196</v>
      </c>
      <c r="BR12" s="105" t="s">
        <v>197</v>
      </c>
      <c r="BS12" s="105" t="s">
        <v>154</v>
      </c>
      <c r="BT12" s="40" t="s">
        <v>198</v>
      </c>
      <c r="BU12" s="105" t="s">
        <v>154</v>
      </c>
      <c r="BV12" s="105" t="s">
        <v>197</v>
      </c>
      <c r="BW12" s="105" t="s">
        <v>197</v>
      </c>
      <c r="BX12" s="41" t="s">
        <v>199</v>
      </c>
      <c r="BY12" s="36" t="s">
        <v>188</v>
      </c>
      <c r="BZ12" s="40" t="s">
        <v>200</v>
      </c>
      <c r="CA12" s="35" t="s">
        <v>193</v>
      </c>
      <c r="CB12" s="105" t="s">
        <v>197</v>
      </c>
      <c r="CC12" s="105" t="s">
        <v>154</v>
      </c>
      <c r="CD12" s="105" t="s">
        <v>154</v>
      </c>
      <c r="CE12" s="105" t="s">
        <v>154</v>
      </c>
      <c r="CF12" s="105" t="s">
        <v>184</v>
      </c>
      <c r="CG12" s="105"/>
      <c r="CH12" s="33" t="s">
        <v>84</v>
      </c>
      <c r="CI12" s="105"/>
      <c r="CJ12" s="33"/>
      <c r="CK12" s="105"/>
      <c r="CL12" s="105"/>
      <c r="CM12" s="105"/>
    </row>
    <row r="13" spans="1:91" s="11" customFormat="1" ht="15.75" customHeight="1">
      <c r="A13" s="42" t="s">
        <v>201</v>
      </c>
      <c r="B13" s="43"/>
      <c r="C13" s="43"/>
      <c r="D13" s="44"/>
      <c r="E13" s="44"/>
      <c r="F13" s="44"/>
      <c r="G13" s="44" t="s">
        <v>10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2" t="s">
        <v>201</v>
      </c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2" t="s">
        <v>201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</row>
    <row r="14" spans="1:91" s="11" customFormat="1" ht="15" customHeight="1">
      <c r="A14" s="45" t="s">
        <v>202</v>
      </c>
      <c r="B14" s="46">
        <v>2.86</v>
      </c>
      <c r="C14" s="46">
        <v>1.5</v>
      </c>
      <c r="D14" s="47">
        <v>44.2</v>
      </c>
      <c r="E14" s="48"/>
      <c r="F14" s="49">
        <v>921924</v>
      </c>
      <c r="G14" s="49">
        <v>496983</v>
      </c>
      <c r="H14" s="49">
        <v>487450</v>
      </c>
      <c r="I14" s="49">
        <v>466164</v>
      </c>
      <c r="J14" s="49">
        <v>416403</v>
      </c>
      <c r="K14" s="49">
        <v>346140</v>
      </c>
      <c r="L14" s="49">
        <v>2085</v>
      </c>
      <c r="M14" s="49">
        <v>68178</v>
      </c>
      <c r="N14" s="50">
        <v>40111</v>
      </c>
      <c r="O14" s="50">
        <v>9650</v>
      </c>
      <c r="P14" s="49">
        <v>3283</v>
      </c>
      <c r="Q14" s="49">
        <v>13</v>
      </c>
      <c r="R14" s="49">
        <v>17989</v>
      </c>
      <c r="S14" s="49">
        <v>9534</v>
      </c>
      <c r="T14" s="49">
        <v>348363</v>
      </c>
      <c r="U14" s="49">
        <v>76578</v>
      </c>
      <c r="V14" s="49"/>
      <c r="W14" s="49">
        <v>921924</v>
      </c>
      <c r="X14" s="49">
        <v>376212</v>
      </c>
      <c r="Y14" s="49">
        <v>298733</v>
      </c>
      <c r="Z14" s="49">
        <v>66302</v>
      </c>
      <c r="AA14" s="49">
        <v>5826</v>
      </c>
      <c r="AB14" s="49">
        <v>5916</v>
      </c>
      <c r="AC14" s="49">
        <v>4955</v>
      </c>
      <c r="AD14" s="49">
        <v>2945</v>
      </c>
      <c r="AE14" s="49">
        <v>6617</v>
      </c>
      <c r="AF14" s="50">
        <v>2167</v>
      </c>
      <c r="AG14" s="45" t="s">
        <v>202</v>
      </c>
      <c r="AH14" s="49">
        <v>2480</v>
      </c>
      <c r="AI14" s="49">
        <v>4288</v>
      </c>
      <c r="AJ14" s="49">
        <v>7792</v>
      </c>
      <c r="AK14" s="49">
        <v>3674</v>
      </c>
      <c r="AL14" s="49">
        <v>3085</v>
      </c>
      <c r="AM14" s="49">
        <v>16289</v>
      </c>
      <c r="AN14" s="49">
        <v>23843</v>
      </c>
      <c r="AO14" s="49">
        <v>18050</v>
      </c>
      <c r="AP14" s="49">
        <v>5793</v>
      </c>
      <c r="AQ14" s="49">
        <v>17763</v>
      </c>
      <c r="AR14" s="49">
        <v>7496</v>
      </c>
      <c r="AS14" s="49">
        <v>5210</v>
      </c>
      <c r="AT14" s="50">
        <v>1083</v>
      </c>
      <c r="AU14" s="51">
        <v>3974</v>
      </c>
      <c r="AV14" s="50">
        <v>9394</v>
      </c>
      <c r="AW14" s="49">
        <v>3226</v>
      </c>
      <c r="AX14" s="49">
        <v>841</v>
      </c>
      <c r="AY14" s="49">
        <v>768</v>
      </c>
      <c r="AZ14" s="49">
        <v>1973</v>
      </c>
      <c r="BA14" s="49">
        <v>1793</v>
      </c>
      <c r="BB14" s="49">
        <v>793</v>
      </c>
      <c r="BC14" s="49">
        <v>14239</v>
      </c>
      <c r="BD14" s="49">
        <v>421</v>
      </c>
      <c r="BE14" s="49">
        <v>5885</v>
      </c>
      <c r="BF14" s="49">
        <v>2798</v>
      </c>
      <c r="BG14" s="49">
        <v>1167</v>
      </c>
      <c r="BH14" s="49">
        <v>189</v>
      </c>
      <c r="BI14" s="49">
        <v>1096</v>
      </c>
      <c r="BJ14" s="49">
        <v>1652</v>
      </c>
      <c r="BK14" s="49">
        <v>1032</v>
      </c>
      <c r="BL14" s="50">
        <v>8896</v>
      </c>
      <c r="BM14" s="45" t="s">
        <v>202</v>
      </c>
      <c r="BN14" s="49">
        <v>1541</v>
      </c>
      <c r="BO14" s="49">
        <v>611</v>
      </c>
      <c r="BP14" s="49">
        <v>1897</v>
      </c>
      <c r="BQ14" s="49">
        <v>4846</v>
      </c>
      <c r="BR14" s="49">
        <v>39553</v>
      </c>
      <c r="BS14" s="49">
        <v>7796</v>
      </c>
      <c r="BT14" s="49">
        <v>21155</v>
      </c>
      <c r="BU14" s="49">
        <v>10603</v>
      </c>
      <c r="BV14" s="49">
        <v>13052</v>
      </c>
      <c r="BW14" s="49">
        <v>31905</v>
      </c>
      <c r="BX14" s="49">
        <v>3914</v>
      </c>
      <c r="BY14" s="50">
        <v>6668</v>
      </c>
      <c r="BZ14" s="49">
        <v>4381</v>
      </c>
      <c r="CA14" s="50">
        <v>16941</v>
      </c>
      <c r="CB14" s="50">
        <v>73786</v>
      </c>
      <c r="CC14" s="49">
        <v>17680</v>
      </c>
      <c r="CD14" s="49">
        <v>20691</v>
      </c>
      <c r="CE14" s="49">
        <v>24737</v>
      </c>
      <c r="CF14" s="49">
        <v>10679</v>
      </c>
      <c r="CG14" s="49">
        <v>77478</v>
      </c>
      <c r="CH14" s="49">
        <v>471244</v>
      </c>
      <c r="CI14" s="49">
        <v>74468</v>
      </c>
      <c r="CJ14" s="49"/>
      <c r="CK14" s="49">
        <v>419505</v>
      </c>
      <c r="CL14" s="49">
        <v>120772</v>
      </c>
      <c r="CM14" s="50">
        <v>86219</v>
      </c>
    </row>
    <row r="15" spans="1:91" s="11" customFormat="1" ht="15" customHeight="1">
      <c r="A15" s="52" t="s">
        <v>203</v>
      </c>
      <c r="B15" s="53">
        <v>2.86</v>
      </c>
      <c r="C15" s="53">
        <v>1.49</v>
      </c>
      <c r="D15" s="54">
        <v>44.2</v>
      </c>
      <c r="E15" s="55"/>
      <c r="F15" s="56">
        <v>904947</v>
      </c>
      <c r="G15" s="56">
        <v>488115</v>
      </c>
      <c r="H15" s="56">
        <v>477796</v>
      </c>
      <c r="I15" s="56">
        <v>459911</v>
      </c>
      <c r="J15" s="56">
        <v>409741</v>
      </c>
      <c r="K15" s="56">
        <v>344321</v>
      </c>
      <c r="L15" s="56">
        <v>1971</v>
      </c>
      <c r="M15" s="56">
        <v>63449</v>
      </c>
      <c r="N15" s="57">
        <v>41730</v>
      </c>
      <c r="O15" s="57">
        <v>8439</v>
      </c>
      <c r="P15" s="56">
        <v>2521</v>
      </c>
      <c r="Q15" s="56">
        <v>57</v>
      </c>
      <c r="R15" s="56">
        <v>15307</v>
      </c>
      <c r="S15" s="56">
        <v>10319</v>
      </c>
      <c r="T15" s="56">
        <v>344293</v>
      </c>
      <c r="U15" s="56">
        <v>72539</v>
      </c>
      <c r="V15" s="56"/>
      <c r="W15" s="56">
        <v>904947</v>
      </c>
      <c r="X15" s="56">
        <v>374533</v>
      </c>
      <c r="Y15" s="56">
        <v>296037</v>
      </c>
      <c r="Z15" s="56">
        <v>66675</v>
      </c>
      <c r="AA15" s="56">
        <v>5712</v>
      </c>
      <c r="AB15" s="56">
        <v>5807</v>
      </c>
      <c r="AC15" s="56">
        <v>5020</v>
      </c>
      <c r="AD15" s="56">
        <v>3016</v>
      </c>
      <c r="AE15" s="56">
        <v>6576</v>
      </c>
      <c r="AF15" s="57">
        <v>2118</v>
      </c>
      <c r="AG15" s="52" t="s">
        <v>203</v>
      </c>
      <c r="AH15" s="56">
        <v>2494</v>
      </c>
      <c r="AI15" s="56">
        <v>4356</v>
      </c>
      <c r="AJ15" s="56">
        <v>7806</v>
      </c>
      <c r="AK15" s="56">
        <v>3719</v>
      </c>
      <c r="AL15" s="56">
        <v>3090</v>
      </c>
      <c r="AM15" s="56">
        <v>16767</v>
      </c>
      <c r="AN15" s="56">
        <v>23369</v>
      </c>
      <c r="AO15" s="56">
        <v>17733</v>
      </c>
      <c r="AP15" s="56">
        <v>5635</v>
      </c>
      <c r="AQ15" s="56">
        <v>17533</v>
      </c>
      <c r="AR15" s="56">
        <v>7497</v>
      </c>
      <c r="AS15" s="56">
        <v>5075</v>
      </c>
      <c r="AT15" s="57">
        <v>913</v>
      </c>
      <c r="AU15" s="58">
        <v>4048</v>
      </c>
      <c r="AV15" s="57">
        <v>8827</v>
      </c>
      <c r="AW15" s="56">
        <v>2814</v>
      </c>
      <c r="AX15" s="56">
        <v>816</v>
      </c>
      <c r="AY15" s="56">
        <v>665</v>
      </c>
      <c r="AZ15" s="56">
        <v>2010</v>
      </c>
      <c r="BA15" s="56">
        <v>1800</v>
      </c>
      <c r="BB15" s="56">
        <v>722</v>
      </c>
      <c r="BC15" s="56">
        <v>14405</v>
      </c>
      <c r="BD15" s="56">
        <v>334</v>
      </c>
      <c r="BE15" s="56">
        <v>5966</v>
      </c>
      <c r="BF15" s="56">
        <v>2747</v>
      </c>
      <c r="BG15" s="56">
        <v>1285</v>
      </c>
      <c r="BH15" s="56">
        <v>159</v>
      </c>
      <c r="BI15" s="56">
        <v>1077</v>
      </c>
      <c r="BJ15" s="56">
        <v>1779</v>
      </c>
      <c r="BK15" s="56">
        <v>1058</v>
      </c>
      <c r="BL15" s="57">
        <v>8692</v>
      </c>
      <c r="BM15" s="52" t="s">
        <v>203</v>
      </c>
      <c r="BN15" s="56">
        <v>1525</v>
      </c>
      <c r="BO15" s="56">
        <v>614</v>
      </c>
      <c r="BP15" s="56">
        <v>1862</v>
      </c>
      <c r="BQ15" s="56">
        <v>4690</v>
      </c>
      <c r="BR15" s="56">
        <v>40268</v>
      </c>
      <c r="BS15" s="56">
        <v>7904</v>
      </c>
      <c r="BT15" s="56">
        <v>21215</v>
      </c>
      <c r="BU15" s="56">
        <v>11149</v>
      </c>
      <c r="BV15" s="56">
        <v>13083</v>
      </c>
      <c r="BW15" s="56">
        <v>31463</v>
      </c>
      <c r="BX15" s="56">
        <v>3875</v>
      </c>
      <c r="BY15" s="57">
        <v>6389</v>
      </c>
      <c r="BZ15" s="56">
        <v>4636</v>
      </c>
      <c r="CA15" s="57">
        <v>16563</v>
      </c>
      <c r="CB15" s="57">
        <v>71724</v>
      </c>
      <c r="CC15" s="56">
        <v>18487</v>
      </c>
      <c r="CD15" s="56">
        <v>19670</v>
      </c>
      <c r="CE15" s="56">
        <v>23640</v>
      </c>
      <c r="CF15" s="56">
        <v>9927</v>
      </c>
      <c r="CG15" s="56">
        <v>78495</v>
      </c>
      <c r="CH15" s="56">
        <v>459594</v>
      </c>
      <c r="CI15" s="56">
        <v>70820</v>
      </c>
      <c r="CJ15" s="56"/>
      <c r="CK15" s="56">
        <v>409619</v>
      </c>
      <c r="CL15" s="56">
        <v>113582</v>
      </c>
      <c r="CM15" s="57">
        <v>79513</v>
      </c>
    </row>
    <row r="16" spans="1:91" s="11" customFormat="1" ht="15" customHeight="1">
      <c r="A16" s="52" t="s">
        <v>204</v>
      </c>
      <c r="B16" s="53">
        <v>2.86</v>
      </c>
      <c r="C16" s="53">
        <v>1.48</v>
      </c>
      <c r="D16" s="54">
        <v>44.3</v>
      </c>
      <c r="E16" s="55"/>
      <c r="F16" s="56">
        <v>890095</v>
      </c>
      <c r="G16" s="56">
        <v>478096</v>
      </c>
      <c r="H16" s="56">
        <v>468766</v>
      </c>
      <c r="I16" s="56">
        <v>450956</v>
      </c>
      <c r="J16" s="56">
        <v>404317</v>
      </c>
      <c r="K16" s="56">
        <v>341086</v>
      </c>
      <c r="L16" s="56">
        <v>1785</v>
      </c>
      <c r="M16" s="56">
        <v>61446</v>
      </c>
      <c r="N16" s="57">
        <v>39760</v>
      </c>
      <c r="O16" s="57">
        <v>6878</v>
      </c>
      <c r="P16" s="56">
        <v>2165</v>
      </c>
      <c r="Q16" s="56">
        <v>87</v>
      </c>
      <c r="R16" s="56">
        <v>15559</v>
      </c>
      <c r="S16" s="56">
        <v>9329</v>
      </c>
      <c r="T16" s="56">
        <v>342238</v>
      </c>
      <c r="U16" s="56">
        <v>69762</v>
      </c>
      <c r="V16" s="56"/>
      <c r="W16" s="56">
        <v>890095</v>
      </c>
      <c r="X16" s="56">
        <v>368525</v>
      </c>
      <c r="Y16" s="56">
        <v>292217</v>
      </c>
      <c r="Z16" s="56">
        <v>64262</v>
      </c>
      <c r="AA16" s="56">
        <v>5740</v>
      </c>
      <c r="AB16" s="56">
        <v>5456</v>
      </c>
      <c r="AC16" s="56">
        <v>4937</v>
      </c>
      <c r="AD16" s="56">
        <v>2931</v>
      </c>
      <c r="AE16" s="56">
        <v>6506</v>
      </c>
      <c r="AF16" s="57">
        <v>1968</v>
      </c>
      <c r="AG16" s="52" t="s">
        <v>204</v>
      </c>
      <c r="AH16" s="56">
        <v>2487</v>
      </c>
      <c r="AI16" s="56">
        <v>4397</v>
      </c>
      <c r="AJ16" s="56">
        <v>7738</v>
      </c>
      <c r="AK16" s="56">
        <v>3579</v>
      </c>
      <c r="AL16" s="56">
        <v>2939</v>
      </c>
      <c r="AM16" s="56">
        <v>15433</v>
      </c>
      <c r="AN16" s="56">
        <v>24396</v>
      </c>
      <c r="AO16" s="56">
        <v>18531</v>
      </c>
      <c r="AP16" s="56">
        <v>5865</v>
      </c>
      <c r="AQ16" s="56">
        <v>17538</v>
      </c>
      <c r="AR16" s="56">
        <v>7356</v>
      </c>
      <c r="AS16" s="56">
        <v>5193</v>
      </c>
      <c r="AT16" s="57">
        <v>901</v>
      </c>
      <c r="AU16" s="58">
        <v>4088</v>
      </c>
      <c r="AV16" s="57">
        <v>8867</v>
      </c>
      <c r="AW16" s="56">
        <v>2785</v>
      </c>
      <c r="AX16" s="56">
        <v>1046</v>
      </c>
      <c r="AY16" s="56">
        <v>636</v>
      </c>
      <c r="AZ16" s="56">
        <v>1863</v>
      </c>
      <c r="BA16" s="56">
        <v>1869</v>
      </c>
      <c r="BB16" s="56">
        <v>668</v>
      </c>
      <c r="BC16" s="56">
        <v>13913</v>
      </c>
      <c r="BD16" s="56">
        <v>493</v>
      </c>
      <c r="BE16" s="56">
        <v>5751</v>
      </c>
      <c r="BF16" s="56">
        <v>2786</v>
      </c>
      <c r="BG16" s="56">
        <v>1148</v>
      </c>
      <c r="BH16" s="56">
        <v>167</v>
      </c>
      <c r="BI16" s="56">
        <v>998</v>
      </c>
      <c r="BJ16" s="56">
        <v>1580</v>
      </c>
      <c r="BK16" s="56">
        <v>989</v>
      </c>
      <c r="BL16" s="57">
        <v>9745</v>
      </c>
      <c r="BM16" s="52" t="s">
        <v>204</v>
      </c>
      <c r="BN16" s="56">
        <v>1480</v>
      </c>
      <c r="BO16" s="56">
        <v>762</v>
      </c>
      <c r="BP16" s="56">
        <v>2006</v>
      </c>
      <c r="BQ16" s="56">
        <v>5497</v>
      </c>
      <c r="BR16" s="56">
        <v>40952</v>
      </c>
      <c r="BS16" s="56">
        <v>7851</v>
      </c>
      <c r="BT16" s="56">
        <v>21500</v>
      </c>
      <c r="BU16" s="56">
        <v>11601</v>
      </c>
      <c r="BV16" s="56">
        <v>13375</v>
      </c>
      <c r="BW16" s="56">
        <v>30515</v>
      </c>
      <c r="BX16" s="56">
        <v>3500</v>
      </c>
      <c r="BY16" s="57">
        <v>6149</v>
      </c>
      <c r="BZ16" s="56">
        <v>4391</v>
      </c>
      <c r="CA16" s="57">
        <v>16474</v>
      </c>
      <c r="CB16" s="57">
        <v>68655</v>
      </c>
      <c r="CC16" s="56">
        <v>17975</v>
      </c>
      <c r="CD16" s="56">
        <v>18721</v>
      </c>
      <c r="CE16" s="56">
        <v>22616</v>
      </c>
      <c r="CF16" s="56">
        <v>9344</v>
      </c>
      <c r="CG16" s="56">
        <v>76308</v>
      </c>
      <c r="CH16" s="56">
        <v>453825</v>
      </c>
      <c r="CI16" s="56">
        <v>67745</v>
      </c>
      <c r="CJ16" s="56"/>
      <c r="CK16" s="56">
        <v>401787</v>
      </c>
      <c r="CL16" s="56">
        <v>109570</v>
      </c>
      <c r="CM16" s="57">
        <v>77188</v>
      </c>
    </row>
    <row r="17" spans="1:91" s="11" customFormat="1" ht="15" customHeight="1">
      <c r="A17" s="52" t="s">
        <v>205</v>
      </c>
      <c r="B17" s="53">
        <v>2.84</v>
      </c>
      <c r="C17" s="53">
        <v>1.47</v>
      </c>
      <c r="D17" s="54">
        <v>44.4</v>
      </c>
      <c r="E17" s="55"/>
      <c r="F17" s="56">
        <v>904635</v>
      </c>
      <c r="G17" s="56">
        <v>482490</v>
      </c>
      <c r="H17" s="56">
        <v>473960</v>
      </c>
      <c r="I17" s="56">
        <v>457521</v>
      </c>
      <c r="J17" s="56">
        <v>408631</v>
      </c>
      <c r="K17" s="56">
        <v>345317</v>
      </c>
      <c r="L17" s="56">
        <v>1774</v>
      </c>
      <c r="M17" s="56">
        <v>61541</v>
      </c>
      <c r="N17" s="57">
        <v>41915</v>
      </c>
      <c r="O17" s="57">
        <v>6974</v>
      </c>
      <c r="P17" s="56">
        <v>2249</v>
      </c>
      <c r="Q17" s="56">
        <v>24</v>
      </c>
      <c r="R17" s="56">
        <v>14166</v>
      </c>
      <c r="S17" s="56">
        <v>8530</v>
      </c>
      <c r="T17" s="56">
        <v>352866</v>
      </c>
      <c r="U17" s="56">
        <v>69279</v>
      </c>
      <c r="V17" s="56"/>
      <c r="W17" s="56">
        <v>904635</v>
      </c>
      <c r="X17" s="56">
        <v>373624</v>
      </c>
      <c r="Y17" s="56">
        <v>296725</v>
      </c>
      <c r="Z17" s="56">
        <v>65315</v>
      </c>
      <c r="AA17" s="56">
        <v>5813</v>
      </c>
      <c r="AB17" s="56">
        <v>5207</v>
      </c>
      <c r="AC17" s="56">
        <v>4939</v>
      </c>
      <c r="AD17" s="56">
        <v>2834</v>
      </c>
      <c r="AE17" s="56">
        <v>6497</v>
      </c>
      <c r="AF17" s="57">
        <v>1947</v>
      </c>
      <c r="AG17" s="52" t="s">
        <v>205</v>
      </c>
      <c r="AH17" s="56">
        <v>2483</v>
      </c>
      <c r="AI17" s="56">
        <v>4380</v>
      </c>
      <c r="AJ17" s="56">
        <v>7812</v>
      </c>
      <c r="AK17" s="56">
        <v>3806</v>
      </c>
      <c r="AL17" s="56">
        <v>3039</v>
      </c>
      <c r="AM17" s="56">
        <v>16465</v>
      </c>
      <c r="AN17" s="56">
        <v>23540</v>
      </c>
      <c r="AO17" s="56">
        <v>18489</v>
      </c>
      <c r="AP17" s="56">
        <v>5050</v>
      </c>
      <c r="AQ17" s="56">
        <v>17696</v>
      </c>
      <c r="AR17" s="56">
        <v>7573</v>
      </c>
      <c r="AS17" s="56">
        <v>5013</v>
      </c>
      <c r="AT17" s="57">
        <v>903</v>
      </c>
      <c r="AU17" s="58">
        <v>4207</v>
      </c>
      <c r="AV17" s="57">
        <v>8550</v>
      </c>
      <c r="AW17" s="56">
        <v>2731</v>
      </c>
      <c r="AX17" s="56">
        <v>758</v>
      </c>
      <c r="AY17" s="56">
        <v>647</v>
      </c>
      <c r="AZ17" s="56">
        <v>1834</v>
      </c>
      <c r="BA17" s="56">
        <v>1837</v>
      </c>
      <c r="BB17" s="56">
        <v>742</v>
      </c>
      <c r="BC17" s="56">
        <v>13641</v>
      </c>
      <c r="BD17" s="56">
        <v>362</v>
      </c>
      <c r="BE17" s="56">
        <v>5644</v>
      </c>
      <c r="BF17" s="56">
        <v>2820</v>
      </c>
      <c r="BG17" s="56">
        <v>1094</v>
      </c>
      <c r="BH17" s="56">
        <v>144</v>
      </c>
      <c r="BI17" s="56">
        <v>1003</v>
      </c>
      <c r="BJ17" s="56">
        <v>1567</v>
      </c>
      <c r="BK17" s="56">
        <v>1006</v>
      </c>
      <c r="BL17" s="57">
        <v>9820</v>
      </c>
      <c r="BM17" s="52" t="s">
        <v>205</v>
      </c>
      <c r="BN17" s="56">
        <v>1402</v>
      </c>
      <c r="BO17" s="56">
        <v>882</v>
      </c>
      <c r="BP17" s="56">
        <v>1987</v>
      </c>
      <c r="BQ17" s="56">
        <v>5549</v>
      </c>
      <c r="BR17" s="56">
        <v>42827</v>
      </c>
      <c r="BS17" s="56">
        <v>8236</v>
      </c>
      <c r="BT17" s="56">
        <v>22610</v>
      </c>
      <c r="BU17" s="56">
        <v>11980</v>
      </c>
      <c r="BV17" s="56">
        <v>14473</v>
      </c>
      <c r="BW17" s="56">
        <v>31903</v>
      </c>
      <c r="BX17" s="56">
        <v>3571</v>
      </c>
      <c r="BY17" s="57">
        <v>6399</v>
      </c>
      <c r="BZ17" s="56">
        <v>4560</v>
      </c>
      <c r="CA17" s="57">
        <v>17374</v>
      </c>
      <c r="CB17" s="57">
        <v>68960</v>
      </c>
      <c r="CC17" s="56">
        <v>18767</v>
      </c>
      <c r="CD17" s="56">
        <v>18279</v>
      </c>
      <c r="CE17" s="56">
        <v>22752</v>
      </c>
      <c r="CF17" s="56">
        <v>9161</v>
      </c>
      <c r="CG17" s="56">
        <v>76899</v>
      </c>
      <c r="CH17" s="56">
        <v>464711</v>
      </c>
      <c r="CI17" s="56">
        <v>66300</v>
      </c>
      <c r="CJ17" s="56"/>
      <c r="CK17" s="56">
        <v>405591</v>
      </c>
      <c r="CL17" s="56">
        <v>108866</v>
      </c>
      <c r="CM17" s="57">
        <v>78131</v>
      </c>
    </row>
    <row r="18" spans="1:91" s="11" customFormat="1" ht="15" customHeight="1">
      <c r="A18" s="52" t="s">
        <v>206</v>
      </c>
      <c r="B18" s="53">
        <v>2.84</v>
      </c>
      <c r="C18" s="53">
        <v>1.5</v>
      </c>
      <c r="D18" s="54">
        <v>45.1</v>
      </c>
      <c r="E18" s="55"/>
      <c r="F18" s="56">
        <v>897530</v>
      </c>
      <c r="G18" s="56">
        <v>473260</v>
      </c>
      <c r="H18" s="56">
        <v>464006</v>
      </c>
      <c r="I18" s="56">
        <v>445850</v>
      </c>
      <c r="J18" s="56">
        <v>394989</v>
      </c>
      <c r="K18" s="56">
        <v>336505</v>
      </c>
      <c r="L18" s="56">
        <v>1946</v>
      </c>
      <c r="M18" s="56">
        <v>56537</v>
      </c>
      <c r="N18" s="57">
        <v>42814</v>
      </c>
      <c r="O18" s="57">
        <v>8048</v>
      </c>
      <c r="P18" s="56">
        <v>2426</v>
      </c>
      <c r="Q18" s="56">
        <v>78</v>
      </c>
      <c r="R18" s="56">
        <v>15652</v>
      </c>
      <c r="S18" s="56">
        <v>9254</v>
      </c>
      <c r="T18" s="56">
        <v>353931</v>
      </c>
      <c r="U18" s="56">
        <v>70339</v>
      </c>
      <c r="V18" s="56"/>
      <c r="W18" s="56">
        <v>897530</v>
      </c>
      <c r="X18" s="56">
        <v>371194</v>
      </c>
      <c r="Y18" s="56">
        <v>296790</v>
      </c>
      <c r="Z18" s="56">
        <v>64282</v>
      </c>
      <c r="AA18" s="56">
        <v>5430</v>
      </c>
      <c r="AB18" s="56">
        <v>5109</v>
      </c>
      <c r="AC18" s="56">
        <v>5040</v>
      </c>
      <c r="AD18" s="56">
        <v>2844</v>
      </c>
      <c r="AE18" s="56">
        <v>6337</v>
      </c>
      <c r="AF18" s="57">
        <v>1942</v>
      </c>
      <c r="AG18" s="52" t="s">
        <v>206</v>
      </c>
      <c r="AH18" s="56">
        <v>2465</v>
      </c>
      <c r="AI18" s="56">
        <v>4352</v>
      </c>
      <c r="AJ18" s="56">
        <v>7938</v>
      </c>
      <c r="AK18" s="56">
        <v>3759</v>
      </c>
      <c r="AL18" s="56">
        <v>2986</v>
      </c>
      <c r="AM18" s="56">
        <v>16016</v>
      </c>
      <c r="AN18" s="56">
        <v>23713</v>
      </c>
      <c r="AO18" s="56">
        <v>18334</v>
      </c>
      <c r="AP18" s="56">
        <v>5379</v>
      </c>
      <c r="AQ18" s="56">
        <v>18004</v>
      </c>
      <c r="AR18" s="56">
        <v>7494</v>
      </c>
      <c r="AS18" s="56">
        <v>4975</v>
      </c>
      <c r="AT18" s="57">
        <v>1274</v>
      </c>
      <c r="AU18" s="58">
        <v>4261</v>
      </c>
      <c r="AV18" s="57">
        <v>8634</v>
      </c>
      <c r="AW18" s="56">
        <v>2779</v>
      </c>
      <c r="AX18" s="56">
        <v>893</v>
      </c>
      <c r="AY18" s="56">
        <v>661</v>
      </c>
      <c r="AZ18" s="56">
        <v>1834</v>
      </c>
      <c r="BA18" s="56">
        <v>1805</v>
      </c>
      <c r="BB18" s="56">
        <v>663</v>
      </c>
      <c r="BC18" s="56">
        <v>13374</v>
      </c>
      <c r="BD18" s="56">
        <v>365</v>
      </c>
      <c r="BE18" s="56">
        <v>5304</v>
      </c>
      <c r="BF18" s="56">
        <v>2781</v>
      </c>
      <c r="BG18" s="56">
        <v>1136</v>
      </c>
      <c r="BH18" s="56">
        <v>137</v>
      </c>
      <c r="BI18" s="56">
        <v>1034</v>
      </c>
      <c r="BJ18" s="56">
        <v>1649</v>
      </c>
      <c r="BK18" s="56">
        <v>968</v>
      </c>
      <c r="BL18" s="57">
        <v>10240</v>
      </c>
      <c r="BM18" s="52" t="s">
        <v>206</v>
      </c>
      <c r="BN18" s="56">
        <v>1389</v>
      </c>
      <c r="BO18" s="56">
        <v>919</v>
      </c>
      <c r="BP18" s="56">
        <v>2030</v>
      </c>
      <c r="BQ18" s="56">
        <v>5903</v>
      </c>
      <c r="BR18" s="56">
        <v>43296</v>
      </c>
      <c r="BS18" s="56">
        <v>8090</v>
      </c>
      <c r="BT18" s="56">
        <v>23282</v>
      </c>
      <c r="BU18" s="56">
        <v>11924</v>
      </c>
      <c r="BV18" s="56">
        <v>13934</v>
      </c>
      <c r="BW18" s="56">
        <v>31332</v>
      </c>
      <c r="BX18" s="56">
        <v>3801</v>
      </c>
      <c r="BY18" s="57">
        <v>6365</v>
      </c>
      <c r="BZ18" s="56">
        <v>4497</v>
      </c>
      <c r="CA18" s="57">
        <v>16670</v>
      </c>
      <c r="CB18" s="57">
        <v>69979</v>
      </c>
      <c r="CC18" s="56">
        <v>19582</v>
      </c>
      <c r="CD18" s="56">
        <v>18111</v>
      </c>
      <c r="CE18" s="56">
        <v>23501</v>
      </c>
      <c r="CF18" s="56">
        <v>8785</v>
      </c>
      <c r="CG18" s="56">
        <v>74404</v>
      </c>
      <c r="CH18" s="56">
        <v>457990</v>
      </c>
      <c r="CI18" s="56">
        <v>68346</v>
      </c>
      <c r="CJ18" s="56"/>
      <c r="CK18" s="56">
        <v>398856</v>
      </c>
      <c r="CL18" s="56">
        <v>102066</v>
      </c>
      <c r="CM18" s="57">
        <v>66470</v>
      </c>
    </row>
    <row r="19" spans="1:91" s="44" customFormat="1" ht="15" customHeight="1">
      <c r="A19" s="59" t="s">
        <v>207</v>
      </c>
      <c r="B19" s="60">
        <v>2.8</v>
      </c>
      <c r="C19" s="60">
        <v>1.49</v>
      </c>
      <c r="D19" s="61">
        <v>45</v>
      </c>
      <c r="E19" s="62"/>
      <c r="F19" s="63">
        <v>891243</v>
      </c>
      <c r="G19" s="63">
        <v>476159</v>
      </c>
      <c r="H19" s="63">
        <v>467902</v>
      </c>
      <c r="I19" s="63">
        <v>449941</v>
      </c>
      <c r="J19" s="63">
        <v>402575</v>
      </c>
      <c r="K19" s="63">
        <v>335282</v>
      </c>
      <c r="L19" s="63">
        <v>2338</v>
      </c>
      <c r="M19" s="63">
        <v>64955</v>
      </c>
      <c r="N19" s="64">
        <v>39665</v>
      </c>
      <c r="O19" s="64">
        <v>7701</v>
      </c>
      <c r="P19" s="63">
        <v>2228</v>
      </c>
      <c r="Q19" s="63">
        <v>27</v>
      </c>
      <c r="R19" s="63">
        <v>15706</v>
      </c>
      <c r="S19" s="63">
        <v>8258</v>
      </c>
      <c r="T19" s="63">
        <v>345961</v>
      </c>
      <c r="U19" s="63">
        <v>69123</v>
      </c>
      <c r="V19" s="63"/>
      <c r="W19" s="63">
        <v>891243</v>
      </c>
      <c r="X19" s="63">
        <v>361079</v>
      </c>
      <c r="Y19" s="63">
        <v>285057</v>
      </c>
      <c r="Z19" s="63">
        <v>62502</v>
      </c>
      <c r="AA19" s="63">
        <v>5245</v>
      </c>
      <c r="AB19" s="63">
        <v>4948</v>
      </c>
      <c r="AC19" s="63">
        <v>4965</v>
      </c>
      <c r="AD19" s="63">
        <v>2710</v>
      </c>
      <c r="AE19" s="63">
        <v>6179</v>
      </c>
      <c r="AF19" s="64">
        <v>1783</v>
      </c>
      <c r="AG19" s="59" t="s">
        <v>207</v>
      </c>
      <c r="AH19" s="63">
        <v>2381</v>
      </c>
      <c r="AI19" s="63">
        <v>4362</v>
      </c>
      <c r="AJ19" s="63">
        <v>7873</v>
      </c>
      <c r="AK19" s="63">
        <v>3708</v>
      </c>
      <c r="AL19" s="63">
        <v>2831</v>
      </c>
      <c r="AM19" s="63">
        <v>15373</v>
      </c>
      <c r="AN19" s="63">
        <v>22461</v>
      </c>
      <c r="AO19" s="63">
        <v>18032</v>
      </c>
      <c r="AP19" s="63">
        <v>4429</v>
      </c>
      <c r="AQ19" s="63">
        <v>18538</v>
      </c>
      <c r="AR19" s="63">
        <v>7659</v>
      </c>
      <c r="AS19" s="63">
        <v>5188</v>
      </c>
      <c r="AT19" s="64">
        <v>1485</v>
      </c>
      <c r="AU19" s="65">
        <v>4207</v>
      </c>
      <c r="AV19" s="64">
        <v>8154</v>
      </c>
      <c r="AW19" s="63">
        <v>2583</v>
      </c>
      <c r="AX19" s="63">
        <v>626</v>
      </c>
      <c r="AY19" s="63">
        <v>640</v>
      </c>
      <c r="AZ19" s="63">
        <v>1823</v>
      </c>
      <c r="BA19" s="63">
        <v>1799</v>
      </c>
      <c r="BB19" s="63">
        <v>682</v>
      </c>
      <c r="BC19" s="63">
        <v>13105</v>
      </c>
      <c r="BD19" s="63">
        <v>334</v>
      </c>
      <c r="BE19" s="63">
        <v>5498</v>
      </c>
      <c r="BF19" s="63">
        <v>2652</v>
      </c>
      <c r="BG19" s="63">
        <v>1045</v>
      </c>
      <c r="BH19" s="63">
        <v>140</v>
      </c>
      <c r="BI19" s="63">
        <v>992</v>
      </c>
      <c r="BJ19" s="63">
        <v>1570</v>
      </c>
      <c r="BK19" s="63">
        <v>875</v>
      </c>
      <c r="BL19" s="64">
        <v>9614</v>
      </c>
      <c r="BM19" s="59" t="s">
        <v>207</v>
      </c>
      <c r="BN19" s="63">
        <v>1331</v>
      </c>
      <c r="BO19" s="63">
        <v>735</v>
      </c>
      <c r="BP19" s="63">
        <v>1847</v>
      </c>
      <c r="BQ19" s="63">
        <v>5701</v>
      </c>
      <c r="BR19" s="63">
        <v>41464</v>
      </c>
      <c r="BS19" s="63">
        <v>7322</v>
      </c>
      <c r="BT19" s="63">
        <v>22172</v>
      </c>
      <c r="BU19" s="63">
        <v>11970</v>
      </c>
      <c r="BV19" s="63">
        <v>13868</v>
      </c>
      <c r="BW19" s="63">
        <v>30024</v>
      </c>
      <c r="BX19" s="63">
        <v>3316</v>
      </c>
      <c r="BY19" s="64">
        <v>6017</v>
      </c>
      <c r="BZ19" s="63">
        <v>4150</v>
      </c>
      <c r="CA19" s="64">
        <v>16541</v>
      </c>
      <c r="CB19" s="64">
        <v>65328</v>
      </c>
      <c r="CC19" s="63">
        <v>19099</v>
      </c>
      <c r="CD19" s="63">
        <v>16705</v>
      </c>
      <c r="CE19" s="63">
        <v>20617</v>
      </c>
      <c r="CF19" s="63">
        <v>8907</v>
      </c>
      <c r="CG19" s="63">
        <v>76022</v>
      </c>
      <c r="CH19" s="63">
        <v>463183</v>
      </c>
      <c r="CI19" s="63">
        <v>66981</v>
      </c>
      <c r="CJ19" s="63"/>
      <c r="CK19" s="63">
        <v>400137</v>
      </c>
      <c r="CL19" s="63">
        <v>115080</v>
      </c>
      <c r="CM19" s="64">
        <v>84726</v>
      </c>
    </row>
    <row r="20" spans="1:65" s="11" customFormat="1" ht="15.75" customHeight="1">
      <c r="A20" s="66" t="s">
        <v>208</v>
      </c>
      <c r="B20" s="67"/>
      <c r="C20" s="67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66" t="s">
        <v>208</v>
      </c>
      <c r="BM20" s="66" t="s">
        <v>208</v>
      </c>
    </row>
    <row r="21" spans="1:91" s="11" customFormat="1" ht="15" customHeight="1">
      <c r="A21" s="68" t="s">
        <v>202</v>
      </c>
      <c r="B21" s="69" t="s">
        <v>209</v>
      </c>
      <c r="C21" s="70" t="s">
        <v>209</v>
      </c>
      <c r="D21" s="70" t="s">
        <v>209</v>
      </c>
      <c r="E21" s="70"/>
      <c r="F21" s="71" t="s">
        <v>210</v>
      </c>
      <c r="G21" s="72">
        <v>100</v>
      </c>
      <c r="H21" s="72">
        <f aca="true" t="shared" si="0" ref="H21:S26">H14/$G14*100</f>
        <v>98.081825736494</v>
      </c>
      <c r="I21" s="72">
        <f t="shared" si="0"/>
        <v>93.79878184968098</v>
      </c>
      <c r="J21" s="72">
        <f t="shared" si="0"/>
        <v>83.78616572397848</v>
      </c>
      <c r="K21" s="72">
        <f t="shared" si="0"/>
        <v>69.64825758627559</v>
      </c>
      <c r="L21" s="72">
        <f t="shared" si="0"/>
        <v>0.41953145278611137</v>
      </c>
      <c r="M21" s="72">
        <f t="shared" si="0"/>
        <v>13.71837668491679</v>
      </c>
      <c r="N21" s="72">
        <f t="shared" si="0"/>
        <v>8.070899809450223</v>
      </c>
      <c r="O21" s="73">
        <f t="shared" si="0"/>
        <v>1.9417163162522664</v>
      </c>
      <c r="P21" s="72">
        <f t="shared" si="0"/>
        <v>0.6605859757778435</v>
      </c>
      <c r="Q21" s="72">
        <f t="shared" si="0"/>
        <v>0.0026157836384745553</v>
      </c>
      <c r="R21" s="72">
        <f t="shared" si="0"/>
        <v>3.6196409132706755</v>
      </c>
      <c r="S21" s="73">
        <f t="shared" si="0"/>
        <v>1.9183754776320319</v>
      </c>
      <c r="T21" s="71" t="s">
        <v>211</v>
      </c>
      <c r="U21" s="71" t="s">
        <v>211</v>
      </c>
      <c r="V21" s="72"/>
      <c r="W21" s="71" t="s">
        <v>211</v>
      </c>
      <c r="X21" s="71" t="s">
        <v>211</v>
      </c>
      <c r="Y21" s="72">
        <v>100</v>
      </c>
      <c r="Z21" s="72">
        <f aca="true" t="shared" si="1" ref="Z21:AF26">Z14/$Y14*100</f>
        <v>22.194401020309105</v>
      </c>
      <c r="AA21" s="72">
        <f t="shared" si="1"/>
        <v>1.9502364988133216</v>
      </c>
      <c r="AB21" s="72">
        <f t="shared" si="1"/>
        <v>1.9803637361791298</v>
      </c>
      <c r="AC21" s="72">
        <f t="shared" si="1"/>
        <v>1.6586717905286659</v>
      </c>
      <c r="AD21" s="72">
        <f t="shared" si="1"/>
        <v>0.9858301560256149</v>
      </c>
      <c r="AE21" s="72">
        <f t="shared" si="1"/>
        <v>2.2150214405505917</v>
      </c>
      <c r="AF21" s="73">
        <f t="shared" si="1"/>
        <v>0.7253969263522946</v>
      </c>
      <c r="AG21" s="68" t="s">
        <v>202</v>
      </c>
      <c r="AH21" s="72">
        <f aca="true" t="shared" si="2" ref="AH21:BL26">AH14/$Y14*100</f>
        <v>0.8301727629689387</v>
      </c>
      <c r="AI21" s="72">
        <f t="shared" si="2"/>
        <v>1.4353954869398426</v>
      </c>
      <c r="AJ21" s="72">
        <f t="shared" si="2"/>
        <v>2.608349261715311</v>
      </c>
      <c r="AK21" s="72">
        <f t="shared" si="2"/>
        <v>1.2298607786886617</v>
      </c>
      <c r="AL21" s="72">
        <f t="shared" si="2"/>
        <v>1.0326947474835388</v>
      </c>
      <c r="AM21" s="72">
        <f t="shared" si="2"/>
        <v>5.452695216129453</v>
      </c>
      <c r="AN21" s="72">
        <f t="shared" si="2"/>
        <v>7.981374672366294</v>
      </c>
      <c r="AO21" s="72">
        <f t="shared" si="2"/>
        <v>6.042184827253768</v>
      </c>
      <c r="AP21" s="72">
        <f t="shared" si="2"/>
        <v>1.9391898451125253</v>
      </c>
      <c r="AQ21" s="72">
        <f t="shared" si="2"/>
        <v>5.946112414765024</v>
      </c>
      <c r="AR21" s="72">
        <f t="shared" si="2"/>
        <v>2.509264125489986</v>
      </c>
      <c r="AS21" s="72">
        <f t="shared" si="2"/>
        <v>1.744032296398456</v>
      </c>
      <c r="AT21" s="72">
        <f t="shared" si="2"/>
        <v>0.3625310896352261</v>
      </c>
      <c r="AU21" s="72">
        <f t="shared" si="2"/>
        <v>1.330284903241356</v>
      </c>
      <c r="AV21" s="73">
        <f t="shared" si="2"/>
        <v>3.1446140868266985</v>
      </c>
      <c r="AW21" s="72">
        <f t="shared" si="2"/>
        <v>1.079894086023305</v>
      </c>
      <c r="AX21" s="72">
        <f t="shared" si="2"/>
        <v>0.2815222958293861</v>
      </c>
      <c r="AY21" s="72">
        <f t="shared" si="2"/>
        <v>0.2570857588548972</v>
      </c>
      <c r="AZ21" s="72">
        <f t="shared" si="2"/>
        <v>0.6604559924748856</v>
      </c>
      <c r="BA21" s="72">
        <f t="shared" si="2"/>
        <v>0.600201517743269</v>
      </c>
      <c r="BB21" s="72">
        <f t="shared" si="2"/>
        <v>0.265454435900955</v>
      </c>
      <c r="BC21" s="72">
        <f t="shared" si="2"/>
        <v>4.76646369835271</v>
      </c>
      <c r="BD21" s="72">
        <f t="shared" si="2"/>
        <v>0.14092852145561421</v>
      </c>
      <c r="BE21" s="72">
        <f t="shared" si="2"/>
        <v>1.9699865766420182</v>
      </c>
      <c r="BF21" s="72">
        <f t="shared" si="2"/>
        <v>0.9366223349947947</v>
      </c>
      <c r="BG21" s="72">
        <f t="shared" si="2"/>
        <v>0.39064984450998047</v>
      </c>
      <c r="BH21" s="72">
        <f t="shared" si="2"/>
        <v>0.06326719846819735</v>
      </c>
      <c r="BI21" s="72">
        <f t="shared" si="2"/>
        <v>0.3668828016991762</v>
      </c>
      <c r="BJ21" s="72">
        <f t="shared" si="2"/>
        <v>0.5530021792035028</v>
      </c>
      <c r="BK21" s="72">
        <f t="shared" si="2"/>
        <v>0.3454589884612681</v>
      </c>
      <c r="BL21" s="73">
        <f t="shared" si="2"/>
        <v>2.9779100400692258</v>
      </c>
      <c r="BM21" s="68" t="s">
        <v>202</v>
      </c>
      <c r="BN21" s="72">
        <f aca="true" t="shared" si="3" ref="BN21:CF26">BN14/$Y14*100</f>
        <v>0.5158452531190059</v>
      </c>
      <c r="BO21" s="72">
        <f t="shared" si="3"/>
        <v>0.2045304670056539</v>
      </c>
      <c r="BP21" s="72">
        <f t="shared" si="3"/>
        <v>0.6350152142548697</v>
      </c>
      <c r="BQ21" s="72">
        <f t="shared" si="3"/>
        <v>1.622184358607854</v>
      </c>
      <c r="BR21" s="72">
        <f t="shared" si="3"/>
        <v>13.240251328109048</v>
      </c>
      <c r="BS21" s="72">
        <f t="shared" si="3"/>
        <v>2.60968825004268</v>
      </c>
      <c r="BT21" s="72">
        <f t="shared" si="3"/>
        <v>7.081574516374153</v>
      </c>
      <c r="BU21" s="72">
        <f t="shared" si="3"/>
        <v>3.549323308774056</v>
      </c>
      <c r="BV21" s="72">
        <f t="shared" si="3"/>
        <v>4.369118912205883</v>
      </c>
      <c r="BW21" s="72">
        <f t="shared" si="3"/>
        <v>10.68010564617903</v>
      </c>
      <c r="BX21" s="72">
        <f t="shared" si="3"/>
        <v>1.310200078330817</v>
      </c>
      <c r="BY21" s="72">
        <f t="shared" si="3"/>
        <v>2.23209354172455</v>
      </c>
      <c r="BZ21" s="72">
        <f t="shared" si="3"/>
        <v>1.466526965551178</v>
      </c>
      <c r="CA21" s="73">
        <f t="shared" si="3"/>
        <v>5.670950313490642</v>
      </c>
      <c r="CB21" s="73">
        <f t="shared" si="3"/>
        <v>24.699648180816983</v>
      </c>
      <c r="CC21" s="72">
        <f t="shared" si="3"/>
        <v>5.918328406972112</v>
      </c>
      <c r="CD21" s="72">
        <f t="shared" si="3"/>
        <v>6.926251870399319</v>
      </c>
      <c r="CE21" s="72">
        <f t="shared" si="3"/>
        <v>8.280638563533323</v>
      </c>
      <c r="CF21" s="73">
        <f t="shared" si="3"/>
        <v>3.5747640869940716</v>
      </c>
      <c r="CG21" s="71" t="s">
        <v>211</v>
      </c>
      <c r="CH21" s="71" t="s">
        <v>211</v>
      </c>
      <c r="CI21" s="71" t="s">
        <v>211</v>
      </c>
      <c r="CJ21" s="71"/>
      <c r="CK21" s="71" t="s">
        <v>211</v>
      </c>
      <c r="CL21" s="71" t="s">
        <v>211</v>
      </c>
      <c r="CM21" s="74" t="s">
        <v>211</v>
      </c>
    </row>
    <row r="22" spans="1:91" s="11" customFormat="1" ht="15" customHeight="1">
      <c r="A22" s="75" t="s">
        <v>203</v>
      </c>
      <c r="B22" s="76" t="s">
        <v>209</v>
      </c>
      <c r="C22" s="77" t="s">
        <v>209</v>
      </c>
      <c r="D22" s="77" t="s">
        <v>209</v>
      </c>
      <c r="E22" s="77"/>
      <c r="F22" s="78" t="s">
        <v>210</v>
      </c>
      <c r="G22" s="79">
        <v>100</v>
      </c>
      <c r="H22" s="79">
        <f t="shared" si="0"/>
        <v>97.88594900791821</v>
      </c>
      <c r="I22" s="79">
        <f t="shared" si="0"/>
        <v>94.22185345666493</v>
      </c>
      <c r="J22" s="79">
        <f t="shared" si="0"/>
        <v>83.94353789578275</v>
      </c>
      <c r="K22" s="79">
        <f t="shared" si="0"/>
        <v>70.54095858557922</v>
      </c>
      <c r="L22" s="79">
        <f t="shared" si="0"/>
        <v>0.4037982852401586</v>
      </c>
      <c r="M22" s="79">
        <f t="shared" si="0"/>
        <v>12.99878102496338</v>
      </c>
      <c r="N22" s="79">
        <f t="shared" si="0"/>
        <v>8.54921483666759</v>
      </c>
      <c r="O22" s="80">
        <f t="shared" si="0"/>
        <v>1.7288958544605266</v>
      </c>
      <c r="P22" s="79">
        <f t="shared" si="0"/>
        <v>0.5164766499697817</v>
      </c>
      <c r="Q22" s="79">
        <f t="shared" si="0"/>
        <v>0.011677575981070035</v>
      </c>
      <c r="R22" s="79">
        <f t="shared" si="0"/>
        <v>3.135941325302439</v>
      </c>
      <c r="S22" s="80">
        <f t="shared" si="0"/>
        <v>2.114050992081784</v>
      </c>
      <c r="T22" s="78" t="s">
        <v>211</v>
      </c>
      <c r="U22" s="78" t="s">
        <v>211</v>
      </c>
      <c r="V22" s="79"/>
      <c r="W22" s="78" t="s">
        <v>211</v>
      </c>
      <c r="X22" s="78" t="s">
        <v>211</v>
      </c>
      <c r="Y22" s="79">
        <v>100</v>
      </c>
      <c r="Z22" s="79">
        <f t="shared" si="1"/>
        <v>22.52252252252252</v>
      </c>
      <c r="AA22" s="79">
        <f t="shared" si="1"/>
        <v>1.929488543661772</v>
      </c>
      <c r="AB22" s="79">
        <f t="shared" si="1"/>
        <v>1.9615791269334575</v>
      </c>
      <c r="AC22" s="79">
        <f t="shared" si="1"/>
        <v>1.6957339791985462</v>
      </c>
      <c r="AD22" s="79">
        <f t="shared" si="1"/>
        <v>1.0187915699726724</v>
      </c>
      <c r="AE22" s="79">
        <f t="shared" si="1"/>
        <v>2.2213439536274184</v>
      </c>
      <c r="AF22" s="80">
        <f t="shared" si="1"/>
        <v>0.7154511091518966</v>
      </c>
      <c r="AG22" s="75" t="s">
        <v>203</v>
      </c>
      <c r="AH22" s="79">
        <f t="shared" si="2"/>
        <v>0.8424622597850944</v>
      </c>
      <c r="AI22" s="79">
        <f t="shared" si="2"/>
        <v>1.4714376919101329</v>
      </c>
      <c r="AJ22" s="79">
        <f t="shared" si="2"/>
        <v>2.6368325580924004</v>
      </c>
      <c r="AK22" s="79">
        <f t="shared" si="2"/>
        <v>1.256261886183146</v>
      </c>
      <c r="AL22" s="79">
        <f t="shared" si="2"/>
        <v>1.0437884453632484</v>
      </c>
      <c r="AM22" s="79">
        <f t="shared" si="2"/>
        <v>5.663819049645821</v>
      </c>
      <c r="AN22" s="79">
        <f t="shared" si="2"/>
        <v>7.89394568922128</v>
      </c>
      <c r="AO22" s="79">
        <f t="shared" si="2"/>
        <v>5.990129612176856</v>
      </c>
      <c r="AP22" s="79">
        <f t="shared" si="2"/>
        <v>1.9034782814310374</v>
      </c>
      <c r="AQ22" s="79">
        <f t="shared" si="2"/>
        <v>5.922570489499623</v>
      </c>
      <c r="AR22" s="79">
        <f t="shared" si="2"/>
        <v>2.532453713556076</v>
      </c>
      <c r="AS22" s="79">
        <f t="shared" si="2"/>
        <v>1.7143127379347853</v>
      </c>
      <c r="AT22" s="79">
        <f t="shared" si="2"/>
        <v>0.3084073950215682</v>
      </c>
      <c r="AU22" s="79">
        <f t="shared" si="2"/>
        <v>1.3673966429871942</v>
      </c>
      <c r="AV22" s="80">
        <f t="shared" si="2"/>
        <v>2.9817218793596747</v>
      </c>
      <c r="AW22" s="79">
        <f t="shared" si="2"/>
        <v>0.9505568560686671</v>
      </c>
      <c r="AX22" s="79">
        <f t="shared" si="2"/>
        <v>0.27564122052311024</v>
      </c>
      <c r="AY22" s="79">
        <f t="shared" si="2"/>
        <v>0.22463408290179943</v>
      </c>
      <c r="AZ22" s="79">
        <f t="shared" si="2"/>
        <v>0.6789691829061908</v>
      </c>
      <c r="BA22" s="79">
        <f t="shared" si="2"/>
        <v>0.6080321040950962</v>
      </c>
      <c r="BB22" s="79">
        <f t="shared" si="2"/>
        <v>0.2438884328648108</v>
      </c>
      <c r="BC22" s="79">
        <f t="shared" si="2"/>
        <v>4.865945810827701</v>
      </c>
      <c r="BD22" s="79">
        <f t="shared" si="2"/>
        <v>0.11282373487097896</v>
      </c>
      <c r="BE22" s="79">
        <f t="shared" si="2"/>
        <v>2.0152886294618577</v>
      </c>
      <c r="BF22" s="79">
        <f t="shared" si="2"/>
        <v>0.9279245499717941</v>
      </c>
      <c r="BG22" s="79">
        <f t="shared" si="2"/>
        <v>0.43406736320122147</v>
      </c>
      <c r="BH22" s="79">
        <f t="shared" si="2"/>
        <v>0.05370950252840017</v>
      </c>
      <c r="BI22" s="79">
        <f t="shared" si="2"/>
        <v>0.36380587561689925</v>
      </c>
      <c r="BJ22" s="79">
        <f t="shared" si="2"/>
        <v>0.6009383962139868</v>
      </c>
      <c r="BK22" s="79">
        <f t="shared" si="2"/>
        <v>0.3573877589625621</v>
      </c>
      <c r="BL22" s="80">
        <f t="shared" si="2"/>
        <v>2.9361194715525425</v>
      </c>
      <c r="BM22" s="75" t="s">
        <v>203</v>
      </c>
      <c r="BN22" s="79">
        <f t="shared" si="3"/>
        <v>0.515138310413901</v>
      </c>
      <c r="BO22" s="79">
        <f t="shared" si="3"/>
        <v>0.20740650661910504</v>
      </c>
      <c r="BP22" s="79">
        <f t="shared" si="3"/>
        <v>0.6289754321250385</v>
      </c>
      <c r="BQ22" s="79">
        <f t="shared" si="3"/>
        <v>1.584261426781112</v>
      </c>
      <c r="BR22" s="79">
        <f t="shared" si="3"/>
        <v>13.602353759834074</v>
      </c>
      <c r="BS22" s="79">
        <f t="shared" si="3"/>
        <v>2.6699365282042447</v>
      </c>
      <c r="BT22" s="79">
        <f t="shared" si="3"/>
        <v>7.166333937987482</v>
      </c>
      <c r="BU22" s="79">
        <f t="shared" si="3"/>
        <v>3.7660832936423487</v>
      </c>
      <c r="BV22" s="79">
        <f t="shared" si="3"/>
        <v>4.419380009931191</v>
      </c>
      <c r="BW22" s="79">
        <f t="shared" si="3"/>
        <v>10.628063383968895</v>
      </c>
      <c r="BX22" s="79">
        <f t="shared" si="3"/>
        <v>1.3089580018713878</v>
      </c>
      <c r="BY22" s="79">
        <f t="shared" si="3"/>
        <v>2.1581761739242054</v>
      </c>
      <c r="BZ22" s="79">
        <f t="shared" si="3"/>
        <v>1.5660204636582589</v>
      </c>
      <c r="CA22" s="80">
        <f t="shared" si="3"/>
        <v>5.594908744515044</v>
      </c>
      <c r="CB22" s="80">
        <f t="shared" si="3"/>
        <v>24.228052574509267</v>
      </c>
      <c r="CC22" s="79">
        <f t="shared" si="3"/>
        <v>6.244827504670025</v>
      </c>
      <c r="CD22" s="79">
        <f t="shared" si="3"/>
        <v>6.6444397153058565</v>
      </c>
      <c r="CE22" s="79">
        <f t="shared" si="3"/>
        <v>7.98548830044893</v>
      </c>
      <c r="CF22" s="80">
        <f t="shared" si="3"/>
        <v>3.353297054084456</v>
      </c>
      <c r="CG22" s="78" t="s">
        <v>211</v>
      </c>
      <c r="CH22" s="78" t="s">
        <v>211</v>
      </c>
      <c r="CI22" s="78" t="s">
        <v>211</v>
      </c>
      <c r="CJ22" s="78"/>
      <c r="CK22" s="78" t="s">
        <v>211</v>
      </c>
      <c r="CL22" s="78" t="s">
        <v>211</v>
      </c>
      <c r="CM22" s="81" t="s">
        <v>211</v>
      </c>
    </row>
    <row r="23" spans="1:91" s="11" customFormat="1" ht="15" customHeight="1">
      <c r="A23" s="75" t="s">
        <v>204</v>
      </c>
      <c r="B23" s="76" t="s">
        <v>209</v>
      </c>
      <c r="C23" s="77" t="s">
        <v>209</v>
      </c>
      <c r="D23" s="77" t="s">
        <v>209</v>
      </c>
      <c r="E23" s="77"/>
      <c r="F23" s="78" t="s">
        <v>210</v>
      </c>
      <c r="G23" s="79">
        <v>100</v>
      </c>
      <c r="H23" s="79">
        <f t="shared" si="0"/>
        <v>98.0485090860413</v>
      </c>
      <c r="I23" s="79">
        <f t="shared" si="0"/>
        <v>94.32331581941702</v>
      </c>
      <c r="J23" s="79">
        <f t="shared" si="0"/>
        <v>84.56816204276966</v>
      </c>
      <c r="K23" s="79">
        <f t="shared" si="0"/>
        <v>71.3425755496804</v>
      </c>
      <c r="L23" s="79">
        <f t="shared" si="0"/>
        <v>0.3733559787155718</v>
      </c>
      <c r="M23" s="79">
        <f t="shared" si="0"/>
        <v>12.852230514373684</v>
      </c>
      <c r="N23" s="79">
        <f t="shared" si="0"/>
        <v>8.316321408252737</v>
      </c>
      <c r="O23" s="80">
        <f t="shared" si="0"/>
        <v>1.438623205381346</v>
      </c>
      <c r="P23" s="79">
        <f t="shared" si="0"/>
        <v>0.45283792376426496</v>
      </c>
      <c r="Q23" s="79">
        <f t="shared" si="0"/>
        <v>0.01819718215588501</v>
      </c>
      <c r="R23" s="79">
        <f t="shared" si="0"/>
        <v>3.254367323717412</v>
      </c>
      <c r="S23" s="80">
        <f t="shared" si="0"/>
        <v>1.9512817509454168</v>
      </c>
      <c r="T23" s="78" t="s">
        <v>211</v>
      </c>
      <c r="U23" s="78" t="s">
        <v>211</v>
      </c>
      <c r="V23" s="79"/>
      <c r="W23" s="78" t="s">
        <v>211</v>
      </c>
      <c r="X23" s="78" t="s">
        <v>211</v>
      </c>
      <c r="Y23" s="79">
        <v>100</v>
      </c>
      <c r="Z23" s="79">
        <f t="shared" si="1"/>
        <v>21.99119147756633</v>
      </c>
      <c r="AA23" s="79">
        <f t="shared" si="1"/>
        <v>1.9642936584798283</v>
      </c>
      <c r="AB23" s="79">
        <f t="shared" si="1"/>
        <v>1.8671056098721155</v>
      </c>
      <c r="AC23" s="79">
        <f t="shared" si="1"/>
        <v>1.6894978731559083</v>
      </c>
      <c r="AD23" s="79">
        <f t="shared" si="1"/>
        <v>1.003021727004247</v>
      </c>
      <c r="AE23" s="79">
        <f t="shared" si="1"/>
        <v>2.226427620569645</v>
      </c>
      <c r="AF23" s="80">
        <f t="shared" si="1"/>
        <v>0.6734721114787983</v>
      </c>
      <c r="AG23" s="75" t="s">
        <v>204</v>
      </c>
      <c r="AH23" s="79">
        <f t="shared" si="2"/>
        <v>0.8510798481950058</v>
      </c>
      <c r="AI23" s="79">
        <f t="shared" si="2"/>
        <v>1.50470369622575</v>
      </c>
      <c r="AJ23" s="79">
        <f t="shared" si="2"/>
        <v>2.6480321131214133</v>
      </c>
      <c r="AK23" s="79">
        <f t="shared" si="2"/>
        <v>1.2247747393204365</v>
      </c>
      <c r="AL23" s="79">
        <f t="shared" si="2"/>
        <v>1.0057594185143233</v>
      </c>
      <c r="AM23" s="79">
        <f t="shared" si="2"/>
        <v>5.281349134376166</v>
      </c>
      <c r="AN23" s="79">
        <f t="shared" si="2"/>
        <v>8.34859025997803</v>
      </c>
      <c r="AO23" s="79">
        <f t="shared" si="2"/>
        <v>6.341520171653257</v>
      </c>
      <c r="AP23" s="79">
        <f t="shared" si="2"/>
        <v>2.007070088324772</v>
      </c>
      <c r="AQ23" s="79">
        <f t="shared" si="2"/>
        <v>6.001704212965023</v>
      </c>
      <c r="AR23" s="79">
        <f t="shared" si="2"/>
        <v>2.5173073435152644</v>
      </c>
      <c r="AS23" s="79">
        <f t="shared" si="2"/>
        <v>1.7771040014783535</v>
      </c>
      <c r="AT23" s="79">
        <f t="shared" si="2"/>
        <v>0.3083325063223563</v>
      </c>
      <c r="AU23" s="79">
        <f t="shared" si="2"/>
        <v>1.3989603616490485</v>
      </c>
      <c r="AV23" s="80">
        <f t="shared" si="2"/>
        <v>3.034388827480947</v>
      </c>
      <c r="AW23" s="79">
        <f t="shared" si="2"/>
        <v>0.9530588569453522</v>
      </c>
      <c r="AX23" s="79">
        <f t="shared" si="2"/>
        <v>0.35795316494249135</v>
      </c>
      <c r="AY23" s="79">
        <f t="shared" si="2"/>
        <v>0.21764647505107507</v>
      </c>
      <c r="AZ23" s="79">
        <f t="shared" si="2"/>
        <v>0.6375399104090453</v>
      </c>
      <c r="BA23" s="79">
        <f t="shared" si="2"/>
        <v>0.6395931790416026</v>
      </c>
      <c r="BB23" s="79">
        <f t="shared" si="2"/>
        <v>0.22859724109138072</v>
      </c>
      <c r="BC23" s="79">
        <f t="shared" si="2"/>
        <v>4.761187747461647</v>
      </c>
      <c r="BD23" s="79">
        <f t="shared" si="2"/>
        <v>0.1687102393084591</v>
      </c>
      <c r="BE23" s="79">
        <f t="shared" si="2"/>
        <v>1.9680579843061836</v>
      </c>
      <c r="BF23" s="79">
        <f t="shared" si="2"/>
        <v>0.9534010683841119</v>
      </c>
      <c r="BG23" s="79">
        <f t="shared" si="2"/>
        <v>0.39285873169596564</v>
      </c>
      <c r="BH23" s="79">
        <f t="shared" si="2"/>
        <v>0.05714931027284518</v>
      </c>
      <c r="BI23" s="79">
        <f t="shared" si="2"/>
        <v>0.3415270158820329</v>
      </c>
      <c r="BJ23" s="79">
        <f t="shared" si="2"/>
        <v>0.5406940732400921</v>
      </c>
      <c r="BK23" s="79">
        <f t="shared" si="2"/>
        <v>0.3384471129331969</v>
      </c>
      <c r="BL23" s="80">
        <f t="shared" si="2"/>
        <v>3.334850470711834</v>
      </c>
      <c r="BM23" s="75" t="s">
        <v>204</v>
      </c>
      <c r="BN23" s="79">
        <f t="shared" si="3"/>
        <v>0.5064729293641369</v>
      </c>
      <c r="BO23" s="79">
        <f t="shared" si="3"/>
        <v>0.2607651163347786</v>
      </c>
      <c r="BP23" s="79">
        <f t="shared" si="3"/>
        <v>0.6864761461516613</v>
      </c>
      <c r="BQ23" s="79">
        <f t="shared" si="3"/>
        <v>1.8811362788612573</v>
      </c>
      <c r="BR23" s="79">
        <f t="shared" si="3"/>
        <v>14.014242840081174</v>
      </c>
      <c r="BS23" s="79">
        <f t="shared" si="3"/>
        <v>2.6867020057012425</v>
      </c>
      <c r="BT23" s="79">
        <f t="shared" si="3"/>
        <v>7.357545933330368</v>
      </c>
      <c r="BU23" s="79">
        <f t="shared" si="3"/>
        <v>3.9699949010495623</v>
      </c>
      <c r="BV23" s="79">
        <f t="shared" si="3"/>
        <v>4.577077993409008</v>
      </c>
      <c r="BW23" s="79">
        <f t="shared" si="3"/>
        <v>10.442582053747728</v>
      </c>
      <c r="BX23" s="79">
        <f t="shared" si="3"/>
        <v>1.1977400356584318</v>
      </c>
      <c r="BY23" s="79">
        <f t="shared" si="3"/>
        <v>2.104258136932485</v>
      </c>
      <c r="BZ23" s="79">
        <f t="shared" si="3"/>
        <v>1.502650427593193</v>
      </c>
      <c r="CA23" s="80">
        <f t="shared" si="3"/>
        <v>5.637591242124859</v>
      </c>
      <c r="CB23" s="80">
        <f t="shared" si="3"/>
        <v>23.49452632803704</v>
      </c>
      <c r="CC23" s="79">
        <f t="shared" si="3"/>
        <v>6.151250611702947</v>
      </c>
      <c r="CD23" s="79">
        <f t="shared" si="3"/>
        <v>6.406540345017572</v>
      </c>
      <c r="CE23" s="79">
        <f t="shared" si="3"/>
        <v>7.739453898986028</v>
      </c>
      <c r="CF23" s="80">
        <f t="shared" si="3"/>
        <v>3.1976236837692538</v>
      </c>
      <c r="CG23" s="78" t="s">
        <v>211</v>
      </c>
      <c r="CH23" s="78" t="s">
        <v>211</v>
      </c>
      <c r="CI23" s="78" t="s">
        <v>211</v>
      </c>
      <c r="CJ23" s="78"/>
      <c r="CK23" s="78" t="s">
        <v>211</v>
      </c>
      <c r="CL23" s="78" t="s">
        <v>211</v>
      </c>
      <c r="CM23" s="81" t="s">
        <v>211</v>
      </c>
    </row>
    <row r="24" spans="1:91" s="11" customFormat="1" ht="15" customHeight="1">
      <c r="A24" s="75" t="s">
        <v>205</v>
      </c>
      <c r="B24" s="76" t="s">
        <v>209</v>
      </c>
      <c r="C24" s="77" t="s">
        <v>209</v>
      </c>
      <c r="D24" s="77" t="s">
        <v>209</v>
      </c>
      <c r="E24" s="77"/>
      <c r="F24" s="78" t="s">
        <v>210</v>
      </c>
      <c r="G24" s="79">
        <v>100</v>
      </c>
      <c r="H24" s="79">
        <f t="shared" si="0"/>
        <v>98.23208771166242</v>
      </c>
      <c r="I24" s="79">
        <f t="shared" si="0"/>
        <v>94.82497046570913</v>
      </c>
      <c r="J24" s="79">
        <f t="shared" si="0"/>
        <v>84.69211797135692</v>
      </c>
      <c r="K24" s="79">
        <f t="shared" si="0"/>
        <v>71.5697734668076</v>
      </c>
      <c r="L24" s="79">
        <f t="shared" si="0"/>
        <v>0.3676760140106531</v>
      </c>
      <c r="M24" s="79">
        <f t="shared" si="0"/>
        <v>12.754875748720181</v>
      </c>
      <c r="N24" s="79">
        <f t="shared" si="0"/>
        <v>8.687226678273124</v>
      </c>
      <c r="O24" s="80">
        <f t="shared" si="0"/>
        <v>1.445418557897573</v>
      </c>
      <c r="P24" s="79">
        <f t="shared" si="0"/>
        <v>0.4661236502310929</v>
      </c>
      <c r="Q24" s="79">
        <f t="shared" si="0"/>
        <v>0.004974196356401169</v>
      </c>
      <c r="R24" s="79">
        <f t="shared" si="0"/>
        <v>2.9360193993657897</v>
      </c>
      <c r="S24" s="80">
        <f t="shared" si="0"/>
        <v>1.7679122883375822</v>
      </c>
      <c r="T24" s="78" t="s">
        <v>211</v>
      </c>
      <c r="U24" s="78" t="s">
        <v>211</v>
      </c>
      <c r="V24" s="79"/>
      <c r="W24" s="78" t="s">
        <v>211</v>
      </c>
      <c r="X24" s="78" t="s">
        <v>211</v>
      </c>
      <c r="Y24" s="79">
        <v>100</v>
      </c>
      <c r="Z24" s="79">
        <f t="shared" si="1"/>
        <v>22.011963939674782</v>
      </c>
      <c r="AA24" s="79">
        <f t="shared" si="1"/>
        <v>1.9590529951975737</v>
      </c>
      <c r="AB24" s="79">
        <f t="shared" si="1"/>
        <v>1.7548234897632489</v>
      </c>
      <c r="AC24" s="79">
        <f t="shared" si="1"/>
        <v>1.6645041705282668</v>
      </c>
      <c r="AD24" s="79">
        <f t="shared" si="1"/>
        <v>0.9550930996714129</v>
      </c>
      <c r="AE24" s="79">
        <f t="shared" si="1"/>
        <v>2.1895694666779004</v>
      </c>
      <c r="AF24" s="80">
        <f t="shared" si="1"/>
        <v>0.6561631139944393</v>
      </c>
      <c r="AG24" s="75" t="s">
        <v>205</v>
      </c>
      <c r="AH24" s="79">
        <f t="shared" si="2"/>
        <v>0.8368017524644031</v>
      </c>
      <c r="AI24" s="79">
        <f t="shared" si="2"/>
        <v>1.4761142471985846</v>
      </c>
      <c r="AJ24" s="79">
        <f t="shared" si="2"/>
        <v>2.6327407532226808</v>
      </c>
      <c r="AK24" s="79">
        <f t="shared" si="2"/>
        <v>1.2826691380908248</v>
      </c>
      <c r="AL24" s="79">
        <f t="shared" si="2"/>
        <v>1.02418063863847</v>
      </c>
      <c r="AM24" s="79">
        <f t="shared" si="2"/>
        <v>5.548908922402898</v>
      </c>
      <c r="AN24" s="79">
        <f t="shared" si="2"/>
        <v>7.933271547729379</v>
      </c>
      <c r="AO24" s="79">
        <f t="shared" si="2"/>
        <v>6.231021990058134</v>
      </c>
      <c r="AP24" s="79">
        <f t="shared" si="2"/>
        <v>1.701912545286039</v>
      </c>
      <c r="AQ24" s="79">
        <f t="shared" si="2"/>
        <v>5.963771168590445</v>
      </c>
      <c r="AR24" s="79">
        <f t="shared" si="2"/>
        <v>2.5521947931586486</v>
      </c>
      <c r="AS24" s="79">
        <f t="shared" si="2"/>
        <v>1.6894430870334483</v>
      </c>
      <c r="AT24" s="79">
        <f t="shared" si="2"/>
        <v>0.3043221838402561</v>
      </c>
      <c r="AU24" s="79">
        <f t="shared" si="2"/>
        <v>1.4178111045580926</v>
      </c>
      <c r="AV24" s="80">
        <f t="shared" si="2"/>
        <v>2.881455893504086</v>
      </c>
      <c r="AW24" s="79">
        <f t="shared" si="2"/>
        <v>0.9203808239952819</v>
      </c>
      <c r="AX24" s="79">
        <f t="shared" si="2"/>
        <v>0.2554553879855085</v>
      </c>
      <c r="AY24" s="79">
        <f t="shared" si="2"/>
        <v>0.21804701322773612</v>
      </c>
      <c r="AZ24" s="79">
        <f t="shared" si="2"/>
        <v>0.6180807144662567</v>
      </c>
      <c r="BA24" s="79">
        <f t="shared" si="2"/>
        <v>0.6190917516218721</v>
      </c>
      <c r="BB24" s="79">
        <f t="shared" si="2"/>
        <v>0.250063189822226</v>
      </c>
      <c r="BC24" s="79">
        <f t="shared" si="2"/>
        <v>4.5971859465835365</v>
      </c>
      <c r="BD24" s="79">
        <f t="shared" si="2"/>
        <v>0.12199848344426657</v>
      </c>
      <c r="BE24" s="79">
        <f t="shared" si="2"/>
        <v>1.902097902097902</v>
      </c>
      <c r="BF24" s="79">
        <f t="shared" si="2"/>
        <v>0.9503749262785407</v>
      </c>
      <c r="BG24" s="79">
        <f t="shared" si="2"/>
        <v>0.368691549414441</v>
      </c>
      <c r="BH24" s="79">
        <f t="shared" si="2"/>
        <v>0.04852978346954251</v>
      </c>
      <c r="BI24" s="79">
        <f t="shared" si="2"/>
        <v>0.33802342236077176</v>
      </c>
      <c r="BJ24" s="79">
        <f t="shared" si="2"/>
        <v>0.5280984076164799</v>
      </c>
      <c r="BK24" s="79">
        <f t="shared" si="2"/>
        <v>0.3390344595163872</v>
      </c>
      <c r="BL24" s="80">
        <f t="shared" si="2"/>
        <v>3.309461622714635</v>
      </c>
      <c r="BM24" s="75" t="s">
        <v>205</v>
      </c>
      <c r="BN24" s="79">
        <f t="shared" si="3"/>
        <v>0.47249136405762915</v>
      </c>
      <c r="BO24" s="79">
        <f t="shared" si="3"/>
        <v>0.29724492375094785</v>
      </c>
      <c r="BP24" s="79">
        <f t="shared" si="3"/>
        <v>0.6696436094026456</v>
      </c>
      <c r="BQ24" s="79">
        <f t="shared" si="3"/>
        <v>1.8700817255034123</v>
      </c>
      <c r="BR24" s="79">
        <f t="shared" si="3"/>
        <v>14.43322942118123</v>
      </c>
      <c r="BS24" s="79">
        <f t="shared" si="3"/>
        <v>2.7756340045496675</v>
      </c>
      <c r="BT24" s="79">
        <f t="shared" si="3"/>
        <v>7.619850029488584</v>
      </c>
      <c r="BU24" s="79">
        <f t="shared" si="3"/>
        <v>4.037408374757772</v>
      </c>
      <c r="BV24" s="79">
        <f t="shared" si="3"/>
        <v>4.877580251074227</v>
      </c>
      <c r="BW24" s="79">
        <f t="shared" si="3"/>
        <v>10.751706125200101</v>
      </c>
      <c r="BX24" s="79">
        <f t="shared" si="3"/>
        <v>1.2034712275676132</v>
      </c>
      <c r="BY24" s="79">
        <f t="shared" si="3"/>
        <v>2.156542252927795</v>
      </c>
      <c r="BZ24" s="79">
        <f t="shared" si="3"/>
        <v>1.5367764765355127</v>
      </c>
      <c r="CA24" s="80">
        <f t="shared" si="3"/>
        <v>5.855253180554385</v>
      </c>
      <c r="CB24" s="80">
        <f t="shared" si="3"/>
        <v>23.24037408374758</v>
      </c>
      <c r="CC24" s="79">
        <f t="shared" si="3"/>
        <v>6.3247114331451675</v>
      </c>
      <c r="CD24" s="79">
        <f>CD17/$Y17*100</f>
        <v>6.160249389165052</v>
      </c>
      <c r="CE24" s="79">
        <f>CE17/$Y17*100</f>
        <v>7.667705788187716</v>
      </c>
      <c r="CF24" s="80">
        <f>CF17/$Y17*100</f>
        <v>3.087370460864437</v>
      </c>
      <c r="CG24" s="78" t="s">
        <v>211</v>
      </c>
      <c r="CH24" s="78" t="s">
        <v>211</v>
      </c>
      <c r="CI24" s="78" t="s">
        <v>211</v>
      </c>
      <c r="CJ24" s="78"/>
      <c r="CK24" s="78" t="s">
        <v>211</v>
      </c>
      <c r="CL24" s="78" t="s">
        <v>211</v>
      </c>
      <c r="CM24" s="81" t="s">
        <v>211</v>
      </c>
    </row>
    <row r="25" spans="1:91" s="11" customFormat="1" ht="15" customHeight="1">
      <c r="A25" s="82" t="s">
        <v>206</v>
      </c>
      <c r="B25" s="83" t="s">
        <v>209</v>
      </c>
      <c r="C25" s="84" t="s">
        <v>209</v>
      </c>
      <c r="D25" s="84" t="s">
        <v>209</v>
      </c>
      <c r="E25" s="84"/>
      <c r="F25" s="85" t="s">
        <v>210</v>
      </c>
      <c r="G25" s="86">
        <v>100</v>
      </c>
      <c r="H25" s="86">
        <f t="shared" si="0"/>
        <v>98.04462663229513</v>
      </c>
      <c r="I25" s="86">
        <f t="shared" si="0"/>
        <v>94.20825761737734</v>
      </c>
      <c r="J25" s="86">
        <f t="shared" si="0"/>
        <v>83.46131090732368</v>
      </c>
      <c r="K25" s="86">
        <f t="shared" si="0"/>
        <v>71.10362168786713</v>
      </c>
      <c r="L25" s="86">
        <f t="shared" si="0"/>
        <v>0.4111904661285551</v>
      </c>
      <c r="M25" s="86">
        <f t="shared" si="0"/>
        <v>11.946287452985674</v>
      </c>
      <c r="N25" s="86">
        <f t="shared" si="0"/>
        <v>9.046612855512826</v>
      </c>
      <c r="O25" s="87">
        <f t="shared" si="0"/>
        <v>1.700545154883151</v>
      </c>
      <c r="P25" s="86">
        <f t="shared" si="0"/>
        <v>0.5126146304357013</v>
      </c>
      <c r="Q25" s="86">
        <f t="shared" si="0"/>
        <v>0.016481426699911254</v>
      </c>
      <c r="R25" s="86">
        <f t="shared" si="0"/>
        <v>3.3072729577821915</v>
      </c>
      <c r="S25" s="87">
        <f t="shared" si="0"/>
        <v>1.9553733677048557</v>
      </c>
      <c r="T25" s="85" t="s">
        <v>211</v>
      </c>
      <c r="U25" s="85" t="s">
        <v>211</v>
      </c>
      <c r="V25" s="86"/>
      <c r="W25" s="85" t="s">
        <v>211</v>
      </c>
      <c r="X25" s="85" t="s">
        <v>211</v>
      </c>
      <c r="Y25" s="86">
        <v>100</v>
      </c>
      <c r="Z25" s="86">
        <f t="shared" si="1"/>
        <v>21.65908554870447</v>
      </c>
      <c r="AA25" s="86">
        <f t="shared" si="1"/>
        <v>1.8295764682098454</v>
      </c>
      <c r="AB25" s="86">
        <f t="shared" si="1"/>
        <v>1.7214191852825231</v>
      </c>
      <c r="AC25" s="86">
        <f t="shared" si="1"/>
        <v>1.69817042353179</v>
      </c>
      <c r="AD25" s="86">
        <f t="shared" si="1"/>
        <v>0.9582533104215101</v>
      </c>
      <c r="AE25" s="86">
        <f t="shared" si="1"/>
        <v>2.135179756730348</v>
      </c>
      <c r="AF25" s="87">
        <f t="shared" si="1"/>
        <v>0.6543347147814954</v>
      </c>
      <c r="AG25" s="82" t="s">
        <v>206</v>
      </c>
      <c r="AH25" s="86">
        <f t="shared" si="2"/>
        <v>0.8305535900805284</v>
      </c>
      <c r="AI25" s="86">
        <f t="shared" si="2"/>
        <v>1.4663566831766568</v>
      </c>
      <c r="AJ25" s="86">
        <f t="shared" si="2"/>
        <v>2.6746184170625695</v>
      </c>
      <c r="AK25" s="86">
        <f t="shared" si="2"/>
        <v>1.2665521075507935</v>
      </c>
      <c r="AL25" s="86">
        <f t="shared" si="2"/>
        <v>1.006098588227366</v>
      </c>
      <c r="AM25" s="86">
        <f t="shared" si="2"/>
        <v>5.3964082347788</v>
      </c>
      <c r="AN25" s="86">
        <f t="shared" si="2"/>
        <v>7.989824455001854</v>
      </c>
      <c r="AO25" s="86">
        <f t="shared" si="2"/>
        <v>6.177431854172984</v>
      </c>
      <c r="AP25" s="86">
        <f t="shared" si="2"/>
        <v>1.8123926008288689</v>
      </c>
      <c r="AQ25" s="86">
        <f t="shared" si="2"/>
        <v>6.066242124060784</v>
      </c>
      <c r="AR25" s="86">
        <f t="shared" si="2"/>
        <v>2.525017689275245</v>
      </c>
      <c r="AS25" s="86">
        <f t="shared" si="2"/>
        <v>1.6762694160854477</v>
      </c>
      <c r="AT25" s="86">
        <f t="shared" si="2"/>
        <v>0.4292597459483136</v>
      </c>
      <c r="AU25" s="86">
        <f t="shared" si="2"/>
        <v>1.4356952727517773</v>
      </c>
      <c r="AV25" s="87">
        <f t="shared" si="2"/>
        <v>2.9091276660264835</v>
      </c>
      <c r="AW25" s="86">
        <f t="shared" si="2"/>
        <v>0.9363523029751676</v>
      </c>
      <c r="AX25" s="86">
        <f t="shared" si="2"/>
        <v>0.3008861484551366</v>
      </c>
      <c r="AY25" s="86">
        <f t="shared" si="2"/>
        <v>0.22271639880049868</v>
      </c>
      <c r="AZ25" s="86">
        <f t="shared" si="2"/>
        <v>0.617945348562957</v>
      </c>
      <c r="BA25" s="86">
        <f t="shared" si="2"/>
        <v>0.6081741298561272</v>
      </c>
      <c r="BB25" s="86">
        <f t="shared" si="2"/>
        <v>0.2233902759526938</v>
      </c>
      <c r="BC25" s="86">
        <f t="shared" si="2"/>
        <v>4.506216516729</v>
      </c>
      <c r="BD25" s="86">
        <f t="shared" si="2"/>
        <v>0.12298258027561575</v>
      </c>
      <c r="BE25" s="86">
        <f t="shared" si="2"/>
        <v>1.7871222076215505</v>
      </c>
      <c r="BF25" s="86">
        <f t="shared" si="2"/>
        <v>0.9370261801273628</v>
      </c>
      <c r="BG25" s="86">
        <f t="shared" si="2"/>
        <v>0.38276222244684793</v>
      </c>
      <c r="BH25" s="86">
        <f t="shared" si="2"/>
        <v>0.046160584925368106</v>
      </c>
      <c r="BI25" s="86">
        <f t="shared" si="2"/>
        <v>0.348394487684895</v>
      </c>
      <c r="BJ25" s="86">
        <f t="shared" si="2"/>
        <v>0.5556117119849052</v>
      </c>
      <c r="BK25" s="86">
        <f t="shared" si="2"/>
        <v>0.32615654166245495</v>
      </c>
      <c r="BL25" s="87">
        <f t="shared" si="2"/>
        <v>3.450251019239193</v>
      </c>
      <c r="BM25" s="82" t="s">
        <v>206</v>
      </c>
      <c r="BN25" s="86">
        <f t="shared" si="3"/>
        <v>0.46800768219953504</v>
      </c>
      <c r="BO25" s="86">
        <f t="shared" si="3"/>
        <v>0.30964655143367364</v>
      </c>
      <c r="BP25" s="86">
        <f t="shared" si="3"/>
        <v>0.6839853094780821</v>
      </c>
      <c r="BQ25" s="86">
        <f t="shared" si="3"/>
        <v>1.9889484147039993</v>
      </c>
      <c r="BR25" s="86">
        <f t="shared" si="3"/>
        <v>14.588092590720711</v>
      </c>
      <c r="BS25" s="86">
        <f t="shared" si="3"/>
        <v>2.725833080629401</v>
      </c>
      <c r="BT25" s="86">
        <f t="shared" si="3"/>
        <v>7.844603928703798</v>
      </c>
      <c r="BU25" s="86">
        <f t="shared" si="3"/>
        <v>4.017655581387513</v>
      </c>
      <c r="BV25" s="86">
        <f t="shared" si="3"/>
        <v>4.694902119343643</v>
      </c>
      <c r="BW25" s="86">
        <f t="shared" si="3"/>
        <v>10.556959466289296</v>
      </c>
      <c r="BX25" s="86">
        <f t="shared" si="3"/>
        <v>1.2807035277468917</v>
      </c>
      <c r="BY25" s="86">
        <f t="shared" si="3"/>
        <v>2.14461403686108</v>
      </c>
      <c r="BZ25" s="86">
        <f t="shared" si="3"/>
        <v>1.5152127767108055</v>
      </c>
      <c r="CA25" s="87">
        <f t="shared" si="3"/>
        <v>5.616766063546615</v>
      </c>
      <c r="CB25" s="87">
        <f t="shared" si="3"/>
        <v>23.57862461673237</v>
      </c>
      <c r="CC25" s="86">
        <f t="shared" si="3"/>
        <v>6.597931197142761</v>
      </c>
      <c r="CD25" s="86">
        <f t="shared" si="3"/>
        <v>6.102294551703224</v>
      </c>
      <c r="CE25" s="86">
        <f t="shared" si="3"/>
        <v>7.918393476869166</v>
      </c>
      <c r="CF25" s="87">
        <f t="shared" si="3"/>
        <v>2.9600053910172175</v>
      </c>
      <c r="CG25" s="85" t="s">
        <v>211</v>
      </c>
      <c r="CH25" s="85" t="s">
        <v>211</v>
      </c>
      <c r="CI25" s="85" t="s">
        <v>211</v>
      </c>
      <c r="CJ25" s="85"/>
      <c r="CK25" s="85" t="s">
        <v>211</v>
      </c>
      <c r="CL25" s="85" t="s">
        <v>211</v>
      </c>
      <c r="CM25" s="88" t="s">
        <v>211</v>
      </c>
    </row>
    <row r="26" spans="1:91" s="11" customFormat="1" ht="15" customHeight="1">
      <c r="A26" s="82" t="s">
        <v>212</v>
      </c>
      <c r="B26" s="83" t="s">
        <v>209</v>
      </c>
      <c r="C26" s="83" t="s">
        <v>209</v>
      </c>
      <c r="D26" s="83" t="s">
        <v>209</v>
      </c>
      <c r="E26" s="83" t="s">
        <v>209</v>
      </c>
      <c r="F26" s="85" t="s">
        <v>210</v>
      </c>
      <c r="G26" s="86">
        <v>100</v>
      </c>
      <c r="H26" s="86">
        <f>H19/$G19*100</f>
        <v>98.26591537700642</v>
      </c>
      <c r="I26" s="86">
        <f t="shared" si="0"/>
        <v>94.4938560438845</v>
      </c>
      <c r="J26" s="86">
        <f t="shared" si="0"/>
        <v>84.54633851297571</v>
      </c>
      <c r="K26" s="86">
        <f t="shared" si="0"/>
        <v>70.41387435709501</v>
      </c>
      <c r="L26" s="86">
        <f t="shared" si="0"/>
        <v>0.49101245592333653</v>
      </c>
      <c r="M26" s="86">
        <f t="shared" si="0"/>
        <v>13.641451699957367</v>
      </c>
      <c r="N26" s="86">
        <f t="shared" si="0"/>
        <v>8.330200626261396</v>
      </c>
      <c r="O26" s="87">
        <f t="shared" si="0"/>
        <v>1.6173169046473972</v>
      </c>
      <c r="P26" s="86">
        <f t="shared" si="0"/>
        <v>0.4679109289124011</v>
      </c>
      <c r="Q26" s="86">
        <f t="shared" si="0"/>
        <v>0.005670374811775058</v>
      </c>
      <c r="R26" s="86">
        <f t="shared" si="0"/>
        <v>3.298478029397743</v>
      </c>
      <c r="S26" s="87">
        <f t="shared" si="0"/>
        <v>1.7342946368754977</v>
      </c>
      <c r="T26" s="85" t="s">
        <v>211</v>
      </c>
      <c r="U26" s="85" t="s">
        <v>211</v>
      </c>
      <c r="V26" s="86" t="s">
        <v>211</v>
      </c>
      <c r="W26" s="85" t="s">
        <v>211</v>
      </c>
      <c r="X26" s="85" t="s">
        <v>211</v>
      </c>
      <c r="Y26" s="86">
        <v>100</v>
      </c>
      <c r="Z26" s="86">
        <f>Z19/$Y19*100</f>
        <v>21.92614108757196</v>
      </c>
      <c r="AA26" s="86">
        <f t="shared" si="1"/>
        <v>1.839982880616859</v>
      </c>
      <c r="AB26" s="86">
        <f t="shared" si="1"/>
        <v>1.735793192238745</v>
      </c>
      <c r="AC26" s="86">
        <f t="shared" si="1"/>
        <v>1.7417569117755396</v>
      </c>
      <c r="AD26" s="86">
        <f t="shared" si="1"/>
        <v>0.9506870555713418</v>
      </c>
      <c r="AE26" s="86">
        <f t="shared" si="1"/>
        <v>2.167636648108975</v>
      </c>
      <c r="AF26" s="87">
        <f t="shared" si="1"/>
        <v>0.6254889373002592</v>
      </c>
      <c r="AG26" s="82" t="s">
        <v>212</v>
      </c>
      <c r="AH26" s="86">
        <f>AH19/$Y19*100</f>
        <v>0.8352715421827914</v>
      </c>
      <c r="AI26" s="86">
        <f t="shared" si="2"/>
        <v>1.5302202717351265</v>
      </c>
      <c r="AJ26" s="86">
        <f t="shared" si="2"/>
        <v>2.7619037595989573</v>
      </c>
      <c r="AK26" s="86">
        <f t="shared" si="2"/>
        <v>1.3007924730843305</v>
      </c>
      <c r="AL26" s="86">
        <f t="shared" si="2"/>
        <v>0.9931347063920549</v>
      </c>
      <c r="AM26" s="86">
        <f t="shared" si="2"/>
        <v>5.392956496420014</v>
      </c>
      <c r="AN26" s="86">
        <f t="shared" si="2"/>
        <v>7.879476736231701</v>
      </c>
      <c r="AO26" s="86">
        <f t="shared" si="2"/>
        <v>6.325752393380974</v>
      </c>
      <c r="AP26" s="86">
        <f t="shared" si="2"/>
        <v>1.5537243428507281</v>
      </c>
      <c r="AQ26" s="86">
        <f t="shared" si="2"/>
        <v>6.5032607513585</v>
      </c>
      <c r="AR26" s="86">
        <f t="shared" si="2"/>
        <v>2.686831054841663</v>
      </c>
      <c r="AS26" s="86">
        <f t="shared" si="2"/>
        <v>1.8199868798170191</v>
      </c>
      <c r="AT26" s="86">
        <f t="shared" si="2"/>
        <v>0.5209484418905692</v>
      </c>
      <c r="AU26" s="86">
        <f t="shared" si="2"/>
        <v>1.4758451818408247</v>
      </c>
      <c r="AV26" s="87">
        <f t="shared" si="2"/>
        <v>2.860480535471853</v>
      </c>
      <c r="AW26" s="86">
        <f t="shared" si="2"/>
        <v>0.9061345625611721</v>
      </c>
      <c r="AX26" s="86">
        <f t="shared" si="2"/>
        <v>0.2196052017666642</v>
      </c>
      <c r="AY26" s="86">
        <f t="shared" si="2"/>
        <v>0.2245165002087302</v>
      </c>
      <c r="AZ26" s="86">
        <f t="shared" si="2"/>
        <v>0.6395212185633049</v>
      </c>
      <c r="BA26" s="86">
        <f t="shared" si="2"/>
        <v>0.6311018498054776</v>
      </c>
      <c r="BB26" s="86">
        <f t="shared" si="2"/>
        <v>0.23925039553492808</v>
      </c>
      <c r="BC26" s="86">
        <f t="shared" si="2"/>
        <v>4.597326148805327</v>
      </c>
      <c r="BD26" s="86">
        <f t="shared" si="2"/>
        <v>0.11716954854643107</v>
      </c>
      <c r="BE26" s="86">
        <f t="shared" si="2"/>
        <v>1.9287370596056226</v>
      </c>
      <c r="BF26" s="86">
        <f t="shared" si="2"/>
        <v>0.9303402477399257</v>
      </c>
      <c r="BG26" s="86">
        <f t="shared" si="2"/>
        <v>0.3665933479970673</v>
      </c>
      <c r="BH26" s="86">
        <f t="shared" si="2"/>
        <v>0.04911298442065973</v>
      </c>
      <c r="BI26" s="86">
        <f t="shared" si="2"/>
        <v>0.3480005753235318</v>
      </c>
      <c r="BJ26" s="86">
        <f t="shared" si="2"/>
        <v>0.5507670395745412</v>
      </c>
      <c r="BK26" s="86">
        <f t="shared" si="2"/>
        <v>0.3069561526291233</v>
      </c>
      <c r="BL26" s="87">
        <f t="shared" si="2"/>
        <v>3.372658801573019</v>
      </c>
      <c r="BM26" s="82" t="s">
        <v>212</v>
      </c>
      <c r="BN26" s="86">
        <f>BN19/$Y19*100</f>
        <v>0.46692415902784357</v>
      </c>
      <c r="BO26" s="86">
        <f t="shared" si="3"/>
        <v>0.2578431682084636</v>
      </c>
      <c r="BP26" s="86">
        <f t="shared" si="3"/>
        <v>0.6479405873211322</v>
      </c>
      <c r="BQ26" s="86">
        <f t="shared" si="3"/>
        <v>1.9999508870155793</v>
      </c>
      <c r="BR26" s="86">
        <f t="shared" si="3"/>
        <v>14.545862757273106</v>
      </c>
      <c r="BS26" s="86">
        <f t="shared" si="3"/>
        <v>2.568609085200504</v>
      </c>
      <c r="BT26" s="86">
        <f t="shared" si="3"/>
        <v>7.778093504106197</v>
      </c>
      <c r="BU26" s="86">
        <f t="shared" si="3"/>
        <v>4.199160167966406</v>
      </c>
      <c r="BV26" s="86">
        <f t="shared" si="3"/>
        <v>4.8649919138979225</v>
      </c>
      <c r="BW26" s="86">
        <f t="shared" si="3"/>
        <v>10.532630316042054</v>
      </c>
      <c r="BX26" s="86">
        <f t="shared" si="3"/>
        <v>1.1632761167064833</v>
      </c>
      <c r="BY26" s="86">
        <f t="shared" si="3"/>
        <v>2.1108059089936395</v>
      </c>
      <c r="BZ26" s="86">
        <f t="shared" si="3"/>
        <v>1.4558491810409848</v>
      </c>
      <c r="CA26" s="87">
        <f t="shared" si="3"/>
        <v>5.802699109300947</v>
      </c>
      <c r="CB26" s="87">
        <f t="shared" si="3"/>
        <v>22.917521758806135</v>
      </c>
      <c r="CC26" s="86">
        <f t="shared" si="3"/>
        <v>6.7000634960727155</v>
      </c>
      <c r="CD26" s="86">
        <f t="shared" si="3"/>
        <v>5.860231462479434</v>
      </c>
      <c r="CE26" s="86">
        <f t="shared" si="3"/>
        <v>7.232588570005297</v>
      </c>
      <c r="CF26" s="87">
        <f t="shared" si="3"/>
        <v>3.1246382302486873</v>
      </c>
      <c r="CG26" s="85" t="s">
        <v>211</v>
      </c>
      <c r="CH26" s="85" t="s">
        <v>211</v>
      </c>
      <c r="CI26" s="85" t="s">
        <v>211</v>
      </c>
      <c r="CJ26" s="85" t="s">
        <v>211</v>
      </c>
      <c r="CK26" s="85" t="s">
        <v>211</v>
      </c>
      <c r="CL26" s="85" t="s">
        <v>211</v>
      </c>
      <c r="CM26" s="88" t="s">
        <v>211</v>
      </c>
    </row>
    <row r="27" spans="1:91" s="11" customFormat="1" ht="15.75" customHeight="1">
      <c r="A27" s="66" t="s">
        <v>213</v>
      </c>
      <c r="B27" s="67"/>
      <c r="C27" s="6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90"/>
      <c r="X27" s="90"/>
      <c r="Y27" s="89"/>
      <c r="Z27" s="89"/>
      <c r="AA27" s="89"/>
      <c r="AB27" s="89"/>
      <c r="AC27" s="89"/>
      <c r="AD27" s="89"/>
      <c r="AE27" s="89"/>
      <c r="AF27" s="89"/>
      <c r="AG27" s="66" t="s">
        <v>213</v>
      </c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66" t="s">
        <v>213</v>
      </c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</row>
    <row r="28" spans="1:91" s="89" customFormat="1" ht="15" customHeight="1">
      <c r="A28" s="91" t="s">
        <v>202</v>
      </c>
      <c r="B28" s="71" t="s">
        <v>209</v>
      </c>
      <c r="C28" s="71" t="s">
        <v>209</v>
      </c>
      <c r="D28" s="71" t="s">
        <v>209</v>
      </c>
      <c r="E28" s="72"/>
      <c r="F28" s="71">
        <v>-1.6</v>
      </c>
      <c r="G28" s="71">
        <v>-2.4</v>
      </c>
      <c r="H28" s="71">
        <v>-2.3</v>
      </c>
      <c r="I28" s="71">
        <v>-2.6</v>
      </c>
      <c r="J28" s="71">
        <v>-2.7</v>
      </c>
      <c r="K28" s="71">
        <v>-2.5</v>
      </c>
      <c r="L28" s="71">
        <v>-5.3</v>
      </c>
      <c r="M28" s="71">
        <v>-3.8</v>
      </c>
      <c r="N28" s="71">
        <v>-2.3</v>
      </c>
      <c r="O28" s="74">
        <v>0.4</v>
      </c>
      <c r="P28" s="71">
        <v>2.2</v>
      </c>
      <c r="Q28" s="71">
        <v>-84</v>
      </c>
      <c r="R28" s="71">
        <v>7</v>
      </c>
      <c r="S28" s="71">
        <v>-6.1</v>
      </c>
      <c r="T28" s="71">
        <v>-0.7</v>
      </c>
      <c r="U28" s="71">
        <v>-0.6</v>
      </c>
      <c r="V28" s="71"/>
      <c r="W28" s="71">
        <v>-1.6</v>
      </c>
      <c r="X28" s="71">
        <v>-2.8</v>
      </c>
      <c r="Y28" s="71">
        <v>-2.8</v>
      </c>
      <c r="Z28" s="71">
        <v>-3.1</v>
      </c>
      <c r="AA28" s="71">
        <v>-4.3</v>
      </c>
      <c r="AB28" s="71">
        <v>-5.6</v>
      </c>
      <c r="AC28" s="71">
        <v>-6.5</v>
      </c>
      <c r="AD28" s="71">
        <v>-6.6</v>
      </c>
      <c r="AE28" s="71">
        <v>-3.6</v>
      </c>
      <c r="AF28" s="74">
        <v>-2.4</v>
      </c>
      <c r="AG28" s="91" t="s">
        <v>202</v>
      </c>
      <c r="AH28" s="71">
        <v>-3.8</v>
      </c>
      <c r="AI28" s="71">
        <v>-1.8</v>
      </c>
      <c r="AJ28" s="71">
        <v>0.1</v>
      </c>
      <c r="AK28" s="71">
        <v>1.6</v>
      </c>
      <c r="AL28" s="71">
        <v>-5.4</v>
      </c>
      <c r="AM28" s="71">
        <v>-2.9</v>
      </c>
      <c r="AN28" s="71">
        <v>0.9</v>
      </c>
      <c r="AO28" s="71">
        <v>-1.7</v>
      </c>
      <c r="AP28" s="71">
        <v>10.2</v>
      </c>
      <c r="AQ28" s="71">
        <v>-1</v>
      </c>
      <c r="AR28" s="71">
        <v>-3.5</v>
      </c>
      <c r="AS28" s="71">
        <v>0.2</v>
      </c>
      <c r="AT28" s="71">
        <v>7.5</v>
      </c>
      <c r="AU28" s="71">
        <v>-0.1</v>
      </c>
      <c r="AV28" s="74">
        <v>-0.3</v>
      </c>
      <c r="AW28" s="71">
        <v>8.3</v>
      </c>
      <c r="AX28" s="71">
        <v>-13.8</v>
      </c>
      <c r="AY28" s="71">
        <v>-2.9</v>
      </c>
      <c r="AZ28" s="71">
        <v>-3.6</v>
      </c>
      <c r="BA28" s="71">
        <v>-4.1</v>
      </c>
      <c r="BB28" s="71">
        <v>4.8</v>
      </c>
      <c r="BC28" s="71">
        <v>-8.7</v>
      </c>
      <c r="BD28" s="71">
        <v>-26.8</v>
      </c>
      <c r="BE28" s="71">
        <v>-6.9</v>
      </c>
      <c r="BF28" s="71">
        <v>-8.4</v>
      </c>
      <c r="BG28" s="71">
        <v>-10.5</v>
      </c>
      <c r="BH28" s="71">
        <v>-13.7</v>
      </c>
      <c r="BI28" s="71">
        <v>-4.2</v>
      </c>
      <c r="BJ28" s="71">
        <v>-10.7</v>
      </c>
      <c r="BK28" s="71">
        <v>-8.4</v>
      </c>
      <c r="BL28" s="74">
        <v>-1.9</v>
      </c>
      <c r="BM28" s="91" t="s">
        <v>202</v>
      </c>
      <c r="BN28" s="71">
        <v>0.3</v>
      </c>
      <c r="BO28" s="71">
        <v>38.2</v>
      </c>
      <c r="BP28" s="71">
        <v>-6.2</v>
      </c>
      <c r="BQ28" s="71">
        <v>-4.4</v>
      </c>
      <c r="BR28" s="71">
        <v>-2.5</v>
      </c>
      <c r="BS28" s="71">
        <v>-6.6</v>
      </c>
      <c r="BT28" s="71">
        <v>-5.6</v>
      </c>
      <c r="BU28" s="71">
        <v>8</v>
      </c>
      <c r="BV28" s="71">
        <v>-4.9</v>
      </c>
      <c r="BW28" s="71">
        <v>-3.4</v>
      </c>
      <c r="BX28" s="71">
        <v>-9.8</v>
      </c>
      <c r="BY28" s="71">
        <v>-2.5</v>
      </c>
      <c r="BZ28" s="71">
        <v>-3.2</v>
      </c>
      <c r="CA28" s="74">
        <v>-2.2</v>
      </c>
      <c r="CB28" s="74">
        <v>-2.9</v>
      </c>
      <c r="CC28" s="71">
        <v>-1.3</v>
      </c>
      <c r="CD28" s="71">
        <v>-6.4</v>
      </c>
      <c r="CE28" s="71">
        <v>-0.2</v>
      </c>
      <c r="CF28" s="71">
        <v>-4.2</v>
      </c>
      <c r="CG28" s="71">
        <v>-2.7</v>
      </c>
      <c r="CH28" s="71">
        <v>-0.7</v>
      </c>
      <c r="CI28" s="71">
        <v>-0.9</v>
      </c>
      <c r="CJ28" s="71"/>
      <c r="CK28" s="71">
        <v>-2.3</v>
      </c>
      <c r="CL28" s="71">
        <v>-1</v>
      </c>
      <c r="CM28" s="74">
        <v>0.1</v>
      </c>
    </row>
    <row r="29" spans="1:91" s="11" customFormat="1" ht="15" customHeight="1">
      <c r="A29" s="92" t="s">
        <v>203</v>
      </c>
      <c r="B29" s="76" t="s">
        <v>209</v>
      </c>
      <c r="C29" s="77" t="s">
        <v>209</v>
      </c>
      <c r="D29" s="77" t="s">
        <v>209</v>
      </c>
      <c r="E29" s="55"/>
      <c r="F29" s="79">
        <f aca="true" t="shared" si="4" ref="F29:U33">ROUND((F15/F14-1)*100,1)</f>
        <v>-1.8</v>
      </c>
      <c r="G29" s="79">
        <f t="shared" si="4"/>
        <v>-1.8</v>
      </c>
      <c r="H29" s="79">
        <f t="shared" si="4"/>
        <v>-2</v>
      </c>
      <c r="I29" s="79">
        <f t="shared" si="4"/>
        <v>-1.3</v>
      </c>
      <c r="J29" s="79">
        <f t="shared" si="4"/>
        <v>-1.6</v>
      </c>
      <c r="K29" s="79">
        <f t="shared" si="4"/>
        <v>-0.5</v>
      </c>
      <c r="L29" s="79">
        <f t="shared" si="4"/>
        <v>-5.5</v>
      </c>
      <c r="M29" s="79">
        <f t="shared" si="4"/>
        <v>-6.9</v>
      </c>
      <c r="N29" s="79">
        <f t="shared" si="4"/>
        <v>4</v>
      </c>
      <c r="O29" s="80">
        <f t="shared" si="4"/>
        <v>-12.5</v>
      </c>
      <c r="P29" s="79">
        <f t="shared" si="4"/>
        <v>-23.2</v>
      </c>
      <c r="Q29" s="79">
        <f t="shared" si="4"/>
        <v>338.5</v>
      </c>
      <c r="R29" s="79">
        <f t="shared" si="4"/>
        <v>-14.9</v>
      </c>
      <c r="S29" s="79">
        <f t="shared" si="4"/>
        <v>8.2</v>
      </c>
      <c r="T29" s="79">
        <f t="shared" si="4"/>
        <v>-1.2</v>
      </c>
      <c r="U29" s="79">
        <f t="shared" si="4"/>
        <v>-5.3</v>
      </c>
      <c r="V29" s="79"/>
      <c r="W29" s="79">
        <f aca="true" t="shared" si="5" ref="W29:AF33">ROUND((W15/W14-1)*100,1)</f>
        <v>-1.8</v>
      </c>
      <c r="X29" s="79">
        <f t="shared" si="5"/>
        <v>-0.4</v>
      </c>
      <c r="Y29" s="79">
        <f t="shared" si="5"/>
        <v>-0.9</v>
      </c>
      <c r="Z29" s="79">
        <f t="shared" si="5"/>
        <v>0.6</v>
      </c>
      <c r="AA29" s="79">
        <f t="shared" si="5"/>
        <v>-2</v>
      </c>
      <c r="AB29" s="79">
        <f t="shared" si="5"/>
        <v>-1.8</v>
      </c>
      <c r="AC29" s="79">
        <f t="shared" si="5"/>
        <v>1.3</v>
      </c>
      <c r="AD29" s="79">
        <f t="shared" si="5"/>
        <v>2.4</v>
      </c>
      <c r="AE29" s="79">
        <f t="shared" si="5"/>
        <v>-0.6</v>
      </c>
      <c r="AF29" s="80">
        <f t="shared" si="5"/>
        <v>-2.3</v>
      </c>
      <c r="AG29" s="75" t="s">
        <v>203</v>
      </c>
      <c r="AH29" s="79">
        <f aca="true" t="shared" si="6" ref="AH29:BL33">ROUND((AH15/AH14-1)*100,1)</f>
        <v>0.6</v>
      </c>
      <c r="AI29" s="79">
        <f t="shared" si="6"/>
        <v>1.6</v>
      </c>
      <c r="AJ29" s="79">
        <f t="shared" si="6"/>
        <v>0.2</v>
      </c>
      <c r="AK29" s="79">
        <f t="shared" si="6"/>
        <v>1.2</v>
      </c>
      <c r="AL29" s="79">
        <f t="shared" si="6"/>
        <v>0.2</v>
      </c>
      <c r="AM29" s="79">
        <f t="shared" si="6"/>
        <v>2.9</v>
      </c>
      <c r="AN29" s="79">
        <f t="shared" si="6"/>
        <v>-2</v>
      </c>
      <c r="AO29" s="79">
        <f t="shared" si="6"/>
        <v>-1.8</v>
      </c>
      <c r="AP29" s="79">
        <f t="shared" si="6"/>
        <v>-2.7</v>
      </c>
      <c r="AQ29" s="79">
        <f t="shared" si="6"/>
        <v>-1.3</v>
      </c>
      <c r="AR29" s="79">
        <f t="shared" si="6"/>
        <v>0</v>
      </c>
      <c r="AS29" s="79">
        <f t="shared" si="6"/>
        <v>-2.6</v>
      </c>
      <c r="AT29" s="79">
        <f t="shared" si="6"/>
        <v>-15.7</v>
      </c>
      <c r="AU29" s="79">
        <f t="shared" si="6"/>
        <v>1.9</v>
      </c>
      <c r="AV29" s="80">
        <f t="shared" si="6"/>
        <v>-6</v>
      </c>
      <c r="AW29" s="79">
        <f t="shared" si="6"/>
        <v>-12.8</v>
      </c>
      <c r="AX29" s="79">
        <f t="shared" si="6"/>
        <v>-3</v>
      </c>
      <c r="AY29" s="79">
        <f t="shared" si="6"/>
        <v>-13.4</v>
      </c>
      <c r="AZ29" s="79">
        <f t="shared" si="6"/>
        <v>1.9</v>
      </c>
      <c r="BA29" s="79">
        <f t="shared" si="6"/>
        <v>0.4</v>
      </c>
      <c r="BB29" s="79">
        <f t="shared" si="6"/>
        <v>-9</v>
      </c>
      <c r="BC29" s="79">
        <f t="shared" si="6"/>
        <v>1.2</v>
      </c>
      <c r="BD29" s="79">
        <f t="shared" si="6"/>
        <v>-20.7</v>
      </c>
      <c r="BE29" s="79">
        <f t="shared" si="6"/>
        <v>1.4</v>
      </c>
      <c r="BF29" s="79">
        <f t="shared" si="6"/>
        <v>-1.8</v>
      </c>
      <c r="BG29" s="79">
        <f t="shared" si="6"/>
        <v>10.1</v>
      </c>
      <c r="BH29" s="79">
        <f t="shared" si="6"/>
        <v>-15.9</v>
      </c>
      <c r="BI29" s="79">
        <f t="shared" si="6"/>
        <v>-1.7</v>
      </c>
      <c r="BJ29" s="79">
        <f t="shared" si="6"/>
        <v>7.7</v>
      </c>
      <c r="BK29" s="79">
        <f t="shared" si="6"/>
        <v>2.5</v>
      </c>
      <c r="BL29" s="80">
        <f t="shared" si="6"/>
        <v>-2.3</v>
      </c>
      <c r="BM29" s="75" t="s">
        <v>203</v>
      </c>
      <c r="BN29" s="79">
        <f aca="true" t="shared" si="7" ref="BN29:CI33">ROUND((BN15/BN14-1)*100,1)</f>
        <v>-1</v>
      </c>
      <c r="BO29" s="79">
        <f t="shared" si="7"/>
        <v>0.5</v>
      </c>
      <c r="BP29" s="79">
        <f t="shared" si="7"/>
        <v>-1.8</v>
      </c>
      <c r="BQ29" s="79">
        <f t="shared" si="7"/>
        <v>-3.2</v>
      </c>
      <c r="BR29" s="79">
        <f t="shared" si="7"/>
        <v>1.8</v>
      </c>
      <c r="BS29" s="79">
        <f t="shared" si="7"/>
        <v>1.4</v>
      </c>
      <c r="BT29" s="79">
        <f t="shared" si="7"/>
        <v>0.3</v>
      </c>
      <c r="BU29" s="79">
        <f t="shared" si="7"/>
        <v>5.1</v>
      </c>
      <c r="BV29" s="79">
        <f t="shared" si="7"/>
        <v>0.2</v>
      </c>
      <c r="BW29" s="79">
        <f t="shared" si="7"/>
        <v>-1.4</v>
      </c>
      <c r="BX29" s="79">
        <f t="shared" si="7"/>
        <v>-1</v>
      </c>
      <c r="BY29" s="80">
        <f t="shared" si="7"/>
        <v>-4.2</v>
      </c>
      <c r="BZ29" s="79">
        <f t="shared" si="7"/>
        <v>5.8</v>
      </c>
      <c r="CA29" s="80">
        <f t="shared" si="7"/>
        <v>-2.2</v>
      </c>
      <c r="CB29" s="80">
        <f t="shared" si="7"/>
        <v>-2.8</v>
      </c>
      <c r="CC29" s="79">
        <f t="shared" si="7"/>
        <v>4.6</v>
      </c>
      <c r="CD29" s="79">
        <f t="shared" si="7"/>
        <v>-4.9</v>
      </c>
      <c r="CE29" s="79">
        <f t="shared" si="7"/>
        <v>-4.4</v>
      </c>
      <c r="CF29" s="79">
        <f t="shared" si="7"/>
        <v>-7</v>
      </c>
      <c r="CG29" s="79">
        <f t="shared" si="7"/>
        <v>1.3</v>
      </c>
      <c r="CH29" s="79">
        <f t="shared" si="7"/>
        <v>-2.5</v>
      </c>
      <c r="CI29" s="79">
        <f t="shared" si="7"/>
        <v>-4.9</v>
      </c>
      <c r="CJ29" s="79"/>
      <c r="CK29" s="79">
        <f aca="true" t="shared" si="8" ref="CK29:CM32">ROUND((CK15/CK14-1)*100,1)</f>
        <v>-2.4</v>
      </c>
      <c r="CL29" s="79">
        <f t="shared" si="8"/>
        <v>-6</v>
      </c>
      <c r="CM29" s="80">
        <f t="shared" si="8"/>
        <v>-7.8</v>
      </c>
    </row>
    <row r="30" spans="1:91" s="11" customFormat="1" ht="15" customHeight="1">
      <c r="A30" s="92" t="s">
        <v>204</v>
      </c>
      <c r="B30" s="76" t="s">
        <v>209</v>
      </c>
      <c r="C30" s="77" t="s">
        <v>209</v>
      </c>
      <c r="D30" s="77" t="s">
        <v>209</v>
      </c>
      <c r="E30" s="55"/>
      <c r="F30" s="79">
        <f t="shared" si="4"/>
        <v>-1.6</v>
      </c>
      <c r="G30" s="79">
        <f t="shared" si="4"/>
        <v>-2.1</v>
      </c>
      <c r="H30" s="79">
        <f t="shared" si="4"/>
        <v>-1.9</v>
      </c>
      <c r="I30" s="79">
        <f t="shared" si="4"/>
        <v>-1.9</v>
      </c>
      <c r="J30" s="79">
        <f t="shared" si="4"/>
        <v>-1.3</v>
      </c>
      <c r="K30" s="79">
        <f t="shared" si="4"/>
        <v>-0.9</v>
      </c>
      <c r="L30" s="79">
        <f t="shared" si="4"/>
        <v>-9.4</v>
      </c>
      <c r="M30" s="79">
        <f t="shared" si="4"/>
        <v>-3.2</v>
      </c>
      <c r="N30" s="79">
        <f t="shared" si="4"/>
        <v>-4.7</v>
      </c>
      <c r="O30" s="80">
        <f t="shared" si="4"/>
        <v>-18.5</v>
      </c>
      <c r="P30" s="79">
        <f t="shared" si="4"/>
        <v>-14.1</v>
      </c>
      <c r="Q30" s="79">
        <f>ROUND((Q16/Q15-1)*100,1)</f>
        <v>52.6</v>
      </c>
      <c r="R30" s="79">
        <f t="shared" si="4"/>
        <v>1.6</v>
      </c>
      <c r="S30" s="79">
        <f t="shared" si="4"/>
        <v>-9.6</v>
      </c>
      <c r="T30" s="79">
        <f t="shared" si="4"/>
        <v>-0.6</v>
      </c>
      <c r="U30" s="79">
        <f t="shared" si="4"/>
        <v>-3.8</v>
      </c>
      <c r="V30" s="79"/>
      <c r="W30" s="79">
        <f t="shared" si="5"/>
        <v>-1.6</v>
      </c>
      <c r="X30" s="79">
        <f t="shared" si="5"/>
        <v>-1.6</v>
      </c>
      <c r="Y30" s="79">
        <f t="shared" si="5"/>
        <v>-1.3</v>
      </c>
      <c r="Z30" s="79">
        <f t="shared" si="5"/>
        <v>-3.6</v>
      </c>
      <c r="AA30" s="79">
        <f t="shared" si="5"/>
        <v>0.5</v>
      </c>
      <c r="AB30" s="79">
        <f t="shared" si="5"/>
        <v>-6</v>
      </c>
      <c r="AC30" s="79">
        <f t="shared" si="5"/>
        <v>-1.7</v>
      </c>
      <c r="AD30" s="79">
        <f t="shared" si="5"/>
        <v>-2.8</v>
      </c>
      <c r="AE30" s="79">
        <f t="shared" si="5"/>
        <v>-1.1</v>
      </c>
      <c r="AF30" s="80">
        <f t="shared" si="5"/>
        <v>-7.1</v>
      </c>
      <c r="AG30" s="75" t="s">
        <v>204</v>
      </c>
      <c r="AH30" s="79">
        <f t="shared" si="6"/>
        <v>-0.3</v>
      </c>
      <c r="AI30" s="79">
        <f t="shared" si="6"/>
        <v>0.9</v>
      </c>
      <c r="AJ30" s="79">
        <f t="shared" si="6"/>
        <v>-0.9</v>
      </c>
      <c r="AK30" s="79">
        <f t="shared" si="6"/>
        <v>-3.8</v>
      </c>
      <c r="AL30" s="79">
        <f t="shared" si="6"/>
        <v>-4.9</v>
      </c>
      <c r="AM30" s="79">
        <f t="shared" si="6"/>
        <v>-8</v>
      </c>
      <c r="AN30" s="79">
        <f t="shared" si="6"/>
        <v>4.4</v>
      </c>
      <c r="AO30" s="79">
        <f t="shared" si="6"/>
        <v>4.5</v>
      </c>
      <c r="AP30" s="79">
        <f t="shared" si="6"/>
        <v>4.1</v>
      </c>
      <c r="AQ30" s="79">
        <f t="shared" si="6"/>
        <v>0</v>
      </c>
      <c r="AR30" s="79">
        <f t="shared" si="6"/>
        <v>-1.9</v>
      </c>
      <c r="AS30" s="79">
        <f t="shared" si="6"/>
        <v>2.3</v>
      </c>
      <c r="AT30" s="79">
        <f t="shared" si="6"/>
        <v>-1.3</v>
      </c>
      <c r="AU30" s="79">
        <f t="shared" si="6"/>
        <v>1</v>
      </c>
      <c r="AV30" s="80">
        <f t="shared" si="6"/>
        <v>0.5</v>
      </c>
      <c r="AW30" s="79">
        <f t="shared" si="6"/>
        <v>-1</v>
      </c>
      <c r="AX30" s="79">
        <f t="shared" si="6"/>
        <v>28.2</v>
      </c>
      <c r="AY30" s="79">
        <f t="shared" si="6"/>
        <v>-4.4</v>
      </c>
      <c r="AZ30" s="79">
        <f t="shared" si="6"/>
        <v>-7.3</v>
      </c>
      <c r="BA30" s="79">
        <f t="shared" si="6"/>
        <v>3.8</v>
      </c>
      <c r="BB30" s="79">
        <f t="shared" si="6"/>
        <v>-7.5</v>
      </c>
      <c r="BC30" s="79">
        <f t="shared" si="6"/>
        <v>-3.4</v>
      </c>
      <c r="BD30" s="79">
        <f t="shared" si="6"/>
        <v>47.6</v>
      </c>
      <c r="BE30" s="79">
        <f t="shared" si="6"/>
        <v>-3.6</v>
      </c>
      <c r="BF30" s="79">
        <f t="shared" si="6"/>
        <v>1.4</v>
      </c>
      <c r="BG30" s="79">
        <f t="shared" si="6"/>
        <v>-10.7</v>
      </c>
      <c r="BH30" s="79">
        <f t="shared" si="6"/>
        <v>5</v>
      </c>
      <c r="BI30" s="79">
        <f t="shared" si="6"/>
        <v>-7.3</v>
      </c>
      <c r="BJ30" s="79">
        <f t="shared" si="6"/>
        <v>-11.2</v>
      </c>
      <c r="BK30" s="79">
        <f t="shared" si="6"/>
        <v>-6.5</v>
      </c>
      <c r="BL30" s="80">
        <f t="shared" si="6"/>
        <v>12.1</v>
      </c>
      <c r="BM30" s="75" t="s">
        <v>204</v>
      </c>
      <c r="BN30" s="79">
        <f t="shared" si="7"/>
        <v>-3</v>
      </c>
      <c r="BO30" s="79">
        <f t="shared" si="7"/>
        <v>24.1</v>
      </c>
      <c r="BP30" s="79">
        <f t="shared" si="7"/>
        <v>7.7</v>
      </c>
      <c r="BQ30" s="79">
        <f t="shared" si="7"/>
        <v>17.2</v>
      </c>
      <c r="BR30" s="79">
        <f t="shared" si="7"/>
        <v>1.7</v>
      </c>
      <c r="BS30" s="79">
        <f t="shared" si="7"/>
        <v>-0.7</v>
      </c>
      <c r="BT30" s="79">
        <f t="shared" si="7"/>
        <v>1.3</v>
      </c>
      <c r="BU30" s="79">
        <f t="shared" si="7"/>
        <v>4.1</v>
      </c>
      <c r="BV30" s="79">
        <f t="shared" si="7"/>
        <v>2.2</v>
      </c>
      <c r="BW30" s="79">
        <f t="shared" si="7"/>
        <v>-3</v>
      </c>
      <c r="BX30" s="79">
        <f t="shared" si="7"/>
        <v>-9.7</v>
      </c>
      <c r="BY30" s="80">
        <f t="shared" si="7"/>
        <v>-3.8</v>
      </c>
      <c r="BZ30" s="79">
        <f t="shared" si="7"/>
        <v>-5.3</v>
      </c>
      <c r="CA30" s="80">
        <f t="shared" si="7"/>
        <v>-0.5</v>
      </c>
      <c r="CB30" s="80">
        <f t="shared" si="7"/>
        <v>-4.3</v>
      </c>
      <c r="CC30" s="79">
        <f t="shared" si="7"/>
        <v>-2.8</v>
      </c>
      <c r="CD30" s="79">
        <f t="shared" si="7"/>
        <v>-4.8</v>
      </c>
      <c r="CE30" s="79">
        <f t="shared" si="7"/>
        <v>-4.3</v>
      </c>
      <c r="CF30" s="79">
        <f t="shared" si="7"/>
        <v>-5.9</v>
      </c>
      <c r="CG30" s="79">
        <f t="shared" si="7"/>
        <v>-2.8</v>
      </c>
      <c r="CH30" s="79">
        <f t="shared" si="7"/>
        <v>-1.3</v>
      </c>
      <c r="CI30" s="79">
        <f t="shared" si="7"/>
        <v>-4.3</v>
      </c>
      <c r="CJ30" s="79"/>
      <c r="CK30" s="79">
        <f t="shared" si="8"/>
        <v>-1.9</v>
      </c>
      <c r="CL30" s="79">
        <f t="shared" si="8"/>
        <v>-3.5</v>
      </c>
      <c r="CM30" s="80">
        <f t="shared" si="8"/>
        <v>-2.9</v>
      </c>
    </row>
    <row r="31" spans="1:91" s="11" customFormat="1" ht="15" customHeight="1">
      <c r="A31" s="92" t="s">
        <v>205</v>
      </c>
      <c r="B31" s="76" t="s">
        <v>209</v>
      </c>
      <c r="C31" s="77" t="s">
        <v>209</v>
      </c>
      <c r="D31" s="77" t="s">
        <v>209</v>
      </c>
      <c r="E31" s="55"/>
      <c r="F31" s="79">
        <f t="shared" si="4"/>
        <v>1.6</v>
      </c>
      <c r="G31" s="79">
        <f t="shared" si="4"/>
        <v>0.9</v>
      </c>
      <c r="H31" s="79">
        <f t="shared" si="4"/>
        <v>1.1</v>
      </c>
      <c r="I31" s="79">
        <f t="shared" si="4"/>
        <v>1.5</v>
      </c>
      <c r="J31" s="79">
        <f t="shared" si="4"/>
        <v>1.1</v>
      </c>
      <c r="K31" s="79">
        <f t="shared" si="4"/>
        <v>1.2</v>
      </c>
      <c r="L31" s="79">
        <f t="shared" si="4"/>
        <v>-0.6</v>
      </c>
      <c r="M31" s="79">
        <f t="shared" si="4"/>
        <v>0.2</v>
      </c>
      <c r="N31" s="79">
        <f t="shared" si="4"/>
        <v>5.4</v>
      </c>
      <c r="O31" s="80">
        <f t="shared" si="4"/>
        <v>1.4</v>
      </c>
      <c r="P31" s="79">
        <f t="shared" si="4"/>
        <v>3.9</v>
      </c>
      <c r="Q31" s="79">
        <f>ROUND((Q17/Q16-1)*100,1)</f>
        <v>-72.4</v>
      </c>
      <c r="R31" s="79">
        <f t="shared" si="4"/>
        <v>-9</v>
      </c>
      <c r="S31" s="79">
        <f t="shared" si="4"/>
        <v>-8.6</v>
      </c>
      <c r="T31" s="79">
        <f t="shared" si="4"/>
        <v>3.1</v>
      </c>
      <c r="U31" s="79">
        <f t="shared" si="4"/>
        <v>-0.7</v>
      </c>
      <c r="V31" s="79"/>
      <c r="W31" s="79">
        <f t="shared" si="5"/>
        <v>1.6</v>
      </c>
      <c r="X31" s="79">
        <f t="shared" si="5"/>
        <v>1.4</v>
      </c>
      <c r="Y31" s="79">
        <f t="shared" si="5"/>
        <v>1.5</v>
      </c>
      <c r="Z31" s="79">
        <f t="shared" si="5"/>
        <v>1.6</v>
      </c>
      <c r="AA31" s="79">
        <f t="shared" si="5"/>
        <v>1.3</v>
      </c>
      <c r="AB31" s="79">
        <f t="shared" si="5"/>
        <v>-4.6</v>
      </c>
      <c r="AC31" s="79">
        <f t="shared" si="5"/>
        <v>0</v>
      </c>
      <c r="AD31" s="79">
        <f t="shared" si="5"/>
        <v>-3.3</v>
      </c>
      <c r="AE31" s="79">
        <f t="shared" si="5"/>
        <v>-0.1</v>
      </c>
      <c r="AF31" s="80">
        <f t="shared" si="5"/>
        <v>-1.1</v>
      </c>
      <c r="AG31" s="75" t="s">
        <v>205</v>
      </c>
      <c r="AH31" s="79">
        <f t="shared" si="6"/>
        <v>-0.2</v>
      </c>
      <c r="AI31" s="79">
        <f t="shared" si="6"/>
        <v>-0.4</v>
      </c>
      <c r="AJ31" s="79">
        <f t="shared" si="6"/>
        <v>1</v>
      </c>
      <c r="AK31" s="79">
        <f t="shared" si="6"/>
        <v>6.3</v>
      </c>
      <c r="AL31" s="79">
        <f t="shared" si="6"/>
        <v>3.4</v>
      </c>
      <c r="AM31" s="79">
        <f t="shared" si="6"/>
        <v>6.7</v>
      </c>
      <c r="AN31" s="79">
        <f t="shared" si="6"/>
        <v>-3.5</v>
      </c>
      <c r="AO31" s="79">
        <f t="shared" si="6"/>
        <v>-0.2</v>
      </c>
      <c r="AP31" s="79">
        <f t="shared" si="6"/>
        <v>-13.9</v>
      </c>
      <c r="AQ31" s="79">
        <f t="shared" si="6"/>
        <v>0.9</v>
      </c>
      <c r="AR31" s="79">
        <f t="shared" si="6"/>
        <v>2.9</v>
      </c>
      <c r="AS31" s="79">
        <f t="shared" si="6"/>
        <v>-3.5</v>
      </c>
      <c r="AT31" s="79">
        <f t="shared" si="6"/>
        <v>0.2</v>
      </c>
      <c r="AU31" s="79">
        <f t="shared" si="6"/>
        <v>2.9</v>
      </c>
      <c r="AV31" s="80">
        <f t="shared" si="6"/>
        <v>-3.6</v>
      </c>
      <c r="AW31" s="79">
        <f t="shared" si="6"/>
        <v>-1.9</v>
      </c>
      <c r="AX31" s="79">
        <f t="shared" si="6"/>
        <v>-27.5</v>
      </c>
      <c r="AY31" s="79">
        <f t="shared" si="6"/>
        <v>1.7</v>
      </c>
      <c r="AZ31" s="79">
        <f t="shared" si="6"/>
        <v>-1.6</v>
      </c>
      <c r="BA31" s="79">
        <f t="shared" si="6"/>
        <v>-1.7</v>
      </c>
      <c r="BB31" s="79">
        <f t="shared" si="6"/>
        <v>11.1</v>
      </c>
      <c r="BC31" s="79">
        <f t="shared" si="6"/>
        <v>-2</v>
      </c>
      <c r="BD31" s="79">
        <f t="shared" si="6"/>
        <v>-26.6</v>
      </c>
      <c r="BE31" s="79">
        <f t="shared" si="6"/>
        <v>-1.9</v>
      </c>
      <c r="BF31" s="79">
        <f t="shared" si="6"/>
        <v>1.2</v>
      </c>
      <c r="BG31" s="79">
        <f t="shared" si="6"/>
        <v>-4.7</v>
      </c>
      <c r="BH31" s="79">
        <f t="shared" si="6"/>
        <v>-13.8</v>
      </c>
      <c r="BI31" s="79">
        <f t="shared" si="6"/>
        <v>0.5</v>
      </c>
      <c r="BJ31" s="79">
        <f t="shared" si="6"/>
        <v>-0.8</v>
      </c>
      <c r="BK31" s="79">
        <f t="shared" si="6"/>
        <v>1.7</v>
      </c>
      <c r="BL31" s="80">
        <f t="shared" si="6"/>
        <v>0.8</v>
      </c>
      <c r="BM31" s="75" t="s">
        <v>205</v>
      </c>
      <c r="BN31" s="79">
        <f t="shared" si="7"/>
        <v>-5.3</v>
      </c>
      <c r="BO31" s="79">
        <f t="shared" si="7"/>
        <v>15.7</v>
      </c>
      <c r="BP31" s="79">
        <f t="shared" si="7"/>
        <v>-0.9</v>
      </c>
      <c r="BQ31" s="79">
        <f t="shared" si="7"/>
        <v>0.9</v>
      </c>
      <c r="BR31" s="79">
        <f t="shared" si="7"/>
        <v>4.6</v>
      </c>
      <c r="BS31" s="79">
        <f t="shared" si="7"/>
        <v>4.9</v>
      </c>
      <c r="BT31" s="79">
        <f t="shared" si="7"/>
        <v>5.2</v>
      </c>
      <c r="BU31" s="79">
        <f t="shared" si="7"/>
        <v>3.3</v>
      </c>
      <c r="BV31" s="79">
        <f t="shared" si="7"/>
        <v>8.2</v>
      </c>
      <c r="BW31" s="79">
        <f t="shared" si="7"/>
        <v>4.5</v>
      </c>
      <c r="BX31" s="79">
        <f t="shared" si="7"/>
        <v>2</v>
      </c>
      <c r="BY31" s="80">
        <f t="shared" si="7"/>
        <v>4.1</v>
      </c>
      <c r="BZ31" s="79">
        <f t="shared" si="7"/>
        <v>3.8</v>
      </c>
      <c r="CA31" s="80">
        <f t="shared" si="7"/>
        <v>5.5</v>
      </c>
      <c r="CB31" s="80">
        <f t="shared" si="7"/>
        <v>0.4</v>
      </c>
      <c r="CC31" s="79">
        <f t="shared" si="7"/>
        <v>4.4</v>
      </c>
      <c r="CD31" s="79">
        <f t="shared" si="7"/>
        <v>-2.4</v>
      </c>
      <c r="CE31" s="79">
        <f t="shared" si="7"/>
        <v>0.6</v>
      </c>
      <c r="CF31" s="79">
        <f t="shared" si="7"/>
        <v>-2</v>
      </c>
      <c r="CG31" s="79">
        <f t="shared" si="7"/>
        <v>0.8</v>
      </c>
      <c r="CH31" s="79">
        <f t="shared" si="7"/>
        <v>2.4</v>
      </c>
      <c r="CI31" s="79">
        <f t="shared" si="7"/>
        <v>-2.1</v>
      </c>
      <c r="CJ31" s="79"/>
      <c r="CK31" s="79">
        <f t="shared" si="8"/>
        <v>0.9</v>
      </c>
      <c r="CL31" s="79">
        <f t="shared" si="8"/>
        <v>-0.6</v>
      </c>
      <c r="CM31" s="80">
        <f t="shared" si="8"/>
        <v>1.2</v>
      </c>
    </row>
    <row r="32" spans="1:91" s="11" customFormat="1" ht="15" customHeight="1">
      <c r="A32" s="92" t="s">
        <v>206</v>
      </c>
      <c r="B32" s="83" t="s">
        <v>209</v>
      </c>
      <c r="C32" s="83" t="s">
        <v>209</v>
      </c>
      <c r="D32" s="83" t="s">
        <v>209</v>
      </c>
      <c r="E32" s="93"/>
      <c r="F32" s="86">
        <f t="shared" si="4"/>
        <v>-0.8</v>
      </c>
      <c r="G32" s="86">
        <f t="shared" si="4"/>
        <v>-1.9</v>
      </c>
      <c r="H32" s="86">
        <f t="shared" si="4"/>
        <v>-2.1</v>
      </c>
      <c r="I32" s="86">
        <f t="shared" si="4"/>
        <v>-2.6</v>
      </c>
      <c r="J32" s="86">
        <f t="shared" si="4"/>
        <v>-3.3</v>
      </c>
      <c r="K32" s="86">
        <f t="shared" si="4"/>
        <v>-2.6</v>
      </c>
      <c r="L32" s="86">
        <f t="shared" si="4"/>
        <v>9.7</v>
      </c>
      <c r="M32" s="86">
        <f t="shared" si="4"/>
        <v>-8.1</v>
      </c>
      <c r="N32" s="86">
        <f t="shared" si="4"/>
        <v>2.1</v>
      </c>
      <c r="O32" s="87">
        <f t="shared" si="4"/>
        <v>15.4</v>
      </c>
      <c r="P32" s="86">
        <f t="shared" si="4"/>
        <v>7.9</v>
      </c>
      <c r="Q32" s="86">
        <f>ROUND((Q18/Q17-1)*100,1)</f>
        <v>225</v>
      </c>
      <c r="R32" s="86">
        <f t="shared" si="4"/>
        <v>10.5</v>
      </c>
      <c r="S32" s="86">
        <f t="shared" si="4"/>
        <v>8.5</v>
      </c>
      <c r="T32" s="86">
        <f t="shared" si="4"/>
        <v>0.3</v>
      </c>
      <c r="U32" s="86">
        <f t="shared" si="4"/>
        <v>1.5</v>
      </c>
      <c r="V32" s="86"/>
      <c r="W32" s="86">
        <f t="shared" si="5"/>
        <v>-0.8</v>
      </c>
      <c r="X32" s="86">
        <f t="shared" si="5"/>
        <v>-0.7</v>
      </c>
      <c r="Y32" s="86">
        <f t="shared" si="5"/>
        <v>0</v>
      </c>
      <c r="Z32" s="86">
        <f t="shared" si="5"/>
        <v>-1.6</v>
      </c>
      <c r="AA32" s="86">
        <f t="shared" si="5"/>
        <v>-6.6</v>
      </c>
      <c r="AB32" s="86">
        <f t="shared" si="5"/>
        <v>-1.9</v>
      </c>
      <c r="AC32" s="86">
        <f t="shared" si="5"/>
        <v>2</v>
      </c>
      <c r="AD32" s="86">
        <f t="shared" si="5"/>
        <v>0.4</v>
      </c>
      <c r="AE32" s="86">
        <f t="shared" si="5"/>
        <v>-2.5</v>
      </c>
      <c r="AF32" s="87">
        <f t="shared" si="5"/>
        <v>-0.3</v>
      </c>
      <c r="AG32" s="82" t="s">
        <v>206</v>
      </c>
      <c r="AH32" s="86">
        <f t="shared" si="6"/>
        <v>-0.7</v>
      </c>
      <c r="AI32" s="86">
        <f t="shared" si="6"/>
        <v>-0.6</v>
      </c>
      <c r="AJ32" s="86">
        <f t="shared" si="6"/>
        <v>1.6</v>
      </c>
      <c r="AK32" s="86">
        <f t="shared" si="6"/>
        <v>-1.2</v>
      </c>
      <c r="AL32" s="86">
        <f t="shared" si="6"/>
        <v>-1.7</v>
      </c>
      <c r="AM32" s="86">
        <f t="shared" si="6"/>
        <v>-2.7</v>
      </c>
      <c r="AN32" s="86">
        <f t="shared" si="6"/>
        <v>0.7</v>
      </c>
      <c r="AO32" s="86">
        <f t="shared" si="6"/>
        <v>-0.8</v>
      </c>
      <c r="AP32" s="86">
        <f t="shared" si="6"/>
        <v>6.5</v>
      </c>
      <c r="AQ32" s="86">
        <f t="shared" si="6"/>
        <v>1.7</v>
      </c>
      <c r="AR32" s="86">
        <f t="shared" si="6"/>
        <v>-1</v>
      </c>
      <c r="AS32" s="86">
        <f t="shared" si="6"/>
        <v>-0.8</v>
      </c>
      <c r="AT32" s="86">
        <f t="shared" si="6"/>
        <v>41.1</v>
      </c>
      <c r="AU32" s="86">
        <f t="shared" si="6"/>
        <v>1.3</v>
      </c>
      <c r="AV32" s="87">
        <f t="shared" si="6"/>
        <v>1</v>
      </c>
      <c r="AW32" s="86">
        <f t="shared" si="6"/>
        <v>1.8</v>
      </c>
      <c r="AX32" s="86">
        <f t="shared" si="6"/>
        <v>17.8</v>
      </c>
      <c r="AY32" s="86">
        <f t="shared" si="6"/>
        <v>2.2</v>
      </c>
      <c r="AZ32" s="86">
        <f t="shared" si="6"/>
        <v>0</v>
      </c>
      <c r="BA32" s="86">
        <f t="shared" si="6"/>
        <v>-1.7</v>
      </c>
      <c r="BB32" s="86">
        <f t="shared" si="6"/>
        <v>-10.6</v>
      </c>
      <c r="BC32" s="86">
        <f t="shared" si="6"/>
        <v>-2</v>
      </c>
      <c r="BD32" s="86">
        <f t="shared" si="6"/>
        <v>0.8</v>
      </c>
      <c r="BE32" s="86">
        <f t="shared" si="6"/>
        <v>-6</v>
      </c>
      <c r="BF32" s="86">
        <f t="shared" si="6"/>
        <v>-1.4</v>
      </c>
      <c r="BG32" s="86">
        <f t="shared" si="6"/>
        <v>3.8</v>
      </c>
      <c r="BH32" s="86">
        <f t="shared" si="6"/>
        <v>-4.9</v>
      </c>
      <c r="BI32" s="86">
        <f t="shared" si="6"/>
        <v>3.1</v>
      </c>
      <c r="BJ32" s="86">
        <f t="shared" si="6"/>
        <v>5.2</v>
      </c>
      <c r="BK32" s="86">
        <f t="shared" si="6"/>
        <v>-3.8</v>
      </c>
      <c r="BL32" s="87">
        <f t="shared" si="6"/>
        <v>4.3</v>
      </c>
      <c r="BM32" s="82" t="s">
        <v>206</v>
      </c>
      <c r="BN32" s="86">
        <f t="shared" si="7"/>
        <v>-0.9</v>
      </c>
      <c r="BO32" s="86">
        <f t="shared" si="7"/>
        <v>4.2</v>
      </c>
      <c r="BP32" s="86">
        <f t="shared" si="7"/>
        <v>2.2</v>
      </c>
      <c r="BQ32" s="86">
        <f t="shared" si="7"/>
        <v>6.4</v>
      </c>
      <c r="BR32" s="86">
        <f t="shared" si="7"/>
        <v>1.1</v>
      </c>
      <c r="BS32" s="86">
        <f t="shared" si="7"/>
        <v>-1.8</v>
      </c>
      <c r="BT32" s="86">
        <f t="shared" si="7"/>
        <v>3</v>
      </c>
      <c r="BU32" s="86">
        <f t="shared" si="7"/>
        <v>-0.5</v>
      </c>
      <c r="BV32" s="86">
        <f t="shared" si="7"/>
        <v>-3.7</v>
      </c>
      <c r="BW32" s="86">
        <f t="shared" si="7"/>
        <v>-1.8</v>
      </c>
      <c r="BX32" s="86">
        <f t="shared" si="7"/>
        <v>6.4</v>
      </c>
      <c r="BY32" s="87">
        <f t="shared" si="7"/>
        <v>-0.5</v>
      </c>
      <c r="BZ32" s="86">
        <f t="shared" si="7"/>
        <v>-1.4</v>
      </c>
      <c r="CA32" s="87">
        <f t="shared" si="7"/>
        <v>-4.1</v>
      </c>
      <c r="CB32" s="87">
        <f t="shared" si="7"/>
        <v>1.5</v>
      </c>
      <c r="CC32" s="86">
        <f t="shared" si="7"/>
        <v>4.3</v>
      </c>
      <c r="CD32" s="86">
        <f t="shared" si="7"/>
        <v>-0.9</v>
      </c>
      <c r="CE32" s="86">
        <f t="shared" si="7"/>
        <v>3.3</v>
      </c>
      <c r="CF32" s="86">
        <f t="shared" si="7"/>
        <v>-4.1</v>
      </c>
      <c r="CG32" s="86">
        <f t="shared" si="7"/>
        <v>-3.2</v>
      </c>
      <c r="CH32" s="86">
        <f t="shared" si="7"/>
        <v>-1.4</v>
      </c>
      <c r="CI32" s="86">
        <f t="shared" si="7"/>
        <v>3.1</v>
      </c>
      <c r="CJ32" s="86"/>
      <c r="CK32" s="86">
        <f t="shared" si="8"/>
        <v>-1.7</v>
      </c>
      <c r="CL32" s="86">
        <f t="shared" si="8"/>
        <v>-6.2</v>
      </c>
      <c r="CM32" s="87">
        <f t="shared" si="8"/>
        <v>-14.9</v>
      </c>
    </row>
    <row r="33" spans="1:91" s="11" customFormat="1" ht="15" customHeight="1">
      <c r="A33" s="94" t="s">
        <v>212</v>
      </c>
      <c r="B33" s="83" t="s">
        <v>209</v>
      </c>
      <c r="C33" s="83" t="s">
        <v>209</v>
      </c>
      <c r="D33" s="83" t="s">
        <v>209</v>
      </c>
      <c r="E33" s="93"/>
      <c r="F33" s="86">
        <f>ROUND((F19/F18-1)*100,1)</f>
        <v>-0.7</v>
      </c>
      <c r="G33" s="86">
        <f t="shared" si="4"/>
        <v>0.6</v>
      </c>
      <c r="H33" s="86">
        <f t="shared" si="4"/>
        <v>0.8</v>
      </c>
      <c r="I33" s="86">
        <f t="shared" si="4"/>
        <v>0.9</v>
      </c>
      <c r="J33" s="86">
        <f t="shared" si="4"/>
        <v>1.9</v>
      </c>
      <c r="K33" s="86">
        <f t="shared" si="4"/>
        <v>-0.4</v>
      </c>
      <c r="L33" s="86">
        <f t="shared" si="4"/>
        <v>20.1</v>
      </c>
      <c r="M33" s="86">
        <f t="shared" si="4"/>
        <v>14.9</v>
      </c>
      <c r="N33" s="86">
        <f t="shared" si="4"/>
        <v>-7.4</v>
      </c>
      <c r="O33" s="87">
        <f t="shared" si="4"/>
        <v>-4.3</v>
      </c>
      <c r="P33" s="86">
        <f t="shared" si="4"/>
        <v>-8.2</v>
      </c>
      <c r="Q33" s="86">
        <f>ROUND((Q19/Q18-1)*100,1)</f>
        <v>-65.4</v>
      </c>
      <c r="R33" s="86">
        <f t="shared" si="4"/>
        <v>0.3</v>
      </c>
      <c r="S33" s="86">
        <f t="shared" si="4"/>
        <v>-10.8</v>
      </c>
      <c r="T33" s="86">
        <f>ROUND((T19/T18-1)*100,1)</f>
        <v>-2.3</v>
      </c>
      <c r="U33" s="86">
        <f>ROUND((U19/U18-1)*100,1)</f>
        <v>-1.7</v>
      </c>
      <c r="V33" s="86"/>
      <c r="W33" s="86">
        <f>ROUND((W19/W18-1)*100,1)</f>
        <v>-0.7</v>
      </c>
      <c r="X33" s="86">
        <f t="shared" si="5"/>
        <v>-2.7</v>
      </c>
      <c r="Y33" s="86">
        <f t="shared" si="5"/>
        <v>-4</v>
      </c>
      <c r="Z33" s="86">
        <f t="shared" si="5"/>
        <v>-2.8</v>
      </c>
      <c r="AA33" s="86">
        <f t="shared" si="5"/>
        <v>-3.4</v>
      </c>
      <c r="AB33" s="86">
        <f t="shared" si="5"/>
        <v>-3.2</v>
      </c>
      <c r="AC33" s="86">
        <f>ROUND((AC19/AC18-1)*100,1)</f>
        <v>-1.5</v>
      </c>
      <c r="AD33" s="86">
        <f t="shared" si="5"/>
        <v>-4.7</v>
      </c>
      <c r="AE33" s="86">
        <f t="shared" si="5"/>
        <v>-2.5</v>
      </c>
      <c r="AF33" s="87">
        <f t="shared" si="5"/>
        <v>-8.2</v>
      </c>
      <c r="AG33" s="82" t="s">
        <v>212</v>
      </c>
      <c r="AH33" s="86">
        <f t="shared" si="6"/>
        <v>-3.4</v>
      </c>
      <c r="AI33" s="86">
        <f t="shared" si="6"/>
        <v>0.2</v>
      </c>
      <c r="AJ33" s="86">
        <f t="shared" si="6"/>
        <v>-0.8</v>
      </c>
      <c r="AK33" s="86">
        <f t="shared" si="6"/>
        <v>-1.4</v>
      </c>
      <c r="AL33" s="86">
        <f t="shared" si="6"/>
        <v>-5.2</v>
      </c>
      <c r="AM33" s="86">
        <f t="shared" si="6"/>
        <v>-4</v>
      </c>
      <c r="AN33" s="86">
        <f t="shared" si="6"/>
        <v>-5.3</v>
      </c>
      <c r="AO33" s="86">
        <f t="shared" si="6"/>
        <v>-1.6</v>
      </c>
      <c r="AP33" s="86">
        <f t="shared" si="6"/>
        <v>-17.7</v>
      </c>
      <c r="AQ33" s="86">
        <f t="shared" si="6"/>
        <v>3</v>
      </c>
      <c r="AR33" s="86">
        <f t="shared" si="6"/>
        <v>2.2</v>
      </c>
      <c r="AS33" s="86">
        <f t="shared" si="6"/>
        <v>4.3</v>
      </c>
      <c r="AT33" s="86">
        <f t="shared" si="6"/>
        <v>16.6</v>
      </c>
      <c r="AU33" s="86">
        <f t="shared" si="6"/>
        <v>-1.3</v>
      </c>
      <c r="AV33" s="87">
        <f t="shared" si="6"/>
        <v>-5.6</v>
      </c>
      <c r="AW33" s="86">
        <f t="shared" si="6"/>
        <v>-7.1</v>
      </c>
      <c r="AX33" s="86">
        <f t="shared" si="6"/>
        <v>-29.9</v>
      </c>
      <c r="AY33" s="86">
        <f t="shared" si="6"/>
        <v>-3.2</v>
      </c>
      <c r="AZ33" s="86">
        <f t="shared" si="6"/>
        <v>-0.6</v>
      </c>
      <c r="BA33" s="86">
        <f t="shared" si="6"/>
        <v>-0.3</v>
      </c>
      <c r="BB33" s="86">
        <f t="shared" si="6"/>
        <v>2.9</v>
      </c>
      <c r="BC33" s="86">
        <f t="shared" si="6"/>
        <v>-2</v>
      </c>
      <c r="BD33" s="86">
        <f t="shared" si="6"/>
        <v>-8.5</v>
      </c>
      <c r="BE33" s="86">
        <f t="shared" si="6"/>
        <v>3.7</v>
      </c>
      <c r="BF33" s="86">
        <f t="shared" si="6"/>
        <v>-4.6</v>
      </c>
      <c r="BG33" s="86">
        <f t="shared" si="6"/>
        <v>-8</v>
      </c>
      <c r="BH33" s="86">
        <f t="shared" si="6"/>
        <v>2.2</v>
      </c>
      <c r="BI33" s="86">
        <f t="shared" si="6"/>
        <v>-4.1</v>
      </c>
      <c r="BJ33" s="86">
        <f t="shared" si="6"/>
        <v>-4.8</v>
      </c>
      <c r="BK33" s="86">
        <f t="shared" si="6"/>
        <v>-9.6</v>
      </c>
      <c r="BL33" s="87">
        <f t="shared" si="6"/>
        <v>-6.1</v>
      </c>
      <c r="BM33" s="82" t="s">
        <v>212</v>
      </c>
      <c r="BN33" s="86">
        <f t="shared" si="7"/>
        <v>-4.2</v>
      </c>
      <c r="BO33" s="86">
        <f t="shared" si="7"/>
        <v>-20</v>
      </c>
      <c r="BP33" s="86">
        <f t="shared" si="7"/>
        <v>-9</v>
      </c>
      <c r="BQ33" s="86">
        <f t="shared" si="7"/>
        <v>-3.4</v>
      </c>
      <c r="BR33" s="86">
        <f t="shared" si="7"/>
        <v>-4.2</v>
      </c>
      <c r="BS33" s="86">
        <f t="shared" si="7"/>
        <v>-9.5</v>
      </c>
      <c r="BT33" s="86">
        <f t="shared" si="7"/>
        <v>-4.8</v>
      </c>
      <c r="BU33" s="86">
        <f t="shared" si="7"/>
        <v>0.4</v>
      </c>
      <c r="BV33" s="86">
        <f t="shared" si="7"/>
        <v>-0.5</v>
      </c>
      <c r="BW33" s="86">
        <f t="shared" si="7"/>
        <v>-4.2</v>
      </c>
      <c r="BX33" s="86">
        <f t="shared" si="7"/>
        <v>-12.8</v>
      </c>
      <c r="BY33" s="87">
        <f t="shared" si="7"/>
        <v>-5.5</v>
      </c>
      <c r="BZ33" s="86">
        <f t="shared" si="7"/>
        <v>-7.7</v>
      </c>
      <c r="CA33" s="87">
        <f t="shared" si="7"/>
        <v>-0.8</v>
      </c>
      <c r="CB33" s="87">
        <f t="shared" si="7"/>
        <v>-6.6</v>
      </c>
      <c r="CC33" s="86">
        <f t="shared" si="7"/>
        <v>-2.5</v>
      </c>
      <c r="CD33" s="86">
        <f t="shared" si="7"/>
        <v>-7.8</v>
      </c>
      <c r="CE33" s="86">
        <f t="shared" si="7"/>
        <v>-12.3</v>
      </c>
      <c r="CF33" s="86">
        <f t="shared" si="7"/>
        <v>1.4</v>
      </c>
      <c r="CG33" s="86">
        <f t="shared" si="7"/>
        <v>2.2</v>
      </c>
      <c r="CH33" s="86">
        <f t="shared" si="7"/>
        <v>1.1</v>
      </c>
      <c r="CI33" s="86">
        <f t="shared" si="7"/>
        <v>-2</v>
      </c>
      <c r="CJ33" s="86"/>
      <c r="CK33" s="86">
        <f>ROUND((CK19/CK18-1)*100,1)</f>
        <v>0.3</v>
      </c>
      <c r="CL33" s="86">
        <f>ROUND((CL19/CL18-1)*100,1)</f>
        <v>12.8</v>
      </c>
      <c r="CM33" s="87">
        <f>ROUND((CM19/CM18-1)*100,1)</f>
        <v>27.5</v>
      </c>
    </row>
    <row r="34" spans="1:91" s="11" customFormat="1" ht="15.75" customHeight="1">
      <c r="A34" s="66" t="s">
        <v>214</v>
      </c>
      <c r="B34" s="67"/>
      <c r="C34" s="67"/>
      <c r="E34" s="4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66" t="s">
        <v>214</v>
      </c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66" t="s">
        <v>214</v>
      </c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</row>
    <row r="35" spans="1:92" s="11" customFormat="1" ht="15" customHeight="1">
      <c r="A35" s="68" t="s">
        <v>202</v>
      </c>
      <c r="B35" s="69" t="s">
        <v>209</v>
      </c>
      <c r="C35" s="70" t="s">
        <v>209</v>
      </c>
      <c r="D35" s="70" t="s">
        <v>209</v>
      </c>
      <c r="E35" s="48"/>
      <c r="F35" s="74" t="s">
        <v>215</v>
      </c>
      <c r="G35" s="96">
        <v>-1.5</v>
      </c>
      <c r="H35" s="74">
        <v>-1.4</v>
      </c>
      <c r="I35" s="74">
        <v>-1.7</v>
      </c>
      <c r="J35" s="74">
        <v>-1.8</v>
      </c>
      <c r="K35" s="74">
        <v>-1.6</v>
      </c>
      <c r="L35" s="74">
        <v>-4.4</v>
      </c>
      <c r="M35" s="74">
        <v>-2.9</v>
      </c>
      <c r="N35" s="74">
        <v>-1.4</v>
      </c>
      <c r="O35" s="74">
        <v>1.3</v>
      </c>
      <c r="P35" s="74">
        <v>3.1</v>
      </c>
      <c r="Q35" s="74">
        <v>-83.9</v>
      </c>
      <c r="R35" s="74">
        <v>8</v>
      </c>
      <c r="S35" s="74">
        <v>-5.2</v>
      </c>
      <c r="T35" s="74" t="s">
        <v>209</v>
      </c>
      <c r="U35" s="74" t="s">
        <v>209</v>
      </c>
      <c r="V35" s="74"/>
      <c r="W35" s="74" t="s">
        <v>209</v>
      </c>
      <c r="X35" s="74" t="s">
        <v>209</v>
      </c>
      <c r="Y35" s="74">
        <v>-1.9</v>
      </c>
      <c r="Z35" s="74">
        <v>-2.5</v>
      </c>
      <c r="AA35" s="74">
        <v>-2.5</v>
      </c>
      <c r="AB35" s="74">
        <v>-5</v>
      </c>
      <c r="AC35" s="74">
        <v>-6.2</v>
      </c>
      <c r="AD35" s="74">
        <v>-5</v>
      </c>
      <c r="AE35" s="74">
        <v>-5.5</v>
      </c>
      <c r="AF35" s="74">
        <v>-1.3</v>
      </c>
      <c r="AG35" s="68" t="s">
        <v>202</v>
      </c>
      <c r="AH35" s="74">
        <v>-2.5</v>
      </c>
      <c r="AI35" s="74">
        <v>-0.5</v>
      </c>
      <c r="AJ35" s="74">
        <v>1.2</v>
      </c>
      <c r="AK35" s="74">
        <v>3.4</v>
      </c>
      <c r="AL35" s="74">
        <v>-4.7</v>
      </c>
      <c r="AM35" s="74">
        <v>-2.3</v>
      </c>
      <c r="AN35" s="74">
        <v>1.4</v>
      </c>
      <c r="AO35" s="74">
        <v>-1.6</v>
      </c>
      <c r="AP35" s="74">
        <v>11.1</v>
      </c>
      <c r="AQ35" s="74">
        <v>-1.6</v>
      </c>
      <c r="AR35" s="74">
        <v>-2.1</v>
      </c>
      <c r="AS35" s="74">
        <v>-1.7</v>
      </c>
      <c r="AT35" s="74">
        <v>0.9</v>
      </c>
      <c r="AU35" s="74">
        <v>-1.9</v>
      </c>
      <c r="AV35" s="74">
        <v>3.4</v>
      </c>
      <c r="AW35" s="74">
        <v>17.2</v>
      </c>
      <c r="AX35" s="74">
        <v>-12.8</v>
      </c>
      <c r="AY35" s="74">
        <v>0.8</v>
      </c>
      <c r="AZ35" s="74">
        <v>-2.7</v>
      </c>
      <c r="BA35" s="74">
        <v>-0.9</v>
      </c>
      <c r="BB35" s="74">
        <v>4.4</v>
      </c>
      <c r="BC35" s="74">
        <v>-6.6</v>
      </c>
      <c r="BD35" s="74">
        <v>-24.2</v>
      </c>
      <c r="BE35" s="74">
        <v>-4</v>
      </c>
      <c r="BF35" s="74">
        <v>-5.4</v>
      </c>
      <c r="BG35" s="74">
        <v>-10</v>
      </c>
      <c r="BH35" s="74">
        <v>-12.4</v>
      </c>
      <c r="BI35" s="74">
        <v>-4.4</v>
      </c>
      <c r="BJ35" s="74">
        <v>-9.7</v>
      </c>
      <c r="BK35" s="74">
        <v>-8.3</v>
      </c>
      <c r="BL35" s="74">
        <v>-2.6</v>
      </c>
      <c r="BM35" s="68" t="s">
        <v>202</v>
      </c>
      <c r="BN35" s="71">
        <v>1.1</v>
      </c>
      <c r="BO35" s="74" t="s">
        <v>209</v>
      </c>
      <c r="BP35" s="71">
        <v>-3.9</v>
      </c>
      <c r="BQ35" s="71">
        <v>-7</v>
      </c>
      <c r="BR35" s="71">
        <v>-1.6</v>
      </c>
      <c r="BS35" s="71">
        <v>-6.9</v>
      </c>
      <c r="BT35" s="71">
        <v>-6.3</v>
      </c>
      <c r="BU35" s="71">
        <v>15</v>
      </c>
      <c r="BV35" s="71">
        <v>-5.9</v>
      </c>
      <c r="BW35" s="71">
        <v>-0.4</v>
      </c>
      <c r="BX35" s="71">
        <v>14.6</v>
      </c>
      <c r="BY35" s="71">
        <v>-1.4</v>
      </c>
      <c r="BZ35" s="71">
        <v>-3.4</v>
      </c>
      <c r="CA35" s="74">
        <v>-1.2</v>
      </c>
      <c r="CB35" s="74" t="s">
        <v>209</v>
      </c>
      <c r="CC35" s="97">
        <v>-1.1</v>
      </c>
      <c r="CD35" s="74" t="s">
        <v>209</v>
      </c>
      <c r="CE35" s="71">
        <v>0.7</v>
      </c>
      <c r="CF35" s="74" t="s">
        <v>209</v>
      </c>
      <c r="CG35" s="74" t="s">
        <v>209</v>
      </c>
      <c r="CH35" s="74" t="s">
        <v>209</v>
      </c>
      <c r="CI35" s="74" t="s">
        <v>209</v>
      </c>
      <c r="CJ35" s="71"/>
      <c r="CK35" s="71">
        <v>-1.4</v>
      </c>
      <c r="CL35" s="74" t="s">
        <v>209</v>
      </c>
      <c r="CM35" s="74" t="s">
        <v>209</v>
      </c>
      <c r="CN35" s="98"/>
    </row>
    <row r="36" spans="1:91" s="11" customFormat="1" ht="15" customHeight="1">
      <c r="A36" s="75" t="s">
        <v>203</v>
      </c>
      <c r="B36" s="76" t="s">
        <v>209</v>
      </c>
      <c r="C36" s="77" t="s">
        <v>209</v>
      </c>
      <c r="D36" s="77" t="s">
        <v>209</v>
      </c>
      <c r="E36" s="55"/>
      <c r="F36" s="81" t="s">
        <v>216</v>
      </c>
      <c r="G36" s="95">
        <v>-0.7</v>
      </c>
      <c r="H36" s="79">
        <v>-0.9</v>
      </c>
      <c r="I36" s="79">
        <v>-0.2</v>
      </c>
      <c r="J36" s="79">
        <v>-0.5</v>
      </c>
      <c r="K36" s="79">
        <v>0.6</v>
      </c>
      <c r="L36" s="79">
        <v>-4.4</v>
      </c>
      <c r="M36" s="79">
        <v>-5.9</v>
      </c>
      <c r="N36" s="80">
        <v>5.2</v>
      </c>
      <c r="O36" s="80">
        <v>-11.5</v>
      </c>
      <c r="P36" s="79">
        <v>-22.3</v>
      </c>
      <c r="Q36" s="79">
        <v>343.4</v>
      </c>
      <c r="R36" s="79">
        <v>-14</v>
      </c>
      <c r="S36" s="79">
        <v>9.4</v>
      </c>
      <c r="T36" s="81" t="s">
        <v>209</v>
      </c>
      <c r="U36" s="81" t="s">
        <v>209</v>
      </c>
      <c r="V36" s="79"/>
      <c r="W36" s="81" t="s">
        <v>209</v>
      </c>
      <c r="X36" s="81" t="s">
        <v>209</v>
      </c>
      <c r="Y36" s="79">
        <v>0.2</v>
      </c>
      <c r="Z36" s="79">
        <v>1.4</v>
      </c>
      <c r="AA36" s="79">
        <v>-1.1</v>
      </c>
      <c r="AB36" s="79">
        <v>-1.4</v>
      </c>
      <c r="AC36" s="79">
        <v>0.7</v>
      </c>
      <c r="AD36" s="79">
        <v>2.7</v>
      </c>
      <c r="AE36" s="79">
        <v>1.3</v>
      </c>
      <c r="AF36" s="80">
        <v>1.1</v>
      </c>
      <c r="AG36" s="75" t="s">
        <v>203</v>
      </c>
      <c r="AH36" s="79">
        <v>2.1</v>
      </c>
      <c r="AI36" s="79">
        <v>3.9</v>
      </c>
      <c r="AJ36" s="79">
        <v>0.6</v>
      </c>
      <c r="AK36" s="79">
        <v>2.8</v>
      </c>
      <c r="AL36" s="79">
        <v>1.1</v>
      </c>
      <c r="AM36" s="79">
        <v>2.6</v>
      </c>
      <c r="AN36" s="79">
        <v>-1.5</v>
      </c>
      <c r="AO36" s="79">
        <v>-1.5</v>
      </c>
      <c r="AP36" s="79">
        <v>-1.7</v>
      </c>
      <c r="AQ36" s="79">
        <v>-0.1</v>
      </c>
      <c r="AR36" s="79">
        <v>2.2</v>
      </c>
      <c r="AS36" s="79">
        <v>-1.9</v>
      </c>
      <c r="AT36" s="79">
        <v>-9.9</v>
      </c>
      <c r="AU36" s="80">
        <v>0.4</v>
      </c>
      <c r="AV36" s="80">
        <v>-2.5</v>
      </c>
      <c r="AW36" s="79">
        <v>-5.5</v>
      </c>
      <c r="AX36" s="79">
        <v>-0.4</v>
      </c>
      <c r="AY36" s="79">
        <v>-10.5</v>
      </c>
      <c r="AZ36" s="79">
        <v>3.6</v>
      </c>
      <c r="BA36" s="79">
        <v>3.3</v>
      </c>
      <c r="BB36" s="79">
        <v>-9.6</v>
      </c>
      <c r="BC36" s="79">
        <v>3.5</v>
      </c>
      <c r="BD36" s="79">
        <v>-17</v>
      </c>
      <c r="BE36" s="79">
        <v>4.8</v>
      </c>
      <c r="BF36" s="79">
        <v>1.6</v>
      </c>
      <c r="BG36" s="79">
        <v>10.9</v>
      </c>
      <c r="BH36" s="79">
        <v>-12.9</v>
      </c>
      <c r="BI36" s="79">
        <v>-2.1</v>
      </c>
      <c r="BJ36" s="79">
        <v>8.8</v>
      </c>
      <c r="BK36" s="79">
        <v>2.7</v>
      </c>
      <c r="BL36" s="80">
        <v>-1.1</v>
      </c>
      <c r="BM36" s="75" t="s">
        <v>203</v>
      </c>
      <c r="BN36" s="79">
        <v>-0.1</v>
      </c>
      <c r="BO36" s="81" t="s">
        <v>209</v>
      </c>
      <c r="BP36" s="79">
        <v>1.7</v>
      </c>
      <c r="BQ36" s="79">
        <v>-2.6</v>
      </c>
      <c r="BR36" s="79">
        <v>2.4</v>
      </c>
      <c r="BS36" s="79">
        <v>1.6</v>
      </c>
      <c r="BT36" s="79">
        <v>0.7</v>
      </c>
      <c r="BU36" s="79">
        <v>6.7</v>
      </c>
      <c r="BV36" s="79">
        <v>-0.8</v>
      </c>
      <c r="BW36" s="79">
        <v>0.8</v>
      </c>
      <c r="BX36" s="79">
        <v>16.7</v>
      </c>
      <c r="BY36" s="80">
        <v>-2.2</v>
      </c>
      <c r="BZ36" s="79">
        <v>5.7</v>
      </c>
      <c r="CA36" s="80">
        <v>-1.3</v>
      </c>
      <c r="CB36" s="81" t="s">
        <v>209</v>
      </c>
      <c r="CC36" s="95">
        <v>4.4</v>
      </c>
      <c r="CD36" s="81" t="s">
        <v>209</v>
      </c>
      <c r="CE36" s="79">
        <v>-3.3</v>
      </c>
      <c r="CF36" s="81" t="s">
        <v>209</v>
      </c>
      <c r="CG36" s="81" t="s">
        <v>209</v>
      </c>
      <c r="CH36" s="81" t="s">
        <v>209</v>
      </c>
      <c r="CI36" s="81" t="s">
        <v>209</v>
      </c>
      <c r="CJ36" s="79"/>
      <c r="CK36" s="79">
        <v>-1.3</v>
      </c>
      <c r="CL36" s="81" t="s">
        <v>209</v>
      </c>
      <c r="CM36" s="81" t="s">
        <v>209</v>
      </c>
    </row>
    <row r="37" spans="1:91" s="11" customFormat="1" ht="15" customHeight="1">
      <c r="A37" s="75" t="s">
        <v>204</v>
      </c>
      <c r="B37" s="76" t="s">
        <v>209</v>
      </c>
      <c r="C37" s="77" t="s">
        <v>209</v>
      </c>
      <c r="D37" s="77" t="s">
        <v>209</v>
      </c>
      <c r="E37" s="55"/>
      <c r="F37" s="81" t="s">
        <v>215</v>
      </c>
      <c r="G37" s="95">
        <v>-1.8</v>
      </c>
      <c r="H37" s="79">
        <v>-1.6</v>
      </c>
      <c r="I37" s="79">
        <v>-1.6</v>
      </c>
      <c r="J37" s="79">
        <v>-1</v>
      </c>
      <c r="K37" s="79">
        <v>-0.6</v>
      </c>
      <c r="L37" s="79">
        <v>-9.1</v>
      </c>
      <c r="M37" s="79">
        <v>-2.9</v>
      </c>
      <c r="N37" s="80">
        <v>-4.4</v>
      </c>
      <c r="O37" s="80">
        <v>-18.3</v>
      </c>
      <c r="P37" s="79">
        <v>-13.8</v>
      </c>
      <c r="Q37" s="79">
        <v>53.1</v>
      </c>
      <c r="R37" s="79">
        <v>1.9</v>
      </c>
      <c r="S37" s="79">
        <v>-9.3</v>
      </c>
      <c r="T37" s="81" t="s">
        <v>209</v>
      </c>
      <c r="U37" s="81" t="s">
        <v>209</v>
      </c>
      <c r="V37" s="79"/>
      <c r="W37" s="81" t="s">
        <v>209</v>
      </c>
      <c r="X37" s="81" t="s">
        <v>209</v>
      </c>
      <c r="Y37" s="79">
        <v>-1</v>
      </c>
      <c r="Z37" s="79">
        <v>-3.4</v>
      </c>
      <c r="AA37" s="79">
        <v>-0.9</v>
      </c>
      <c r="AB37" s="79">
        <v>-4.2</v>
      </c>
      <c r="AC37" s="79">
        <v>-2.5</v>
      </c>
      <c r="AD37" s="79">
        <v>-1.8</v>
      </c>
      <c r="AE37" s="79">
        <v>-3.1</v>
      </c>
      <c r="AF37" s="80">
        <v>-7.6</v>
      </c>
      <c r="AG37" s="75" t="s">
        <v>204</v>
      </c>
      <c r="AH37" s="79">
        <v>2</v>
      </c>
      <c r="AI37" s="79">
        <v>1.2</v>
      </c>
      <c r="AJ37" s="79">
        <v>-0.3</v>
      </c>
      <c r="AK37" s="79">
        <v>-1.2</v>
      </c>
      <c r="AL37" s="79">
        <v>-4.1</v>
      </c>
      <c r="AM37" s="79">
        <v>-7.9</v>
      </c>
      <c r="AN37" s="79">
        <v>5</v>
      </c>
      <c r="AO37" s="79">
        <v>4.8</v>
      </c>
      <c r="AP37" s="79">
        <v>5</v>
      </c>
      <c r="AQ37" s="79">
        <v>0.5</v>
      </c>
      <c r="AR37" s="79">
        <v>0.2</v>
      </c>
      <c r="AS37" s="79">
        <v>2.3</v>
      </c>
      <c r="AT37" s="79">
        <v>-6.1</v>
      </c>
      <c r="AU37" s="80">
        <v>0.4</v>
      </c>
      <c r="AV37" s="80">
        <v>3.6</v>
      </c>
      <c r="AW37" s="79">
        <v>7.1</v>
      </c>
      <c r="AX37" s="79">
        <v>32.7</v>
      </c>
      <c r="AY37" s="79">
        <v>-2.1</v>
      </c>
      <c r="AZ37" s="79">
        <v>-6</v>
      </c>
      <c r="BA37" s="79">
        <v>3.1</v>
      </c>
      <c r="BB37" s="79">
        <v>-7.8</v>
      </c>
      <c r="BC37" s="79">
        <v>-1.5</v>
      </c>
      <c r="BD37" s="79">
        <v>50.9</v>
      </c>
      <c r="BE37" s="79">
        <v>-1</v>
      </c>
      <c r="BF37" s="79">
        <v>4.5</v>
      </c>
      <c r="BG37" s="79">
        <v>-10.5</v>
      </c>
      <c r="BH37" s="79">
        <v>7.7</v>
      </c>
      <c r="BI37" s="79">
        <v>-7.5</v>
      </c>
      <c r="BJ37" s="79">
        <v>-10.4</v>
      </c>
      <c r="BK37" s="79">
        <v>-6.3</v>
      </c>
      <c r="BL37" s="80">
        <v>8.4</v>
      </c>
      <c r="BM37" s="75" t="s">
        <v>204</v>
      </c>
      <c r="BN37" s="79">
        <v>-2.4</v>
      </c>
      <c r="BO37" s="81" t="s">
        <v>209</v>
      </c>
      <c r="BP37" s="79">
        <v>10.7</v>
      </c>
      <c r="BQ37" s="79">
        <v>8.8</v>
      </c>
      <c r="BR37" s="79">
        <v>1.6</v>
      </c>
      <c r="BS37" s="79">
        <v>-0.9</v>
      </c>
      <c r="BT37" s="79">
        <v>1.3</v>
      </c>
      <c r="BU37" s="79">
        <v>4.2</v>
      </c>
      <c r="BV37" s="79">
        <v>1.6</v>
      </c>
      <c r="BW37" s="79">
        <v>-1.5</v>
      </c>
      <c r="BX37" s="79">
        <v>4.8</v>
      </c>
      <c r="BY37" s="80">
        <v>-1.8</v>
      </c>
      <c r="BZ37" s="79">
        <v>-5.5</v>
      </c>
      <c r="CA37" s="80">
        <v>-0.5</v>
      </c>
      <c r="CB37" s="81" t="s">
        <v>209</v>
      </c>
      <c r="CC37" s="95">
        <v>-3.7</v>
      </c>
      <c r="CD37" s="81" t="s">
        <v>209</v>
      </c>
      <c r="CE37" s="79">
        <v>-4</v>
      </c>
      <c r="CF37" s="81" t="s">
        <v>209</v>
      </c>
      <c r="CG37" s="81" t="s">
        <v>209</v>
      </c>
      <c r="CH37" s="81" t="s">
        <v>209</v>
      </c>
      <c r="CI37" s="81" t="s">
        <v>209</v>
      </c>
      <c r="CJ37" s="79"/>
      <c r="CK37" s="79">
        <v>-1.6</v>
      </c>
      <c r="CL37" s="81" t="s">
        <v>209</v>
      </c>
      <c r="CM37" s="81" t="s">
        <v>209</v>
      </c>
    </row>
    <row r="38" spans="1:91" s="11" customFormat="1" ht="15" customHeight="1">
      <c r="A38" s="75" t="s">
        <v>205</v>
      </c>
      <c r="B38" s="76" t="s">
        <v>209</v>
      </c>
      <c r="C38" s="77" t="s">
        <v>209</v>
      </c>
      <c r="D38" s="77" t="s">
        <v>209</v>
      </c>
      <c r="E38" s="55" t="s">
        <v>209</v>
      </c>
      <c r="F38" s="81" t="s">
        <v>215</v>
      </c>
      <c r="G38" s="95">
        <v>0.9</v>
      </c>
      <c r="H38" s="79">
        <v>1.1</v>
      </c>
      <c r="I38" s="79">
        <v>1.5</v>
      </c>
      <c r="J38" s="79">
        <v>1.1</v>
      </c>
      <c r="K38" s="79">
        <v>1.2</v>
      </c>
      <c r="L38" s="79">
        <v>-0.6</v>
      </c>
      <c r="M38" s="79">
        <v>0.2</v>
      </c>
      <c r="N38" s="80">
        <v>5.4</v>
      </c>
      <c r="O38" s="80">
        <v>1.4</v>
      </c>
      <c r="P38" s="79">
        <v>3.9</v>
      </c>
      <c r="Q38" s="79">
        <v>-72.4</v>
      </c>
      <c r="R38" s="79">
        <v>-9</v>
      </c>
      <c r="S38" s="79">
        <v>-8.6</v>
      </c>
      <c r="T38" s="81" t="s">
        <v>209</v>
      </c>
      <c r="U38" s="81" t="s">
        <v>209</v>
      </c>
      <c r="V38" s="79"/>
      <c r="W38" s="81" t="s">
        <v>209</v>
      </c>
      <c r="X38" s="81" t="s">
        <v>209</v>
      </c>
      <c r="Y38" s="79">
        <v>1.5</v>
      </c>
      <c r="Z38" s="79">
        <v>0.7</v>
      </c>
      <c r="AA38" s="79">
        <v>-2.3</v>
      </c>
      <c r="AB38" s="79">
        <v>-3.4</v>
      </c>
      <c r="AC38" s="79">
        <v>-2.8</v>
      </c>
      <c r="AD38" s="79">
        <v>-3.7</v>
      </c>
      <c r="AE38" s="79">
        <v>-3.1</v>
      </c>
      <c r="AF38" s="80">
        <v>-4.6</v>
      </c>
      <c r="AG38" s="75" t="s">
        <v>205</v>
      </c>
      <c r="AH38" s="79">
        <v>1.1</v>
      </c>
      <c r="AI38" s="79">
        <v>-0.8</v>
      </c>
      <c r="AJ38" s="79">
        <v>1.1</v>
      </c>
      <c r="AK38" s="79">
        <v>8.8</v>
      </c>
      <c r="AL38" s="79">
        <v>4.3</v>
      </c>
      <c r="AM38" s="79">
        <v>5.7</v>
      </c>
      <c r="AN38" s="79">
        <v>-3</v>
      </c>
      <c r="AO38" s="79">
        <v>0.2</v>
      </c>
      <c r="AP38" s="79">
        <v>-13.4</v>
      </c>
      <c r="AQ38" s="79">
        <v>0.8</v>
      </c>
      <c r="AR38" s="79">
        <v>3.4</v>
      </c>
      <c r="AS38" s="79">
        <v>-3.3</v>
      </c>
      <c r="AT38" s="79">
        <v>-3.3</v>
      </c>
      <c r="AU38" s="80">
        <v>2.3</v>
      </c>
      <c r="AV38" s="80">
        <v>-0.3</v>
      </c>
      <c r="AW38" s="79">
        <v>7.1</v>
      </c>
      <c r="AX38" s="79">
        <v>-24.6</v>
      </c>
      <c r="AY38" s="79">
        <v>3.7</v>
      </c>
      <c r="AZ38" s="79">
        <v>-0.5</v>
      </c>
      <c r="BA38" s="79">
        <v>-0.2</v>
      </c>
      <c r="BB38" s="79">
        <v>10.5</v>
      </c>
      <c r="BC38" s="79">
        <v>-1.8</v>
      </c>
      <c r="BD38" s="79">
        <v>-26.7</v>
      </c>
      <c r="BE38" s="79">
        <v>-1.4</v>
      </c>
      <c r="BF38" s="79">
        <v>0.5</v>
      </c>
      <c r="BG38" s="79">
        <v>-4.8</v>
      </c>
      <c r="BH38" s="79">
        <v>-12.3</v>
      </c>
      <c r="BI38" s="79">
        <v>0.9</v>
      </c>
      <c r="BJ38" s="79">
        <v>0</v>
      </c>
      <c r="BK38" s="79">
        <v>1.5</v>
      </c>
      <c r="BL38" s="80">
        <v>0.8</v>
      </c>
      <c r="BM38" s="75" t="s">
        <v>205</v>
      </c>
      <c r="BN38" s="79">
        <v>-4.8</v>
      </c>
      <c r="BO38" s="81" t="s">
        <v>209</v>
      </c>
      <c r="BP38" s="79">
        <v>1.1</v>
      </c>
      <c r="BQ38" s="79">
        <v>0</v>
      </c>
      <c r="BR38" s="79">
        <v>4.8</v>
      </c>
      <c r="BS38" s="79">
        <v>4.7</v>
      </c>
      <c r="BT38" s="79">
        <v>5.1</v>
      </c>
      <c r="BU38" s="79">
        <v>4.6</v>
      </c>
      <c r="BV38" s="79">
        <v>7.4</v>
      </c>
      <c r="BW38" s="79">
        <v>6</v>
      </c>
      <c r="BX38" s="79">
        <v>16.3</v>
      </c>
      <c r="BY38" s="80">
        <v>6</v>
      </c>
      <c r="BZ38" s="79">
        <v>3.3</v>
      </c>
      <c r="CA38" s="80">
        <v>6</v>
      </c>
      <c r="CB38" s="81" t="s">
        <v>209</v>
      </c>
      <c r="CC38" s="95">
        <v>3.8</v>
      </c>
      <c r="CD38" s="81" t="s">
        <v>209</v>
      </c>
      <c r="CE38" s="79">
        <v>0.6</v>
      </c>
      <c r="CF38" s="81" t="s">
        <v>209</v>
      </c>
      <c r="CG38" s="81" t="s">
        <v>209</v>
      </c>
      <c r="CH38" s="81" t="s">
        <v>209</v>
      </c>
      <c r="CI38" s="81" t="s">
        <v>209</v>
      </c>
      <c r="CJ38" s="79"/>
      <c r="CK38" s="79">
        <v>0.9</v>
      </c>
      <c r="CL38" s="81" t="s">
        <v>209</v>
      </c>
      <c r="CM38" s="81" t="s">
        <v>209</v>
      </c>
    </row>
    <row r="39" spans="1:91" s="11" customFormat="1" ht="15" customHeight="1">
      <c r="A39" s="82" t="s">
        <v>206</v>
      </c>
      <c r="B39" s="83" t="s">
        <v>209</v>
      </c>
      <c r="C39" s="83" t="s">
        <v>209</v>
      </c>
      <c r="D39" s="83" t="s">
        <v>209</v>
      </c>
      <c r="E39" s="99" t="s">
        <v>209</v>
      </c>
      <c r="F39" s="88" t="s">
        <v>215</v>
      </c>
      <c r="G39" s="100">
        <v>-1.5</v>
      </c>
      <c r="H39" s="86">
        <v>-1.7</v>
      </c>
      <c r="I39" s="86">
        <v>-2.2</v>
      </c>
      <c r="J39" s="86">
        <v>-2.9</v>
      </c>
      <c r="K39" s="86">
        <v>-2.2</v>
      </c>
      <c r="L39" s="86">
        <v>10.1</v>
      </c>
      <c r="M39" s="86">
        <v>-7.7</v>
      </c>
      <c r="N39" s="86">
        <v>2.5</v>
      </c>
      <c r="O39" s="87">
        <v>15.9</v>
      </c>
      <c r="P39" s="86">
        <v>8.3</v>
      </c>
      <c r="Q39" s="86">
        <v>226.3</v>
      </c>
      <c r="R39" s="86">
        <v>10.9</v>
      </c>
      <c r="S39" s="86">
        <v>8.9</v>
      </c>
      <c r="T39" s="88" t="s">
        <v>209</v>
      </c>
      <c r="U39" s="88" t="s">
        <v>209</v>
      </c>
      <c r="V39" s="86"/>
      <c r="W39" s="88" t="s">
        <v>209</v>
      </c>
      <c r="X39" s="88" t="s">
        <v>209</v>
      </c>
      <c r="Y39" s="86">
        <v>0.4</v>
      </c>
      <c r="Z39" s="86">
        <v>-0.7</v>
      </c>
      <c r="AA39" s="86">
        <v>0</v>
      </c>
      <c r="AB39" s="86">
        <v>-1.3</v>
      </c>
      <c r="AC39" s="86">
        <v>0.1</v>
      </c>
      <c r="AD39" s="86">
        <v>-1.8</v>
      </c>
      <c r="AE39" s="86">
        <v>1.8</v>
      </c>
      <c r="AF39" s="87">
        <v>0.5</v>
      </c>
      <c r="AG39" s="82" t="s">
        <v>206</v>
      </c>
      <c r="AH39" s="86">
        <v>0</v>
      </c>
      <c r="AI39" s="86">
        <v>-0.7</v>
      </c>
      <c r="AJ39" s="86">
        <v>1.1</v>
      </c>
      <c r="AK39" s="86">
        <v>0.6</v>
      </c>
      <c r="AL39" s="86">
        <v>-1.6</v>
      </c>
      <c r="AM39" s="86">
        <v>-2.8</v>
      </c>
      <c r="AN39" s="86">
        <v>1</v>
      </c>
      <c r="AO39" s="86">
        <v>-0.5</v>
      </c>
      <c r="AP39" s="86">
        <v>6.9</v>
      </c>
      <c r="AQ39" s="86">
        <v>0.9</v>
      </c>
      <c r="AR39" s="86">
        <v>1.4</v>
      </c>
      <c r="AS39" s="86">
        <v>-1.6</v>
      </c>
      <c r="AT39" s="86">
        <v>14.3</v>
      </c>
      <c r="AU39" s="87">
        <v>0.8</v>
      </c>
      <c r="AV39" s="87">
        <v>3.4</v>
      </c>
      <c r="AW39" s="87">
        <v>6.3</v>
      </c>
      <c r="AX39" s="86">
        <v>21.3</v>
      </c>
      <c r="AY39" s="86">
        <v>4.2</v>
      </c>
      <c r="AZ39" s="86">
        <v>0.9</v>
      </c>
      <c r="BA39" s="86">
        <v>1.3</v>
      </c>
      <c r="BB39" s="86">
        <v>-11</v>
      </c>
      <c r="BC39" s="86">
        <v>-2.7</v>
      </c>
      <c r="BD39" s="86">
        <v>0.8</v>
      </c>
      <c r="BE39" s="86">
        <v>-7.5</v>
      </c>
      <c r="BF39" s="86">
        <v>-2.7</v>
      </c>
      <c r="BG39" s="86">
        <v>2.9</v>
      </c>
      <c r="BH39" s="86">
        <v>-3.1</v>
      </c>
      <c r="BI39" s="86">
        <v>4.7</v>
      </c>
      <c r="BJ39" s="86">
        <v>6.8</v>
      </c>
      <c r="BK39" s="86">
        <v>-4.2</v>
      </c>
      <c r="BL39" s="87">
        <v>4.7</v>
      </c>
      <c r="BM39" s="82" t="s">
        <v>206</v>
      </c>
      <c r="BN39" s="86">
        <v>-0.5</v>
      </c>
      <c r="BO39" s="88" t="s">
        <v>209</v>
      </c>
      <c r="BP39" s="86">
        <v>3.7</v>
      </c>
      <c r="BQ39" s="86">
        <v>6.5</v>
      </c>
      <c r="BR39" s="86">
        <v>0.8</v>
      </c>
      <c r="BS39" s="86">
        <v>-1.8</v>
      </c>
      <c r="BT39" s="86">
        <v>0.1</v>
      </c>
      <c r="BU39" s="86">
        <v>6.8</v>
      </c>
      <c r="BV39" s="86">
        <v>-4.4</v>
      </c>
      <c r="BW39" s="86">
        <v>-0.9</v>
      </c>
      <c r="BX39" s="86">
        <v>21.3</v>
      </c>
      <c r="BY39" s="87">
        <v>0.4</v>
      </c>
      <c r="BZ39" s="87">
        <v>-1.8</v>
      </c>
      <c r="CA39" s="87">
        <v>-4</v>
      </c>
      <c r="CB39" s="88" t="s">
        <v>209</v>
      </c>
      <c r="CC39" s="100">
        <v>4</v>
      </c>
      <c r="CD39" s="81" t="s">
        <v>209</v>
      </c>
      <c r="CE39" s="86">
        <v>3.7</v>
      </c>
      <c r="CF39" s="81" t="s">
        <v>209</v>
      </c>
      <c r="CG39" s="81" t="s">
        <v>209</v>
      </c>
      <c r="CH39" s="81" t="s">
        <v>209</v>
      </c>
      <c r="CI39" s="81" t="s">
        <v>209</v>
      </c>
      <c r="CJ39" s="86"/>
      <c r="CK39" s="86">
        <v>-1.3</v>
      </c>
      <c r="CL39" s="81" t="s">
        <v>209</v>
      </c>
      <c r="CM39" s="81" t="s">
        <v>209</v>
      </c>
    </row>
    <row r="40" spans="1:91" s="11" customFormat="1" ht="15" customHeight="1">
      <c r="A40" s="82" t="s">
        <v>217</v>
      </c>
      <c r="B40" s="83" t="s">
        <v>209</v>
      </c>
      <c r="C40" s="83" t="s">
        <v>209</v>
      </c>
      <c r="D40" s="83" t="s">
        <v>209</v>
      </c>
      <c r="E40" s="99" t="s">
        <v>209</v>
      </c>
      <c r="F40" s="88" t="s">
        <v>215</v>
      </c>
      <c r="G40" s="100">
        <v>0.3</v>
      </c>
      <c r="H40" s="86">
        <v>0.5</v>
      </c>
      <c r="I40" s="86">
        <v>0.6</v>
      </c>
      <c r="J40" s="86">
        <v>1.6</v>
      </c>
      <c r="K40" s="86">
        <v>-0.7</v>
      </c>
      <c r="L40" s="86">
        <v>19.7</v>
      </c>
      <c r="M40" s="86">
        <v>14.6</v>
      </c>
      <c r="N40" s="86">
        <v>-7.7</v>
      </c>
      <c r="O40" s="87">
        <v>-4.6</v>
      </c>
      <c r="P40" s="86">
        <v>-8.5</v>
      </c>
      <c r="Q40" s="86">
        <v>-65.5</v>
      </c>
      <c r="R40" s="86">
        <v>0</v>
      </c>
      <c r="S40" s="86">
        <v>-11.1</v>
      </c>
      <c r="T40" s="88" t="s">
        <v>209</v>
      </c>
      <c r="U40" s="88" t="s">
        <v>209</v>
      </c>
      <c r="V40" s="86"/>
      <c r="W40" s="88" t="s">
        <v>209</v>
      </c>
      <c r="X40" s="88" t="s">
        <v>209</v>
      </c>
      <c r="Y40" s="86">
        <v>-4.3</v>
      </c>
      <c r="Z40" s="86">
        <v>-3.3</v>
      </c>
      <c r="AA40" s="86">
        <v>-1.7</v>
      </c>
      <c r="AB40" s="86">
        <v>-5.3</v>
      </c>
      <c r="AC40" s="86">
        <v>-2.3</v>
      </c>
      <c r="AD40" s="86">
        <v>-2.6</v>
      </c>
      <c r="AE40" s="86">
        <v>-5.6</v>
      </c>
      <c r="AF40" s="87">
        <v>-11.5</v>
      </c>
      <c r="AG40" s="82" t="s">
        <v>217</v>
      </c>
      <c r="AH40" s="86">
        <v>-2.1</v>
      </c>
      <c r="AI40" s="86">
        <v>0.2</v>
      </c>
      <c r="AJ40" s="86">
        <v>-1.3</v>
      </c>
      <c r="AK40" s="86">
        <v>0.7</v>
      </c>
      <c r="AL40" s="86">
        <v>-4.3</v>
      </c>
      <c r="AM40" s="86">
        <v>-4.5</v>
      </c>
      <c r="AN40" s="86">
        <v>-5.3</v>
      </c>
      <c r="AO40" s="86">
        <v>-1.6</v>
      </c>
      <c r="AP40" s="86">
        <v>-17.7</v>
      </c>
      <c r="AQ40" s="86">
        <v>-0.6</v>
      </c>
      <c r="AR40" s="86">
        <v>1.5</v>
      </c>
      <c r="AS40" s="86">
        <v>-0.5</v>
      </c>
      <c r="AT40" s="86">
        <v>-6.4</v>
      </c>
      <c r="AU40" s="86">
        <v>-2.1</v>
      </c>
      <c r="AV40" s="87">
        <v>-3.6</v>
      </c>
      <c r="AW40" s="86">
        <v>-2</v>
      </c>
      <c r="AX40" s="86">
        <v>-28.2</v>
      </c>
      <c r="AY40" s="86">
        <v>-2.6</v>
      </c>
      <c r="AZ40" s="86">
        <v>-0.9</v>
      </c>
      <c r="BA40" s="86">
        <v>0.9</v>
      </c>
      <c r="BB40" s="86">
        <v>2.6</v>
      </c>
      <c r="BC40" s="86">
        <v>-2.8</v>
      </c>
      <c r="BD40" s="86">
        <v>-7.9</v>
      </c>
      <c r="BE40" s="86">
        <v>2.4</v>
      </c>
      <c r="BF40" s="86">
        <v>-5.5</v>
      </c>
      <c r="BG40" s="86">
        <v>-8.4</v>
      </c>
      <c r="BH40" s="85" t="s">
        <v>211</v>
      </c>
      <c r="BI40" s="86">
        <v>-3.5</v>
      </c>
      <c r="BJ40" s="86">
        <v>-5.4</v>
      </c>
      <c r="BK40" s="86">
        <v>-10.6</v>
      </c>
      <c r="BL40" s="87">
        <v>-5.5</v>
      </c>
      <c r="BM40" s="82" t="s">
        <v>217</v>
      </c>
      <c r="BN40" s="86">
        <v>-3.7</v>
      </c>
      <c r="BO40" s="88" t="s">
        <v>209</v>
      </c>
      <c r="BP40" s="86">
        <v>-8.5</v>
      </c>
      <c r="BQ40" s="86">
        <v>-2.8</v>
      </c>
      <c r="BR40" s="86">
        <v>-4.5</v>
      </c>
      <c r="BS40" s="86">
        <v>-9.2</v>
      </c>
      <c r="BT40" s="86">
        <v>-7</v>
      </c>
      <c r="BU40" s="86">
        <v>4.1</v>
      </c>
      <c r="BV40" s="86">
        <v>-1.2</v>
      </c>
      <c r="BW40" s="86">
        <v>-2.7</v>
      </c>
      <c r="BX40" s="86">
        <v>7.1</v>
      </c>
      <c r="BY40" s="87">
        <v>-5.6</v>
      </c>
      <c r="BZ40" s="86">
        <v>-8.2</v>
      </c>
      <c r="CA40" s="87">
        <v>-1.5</v>
      </c>
      <c r="CB40" s="88" t="s">
        <v>209</v>
      </c>
      <c r="CC40" s="100">
        <v>-3.4</v>
      </c>
      <c r="CD40" s="101" t="s">
        <v>218</v>
      </c>
      <c r="CE40" s="86">
        <v>-12.6</v>
      </c>
      <c r="CF40" s="101" t="s">
        <v>209</v>
      </c>
      <c r="CG40" s="101" t="s">
        <v>209</v>
      </c>
      <c r="CH40" s="101" t="s">
        <v>209</v>
      </c>
      <c r="CI40" s="101" t="s">
        <v>209</v>
      </c>
      <c r="CJ40" s="86"/>
      <c r="CK40" s="86">
        <v>0</v>
      </c>
      <c r="CL40" s="101" t="s">
        <v>209</v>
      </c>
      <c r="CM40" s="101" t="s">
        <v>209</v>
      </c>
    </row>
    <row r="41" s="11" customFormat="1" ht="16.5" customHeight="1">
      <c r="A41" s="11" t="s">
        <v>219</v>
      </c>
    </row>
    <row r="42" spans="1:14" ht="13.5">
      <c r="A42" s="11"/>
      <c r="N42" s="102"/>
    </row>
    <row r="43" spans="76:91" s="89" customFormat="1" ht="12"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</row>
    <row r="45" ht="13.5">
      <c r="CC45" s="3" t="s">
        <v>220</v>
      </c>
    </row>
  </sheetData>
  <mergeCells count="57">
    <mergeCell ref="B5:B12"/>
    <mergeCell ref="C5:C12"/>
    <mergeCell ref="D5:D12"/>
    <mergeCell ref="F5:F12"/>
    <mergeCell ref="G5:G12"/>
    <mergeCell ref="U5:U12"/>
    <mergeCell ref="W5:W12"/>
    <mergeCell ref="X5:X12"/>
    <mergeCell ref="I7:I12"/>
    <mergeCell ref="Y5:Y12"/>
    <mergeCell ref="CG5:CG12"/>
    <mergeCell ref="CI5:CI12"/>
    <mergeCell ref="CK5:CK12"/>
    <mergeCell ref="BV6:BV12"/>
    <mergeCell ref="BW6:BW12"/>
    <mergeCell ref="CB6:CB12"/>
    <mergeCell ref="AA7:AA12"/>
    <mergeCell ref="AB7:AB12"/>
    <mergeCell ref="AC7:AC12"/>
    <mergeCell ref="CL5:CL12"/>
    <mergeCell ref="CM5:CM12"/>
    <mergeCell ref="H6:H12"/>
    <mergeCell ref="S6:S12"/>
    <mergeCell ref="Z6:Z12"/>
    <mergeCell ref="AN6:AN12"/>
    <mergeCell ref="AQ6:AQ12"/>
    <mergeCell ref="BC6:BC12"/>
    <mergeCell ref="BL6:BL12"/>
    <mergeCell ref="BR6:BR12"/>
    <mergeCell ref="AD7:AD12"/>
    <mergeCell ref="AE7:AE12"/>
    <mergeCell ref="AF7:AF12"/>
    <mergeCell ref="AI7:AI12"/>
    <mergeCell ref="AJ7:AJ12"/>
    <mergeCell ref="AK7:AK12"/>
    <mergeCell ref="AL7:AL12"/>
    <mergeCell ref="AM7:AM12"/>
    <mergeCell ref="AO7:AO12"/>
    <mergeCell ref="AR7:AR12"/>
    <mergeCell ref="AS7:AS12"/>
    <mergeCell ref="AT7:AT12"/>
    <mergeCell ref="AU7:AU12"/>
    <mergeCell ref="AY7:AY12"/>
    <mergeCell ref="AZ7:AZ12"/>
    <mergeCell ref="BD7:BD12"/>
    <mergeCell ref="BE7:BE12"/>
    <mergeCell ref="BG7:BG12"/>
    <mergeCell ref="BH7:BH12"/>
    <mergeCell ref="BI7:BI12"/>
    <mergeCell ref="BJ7:BJ12"/>
    <mergeCell ref="BN7:BN12"/>
    <mergeCell ref="BS7:BS12"/>
    <mergeCell ref="BU7:BU12"/>
    <mergeCell ref="CC7:CC12"/>
    <mergeCell ref="CD7:CD12"/>
    <mergeCell ref="CE7:CE12"/>
    <mergeCell ref="CF7:CF1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dcterms:created xsi:type="dcterms:W3CDTF">2007-12-25T07:01:49Z</dcterms:created>
  <dcterms:modified xsi:type="dcterms:W3CDTF">2007-12-25T07:17:21Z</dcterms:modified>
  <cp:category/>
  <cp:version/>
  <cp:contentType/>
  <cp:contentStatus/>
</cp:coreProperties>
</file>