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<sst xmlns="http://schemas.openxmlformats.org/spreadsheetml/2006/main" count="511" uniqueCount="183">
  <si>
    <t>第３表　　全国の１世帯当たり年平均１か月間の支出（総世帯）　</t>
  </si>
  <si>
    <t>　</t>
  </si>
  <si>
    <t>　　　　　　　　　　　　　　　　　　　　　　　　　　　　　　　　　　　　　　　　　　　　　　　　　　　　　　第３表　　全国の１世帯当たり年平均１か月間の支出（総世帯）（続き）　</t>
  </si>
  <si>
    <t>世帯人員</t>
  </si>
  <si>
    <t>有業人員</t>
  </si>
  <si>
    <t>世帯主の年齢</t>
  </si>
  <si>
    <t>消費支出</t>
  </si>
  <si>
    <t xml:space="preserve"> </t>
  </si>
  <si>
    <t>食料</t>
  </si>
  <si>
    <t>住居</t>
  </si>
  <si>
    <t>光熱・水道</t>
  </si>
  <si>
    <t>家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</si>
  <si>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</si>
  <si>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</si>
  <si>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</si>
  <si>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</si>
  <si>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</si>
  <si>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</si>
  <si>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</si>
  <si>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</si>
  <si>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</si>
  <si>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</si>
  <si>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</si>
  <si>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</si>
  <si>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</si>
  <si>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</si>
  <si>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</si>
  <si>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</si>
  <si>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</si>
  <si>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</si>
  <si>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</si>
  <si>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 xml:space="preserve">  設</t>
  </si>
  <si>
    <t>電気代</t>
  </si>
  <si>
    <t>ガス代</t>
  </si>
  <si>
    <t>他の光熱</t>
  </si>
  <si>
    <t>上下水道料</t>
  </si>
  <si>
    <t>具　</t>
  </si>
  <si>
    <t xml:space="preserve">  室</t>
  </si>
  <si>
    <t>寝具類</t>
  </si>
  <si>
    <t>家事雑貨</t>
  </si>
  <si>
    <t>服</t>
  </si>
  <si>
    <t>和服</t>
  </si>
  <si>
    <t>洋服</t>
  </si>
  <si>
    <t xml:space="preserve"> シ</t>
  </si>
  <si>
    <t>下着類</t>
  </si>
  <si>
    <t>生地・糸類</t>
  </si>
  <si>
    <t>他の被服</t>
  </si>
  <si>
    <t>履物類</t>
  </si>
  <si>
    <t xml:space="preserve">被 </t>
  </si>
  <si>
    <t>医薬品</t>
  </si>
  <si>
    <t xml:space="preserve">健 </t>
  </si>
  <si>
    <t>保</t>
  </si>
  <si>
    <t>交通</t>
  </si>
  <si>
    <t>自</t>
  </si>
  <si>
    <t>通信</t>
  </si>
  <si>
    <t>教</t>
  </si>
  <si>
    <t>書</t>
  </si>
  <si>
    <t>諸雑費</t>
  </si>
  <si>
    <t>こづかい</t>
  </si>
  <si>
    <t>交際費</t>
  </si>
  <si>
    <t>仕送り金</t>
  </si>
  <si>
    <t>脂</t>
  </si>
  <si>
    <t>賃</t>
  </si>
  <si>
    <t xml:space="preserve">  備</t>
  </si>
  <si>
    <t>熱</t>
  </si>
  <si>
    <t>の</t>
  </si>
  <si>
    <t>下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</si>
  <si>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</si>
  <si>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</si>
  <si>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</si>
  <si>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</si>
  <si>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</si>
  <si>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</si>
  <si>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</si>
  <si>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</si>
  <si>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</si>
  <si>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</si>
  <si>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</si>
  <si>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</si>
  <si>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養</t>
  </si>
  <si>
    <t>籍 他</t>
  </si>
  <si>
    <t>の 費</t>
  </si>
  <si>
    <t>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</si>
  <si>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</si>
  <si>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</si>
  <si>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</si>
  <si>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</si>
  <si>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</si>
  <si>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</si>
  <si>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</si>
  <si>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</si>
  <si>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</si>
  <si>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</si>
  <si>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</si>
  <si>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</si>
  <si>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</si>
  <si>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</si>
  <si>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娯</t>
  </si>
  <si>
    <t xml:space="preserve"> ・  の</t>
  </si>
  <si>
    <t>娯 サ</t>
  </si>
  <si>
    <t>雑</t>
  </si>
  <si>
    <t>調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</si>
  <si>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</si>
  <si>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</si>
  <si>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</si>
  <si>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</si>
  <si>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</si>
  <si>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</si>
  <si>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</si>
  <si>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</si>
  <si>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</si>
  <si>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</si>
  <si>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</si>
  <si>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</si>
  <si>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通　</t>
  </si>
  <si>
    <t>等 関</t>
  </si>
  <si>
    <t>楽 耐</t>
  </si>
  <si>
    <t>楽</t>
  </si>
  <si>
    <t xml:space="preserve">    印</t>
  </si>
  <si>
    <t>楽  I</t>
  </si>
  <si>
    <t>他 支</t>
  </si>
  <si>
    <t>味</t>
  </si>
  <si>
    <t xml:space="preserve">   ・維</t>
  </si>
  <si>
    <t>光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</si>
  <si>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</si>
  <si>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</si>
  <si>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</si>
  <si>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</si>
  <si>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</si>
  <si>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</si>
  <si>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</si>
  <si>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</si>
  <si>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>被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</si>
  <si>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</si>
  <si>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</si>
  <si>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</si>
  <si>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</si>
  <si>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</si>
  <si>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用 久</t>
  </si>
  <si>
    <t xml:space="preserve">    刷</t>
  </si>
  <si>
    <t>料</t>
  </si>
  <si>
    <t>代</t>
  </si>
  <si>
    <t xml:space="preserve">     持</t>
  </si>
  <si>
    <t>料</t>
  </si>
  <si>
    <t>品</t>
  </si>
  <si>
    <t>財</t>
  </si>
  <si>
    <t xml:space="preserve">     品</t>
  </si>
  <si>
    <t>類</t>
  </si>
  <si>
    <t>貨</t>
  </si>
  <si>
    <t>物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</si>
  <si>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</si>
  <si>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</si>
  <si>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</si>
  <si>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</si>
  <si>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</si>
  <si>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</si>
  <si>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</si>
  <si>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</si>
  <si>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</si>
  <si>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財</t>
  </si>
  <si>
    <t xml:space="preserve">    物</t>
  </si>
  <si>
    <t>の 出</t>
  </si>
  <si>
    <t>費</t>
  </si>
  <si>
    <t xml:space="preserve">  実  数（円）</t>
  </si>
  <si>
    <t>平成13年</t>
  </si>
  <si>
    <t>平成14年</t>
  </si>
  <si>
    <t>平成15年</t>
  </si>
  <si>
    <t>平成16年</t>
  </si>
  <si>
    <t>平成17年</t>
  </si>
  <si>
    <t>平成18年</t>
  </si>
  <si>
    <t xml:space="preserve">  構　成　比　（％）</t>
  </si>
  <si>
    <t>-</t>
  </si>
  <si>
    <t>-</t>
  </si>
  <si>
    <t>-</t>
  </si>
  <si>
    <t>-</t>
  </si>
  <si>
    <t>平成18年</t>
  </si>
  <si>
    <t xml:space="preserve">  対前年名目増減率（％）</t>
  </si>
  <si>
    <t>-</t>
  </si>
  <si>
    <t>-</t>
  </si>
  <si>
    <t xml:space="preserve">  対前年実質増減率（％）</t>
  </si>
  <si>
    <t>平成13年</t>
  </si>
  <si>
    <t>-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</si>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</sst>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2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distributed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distributed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distributed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top" textRotation="255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top" textRotation="255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distributed"/>
    </xf>
    <xf numFmtId="0" fontId="3" fillId="0" borderId="5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9" xfId="0" applyFont="1" applyBorder="1" applyAlignment="1">
      <alignment horizontal="center" vertical="top" textRotation="255"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7" xfId="16" applyNumberFormat="1" applyFont="1" applyBorder="1" applyAlignment="1">
      <alignment/>
    </xf>
    <xf numFmtId="3" fontId="3" fillId="0" borderId="1" xfId="16" applyNumberFormat="1" applyFont="1" applyBorder="1" applyAlignment="1">
      <alignment/>
    </xf>
    <xf numFmtId="3" fontId="3" fillId="0" borderId="2" xfId="16" applyNumberFormat="1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8" xfId="16" applyNumberFormat="1" applyFont="1" applyBorder="1" applyAlignment="1">
      <alignment/>
    </xf>
    <xf numFmtId="3" fontId="3" fillId="0" borderId="4" xfId="16" applyNumberFormat="1" applyFont="1" applyBorder="1" applyAlignment="1">
      <alignment/>
    </xf>
    <xf numFmtId="3" fontId="3" fillId="0" borderId="0" xfId="16" applyNumberFormat="1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16" applyNumberFormat="1" applyFont="1" applyBorder="1" applyAlignment="1">
      <alignment/>
    </xf>
    <xf numFmtId="3" fontId="3" fillId="0" borderId="14" xfId="16" applyNumberFormat="1" applyFont="1" applyBorder="1" applyAlignment="1">
      <alignment/>
    </xf>
    <xf numFmtId="3" fontId="3" fillId="0" borderId="6" xfId="16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center"/>
    </xf>
    <xf numFmtId="0" fontId="3" fillId="0" borderId="7" xfId="0" applyFont="1" applyBorder="1" applyAlignment="1">
      <alignment horizontal="right"/>
    </xf>
    <xf numFmtId="177" fontId="3" fillId="0" borderId="7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8" xfId="0" applyFont="1" applyBorder="1" applyAlignment="1">
      <alignment horizontal="right"/>
    </xf>
    <xf numFmtId="177" fontId="3" fillId="0" borderId="8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3" fillId="0" borderId="7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showGridLines="0" tabSelected="1" workbookViewId="0" topLeftCell="A1">
      <selection activeCell="N3" sqref="N3"/>
    </sheetView>
  </sheetViews>
  <sheetFormatPr defaultColWidth="9.00390625" defaultRowHeight="13.5"/>
  <cols>
    <col min="1" max="1" width="12.125" style="6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8" width="5.125" style="0" customWidth="1"/>
    <col min="19" max="19" width="5.75390625" style="0" customWidth="1"/>
    <col min="20" max="20" width="5.875" style="0" customWidth="1"/>
    <col min="21" max="21" width="5.50390625" style="0" customWidth="1"/>
    <col min="22" max="22" width="5.75390625" style="0" customWidth="1"/>
    <col min="23" max="23" width="5.875" style="0" customWidth="1"/>
    <col min="24" max="24" width="5.50390625" style="0" customWidth="1"/>
    <col min="25" max="25" width="5.125" style="0" customWidth="1"/>
    <col min="26" max="26" width="5.25390625" style="0" customWidth="1"/>
    <col min="27" max="27" width="5.125" style="0" customWidth="1"/>
    <col min="28" max="28" width="6.25390625" style="0" customWidth="1"/>
    <col min="29" max="29" width="5.125" style="0" customWidth="1"/>
    <col min="30" max="30" width="5.625" style="0" customWidth="1"/>
    <col min="31" max="33" width="5.125" style="0" customWidth="1"/>
    <col min="34" max="34" width="5.625" style="0" customWidth="1"/>
    <col min="35" max="35" width="12.125" style="0" customWidth="1"/>
    <col min="36" max="36" width="6.00390625" style="0" customWidth="1"/>
    <col min="37" max="37" width="5.25390625" style="0" customWidth="1"/>
    <col min="38" max="38" width="5.875" style="0" customWidth="1"/>
    <col min="39" max="40" width="5.125" style="0" customWidth="1"/>
    <col min="41" max="41" width="5.625" style="0" customWidth="1"/>
    <col min="42" max="43" width="5.125" style="0" customWidth="1"/>
    <col min="44" max="44" width="5.375" style="0" customWidth="1"/>
    <col min="45" max="45" width="5.625" style="0" customWidth="1"/>
    <col min="46" max="49" width="5.125" style="0" customWidth="1"/>
    <col min="50" max="51" width="6.25390625" style="0" customWidth="1"/>
    <col min="52" max="52" width="6.00390625" style="0" customWidth="1"/>
    <col min="53" max="54" width="6.125" style="0" customWidth="1"/>
    <col min="55" max="55" width="6.25390625" style="0" customWidth="1"/>
    <col min="56" max="56" width="5.125" style="0" customWidth="1"/>
    <col min="57" max="57" width="5.625" style="0" customWidth="1"/>
    <col min="58" max="58" width="5.125" style="0" customWidth="1"/>
    <col min="59" max="59" width="5.75390625" style="0" customWidth="1"/>
    <col min="60" max="60" width="6.75390625" style="0" customWidth="1"/>
    <col min="61" max="61" width="5.50390625" style="0" customWidth="1"/>
    <col min="62" max="62" width="6.00390625" style="0" customWidth="1"/>
    <col min="63" max="63" width="6.50390625" style="0" customWidth="1"/>
    <col min="64" max="64" width="6.00390625" style="0" customWidth="1"/>
  </cols>
  <sheetData>
    <row r="1" ht="13.5">
      <c r="A1" s="1"/>
    </row>
    <row r="2" spans="1:35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AB2" s="4" t="s">
        <v>1</v>
      </c>
      <c r="AI2" s="5" t="s">
        <v>2</v>
      </c>
    </row>
    <row r="3" ht="13.5">
      <c r="O3" s="4" t="s">
        <v>1</v>
      </c>
    </row>
    <row r="4" ht="13.5">
      <c r="O4" s="4"/>
    </row>
    <row r="5" spans="1:64" s="12" customFormat="1" ht="15" customHeight="1">
      <c r="A5" s="7"/>
      <c r="B5" s="119" t="s">
        <v>3</v>
      </c>
      <c r="C5" s="119" t="s">
        <v>4</v>
      </c>
      <c r="D5" s="119" t="s">
        <v>5</v>
      </c>
      <c r="E5" s="8"/>
      <c r="F5" s="119" t="s">
        <v>6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  <c r="R5" s="8" t="s">
        <v>1</v>
      </c>
      <c r="S5" s="8" t="s">
        <v>1</v>
      </c>
      <c r="T5" s="8" t="s">
        <v>1</v>
      </c>
      <c r="U5" s="8" t="s">
        <v>1</v>
      </c>
      <c r="V5" s="8" t="s">
        <v>1</v>
      </c>
      <c r="W5" s="8" t="s">
        <v>1</v>
      </c>
      <c r="X5" s="8" t="s">
        <v>1</v>
      </c>
      <c r="Y5" s="8" t="s">
        <v>1</v>
      </c>
      <c r="Z5" s="8" t="s">
        <v>1</v>
      </c>
      <c r="AA5" s="8" t="s">
        <v>1</v>
      </c>
      <c r="AB5" s="8" t="s">
        <v>1</v>
      </c>
      <c r="AC5" s="8" t="s">
        <v>1</v>
      </c>
      <c r="AD5" s="8" t="s">
        <v>1</v>
      </c>
      <c r="AE5" s="8" t="s">
        <v>1</v>
      </c>
      <c r="AF5" s="8" t="s">
        <v>1</v>
      </c>
      <c r="AG5" s="8" t="s">
        <v>1</v>
      </c>
      <c r="AH5" s="8" t="s">
        <v>1</v>
      </c>
      <c r="AI5" s="9"/>
      <c r="AJ5" s="8" t="s">
        <v>1</v>
      </c>
      <c r="AK5" s="8" t="s">
        <v>1</v>
      </c>
      <c r="AL5" s="8" t="s">
        <v>1</v>
      </c>
      <c r="AM5" s="8" t="s">
        <v>1</v>
      </c>
      <c r="AN5" s="8"/>
      <c r="AO5" s="8" t="s">
        <v>7</v>
      </c>
      <c r="AP5" s="8" t="s">
        <v>7</v>
      </c>
      <c r="AQ5" s="8" t="s">
        <v>7</v>
      </c>
      <c r="AR5" s="8" t="s">
        <v>7</v>
      </c>
      <c r="AS5" s="8" t="s">
        <v>1</v>
      </c>
      <c r="AT5" s="8" t="s">
        <v>1</v>
      </c>
      <c r="AU5" s="8" t="s">
        <v>1</v>
      </c>
      <c r="AV5" s="10" t="s">
        <v>1</v>
      </c>
      <c r="AW5" s="8" t="s">
        <v>1</v>
      </c>
      <c r="AX5" s="8" t="s">
        <v>1</v>
      </c>
      <c r="AY5" s="8" t="s">
        <v>1</v>
      </c>
      <c r="AZ5" s="8" t="s">
        <v>1</v>
      </c>
      <c r="BA5" s="8" t="s">
        <v>1</v>
      </c>
      <c r="BB5" s="8" t="s">
        <v>1</v>
      </c>
      <c r="BC5" s="8" t="s">
        <v>1</v>
      </c>
      <c r="BD5" s="8" t="s">
        <v>1</v>
      </c>
      <c r="BE5" s="8"/>
      <c r="BF5" s="8" t="s">
        <v>1</v>
      </c>
      <c r="BG5" s="8" t="s">
        <v>1</v>
      </c>
      <c r="BH5" s="8" t="s">
        <v>1</v>
      </c>
      <c r="BI5" s="8" t="s">
        <v>1</v>
      </c>
      <c r="BJ5" s="8" t="s">
        <v>1</v>
      </c>
      <c r="BK5" s="8" t="s">
        <v>1</v>
      </c>
      <c r="BL5" s="11" t="s">
        <v>1</v>
      </c>
    </row>
    <row r="6" spans="1:64" s="12" customFormat="1" ht="15" customHeight="1">
      <c r="A6" s="13"/>
      <c r="B6" s="120"/>
      <c r="C6" s="120"/>
      <c r="D6" s="120"/>
      <c r="E6" s="14"/>
      <c r="F6" s="120"/>
      <c r="G6" s="122" t="s">
        <v>8</v>
      </c>
      <c r="H6" s="15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6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11" t="s">
        <v>1</v>
      </c>
      <c r="T6" s="122" t="s">
        <v>9</v>
      </c>
      <c r="U6" s="15" t="s">
        <v>1</v>
      </c>
      <c r="V6" s="11" t="s">
        <v>1</v>
      </c>
      <c r="W6" s="122" t="s">
        <v>10</v>
      </c>
      <c r="X6" s="15" t="s">
        <v>1</v>
      </c>
      <c r="Y6" s="8" t="s">
        <v>1</v>
      </c>
      <c r="Z6" s="8" t="s">
        <v>1</v>
      </c>
      <c r="AA6" s="8" t="s">
        <v>1</v>
      </c>
      <c r="AB6" s="17" t="s">
        <v>11</v>
      </c>
      <c r="AC6" s="8" t="s">
        <v>1</v>
      </c>
      <c r="AD6" s="8" t="s">
        <v>1</v>
      </c>
      <c r="AE6" s="8" t="s">
        <v>1</v>
      </c>
      <c r="AF6" s="8" t="s">
        <v>1</v>
      </c>
      <c r="AG6" s="8" t="s">
        <v>1</v>
      </c>
      <c r="AH6" s="11" t="s">
        <v>1</v>
      </c>
      <c r="AI6" s="18"/>
      <c r="AJ6" s="122" t="s">
        <v>12</v>
      </c>
      <c r="AK6" s="15" t="s">
        <v>1</v>
      </c>
      <c r="AL6" s="8" t="s">
        <v>1</v>
      </c>
      <c r="AM6" s="16" t="s">
        <v>1</v>
      </c>
      <c r="AN6" s="16"/>
      <c r="AO6" s="8" t="s">
        <v>7</v>
      </c>
      <c r="AP6" s="8" t="s">
        <v>7</v>
      </c>
      <c r="AQ6" s="8" t="s">
        <v>7</v>
      </c>
      <c r="AR6" s="19" t="s">
        <v>7</v>
      </c>
      <c r="AS6" s="122" t="s">
        <v>13</v>
      </c>
      <c r="AT6" s="20" t="s">
        <v>1</v>
      </c>
      <c r="AU6" s="16" t="s">
        <v>1</v>
      </c>
      <c r="AV6" s="16" t="s">
        <v>1</v>
      </c>
      <c r="AW6" s="19" t="s">
        <v>1</v>
      </c>
      <c r="AX6" s="122" t="s">
        <v>14</v>
      </c>
      <c r="AY6" s="15" t="s">
        <v>1</v>
      </c>
      <c r="AZ6" s="16" t="s">
        <v>1</v>
      </c>
      <c r="BA6" s="11" t="s">
        <v>1</v>
      </c>
      <c r="BB6" s="122" t="s">
        <v>15</v>
      </c>
      <c r="BC6" s="122" t="s">
        <v>16</v>
      </c>
      <c r="BD6" s="20" t="s">
        <v>1</v>
      </c>
      <c r="BE6" s="16"/>
      <c r="BF6" s="16" t="s">
        <v>1</v>
      </c>
      <c r="BG6" s="19" t="s">
        <v>1</v>
      </c>
      <c r="BH6" s="123" t="s">
        <v>17</v>
      </c>
      <c r="BI6" s="15" t="s">
        <v>1</v>
      </c>
      <c r="BJ6" s="8" t="s">
        <v>1</v>
      </c>
      <c r="BK6" s="8" t="s">
        <v>1</v>
      </c>
      <c r="BL6" s="11" t="s">
        <v>1</v>
      </c>
    </row>
    <row r="7" spans="1:64" s="12" customFormat="1" ht="15" customHeight="1">
      <c r="A7" s="13"/>
      <c r="B7" s="120"/>
      <c r="C7" s="120"/>
      <c r="D7" s="120"/>
      <c r="E7" s="14"/>
      <c r="F7" s="120"/>
      <c r="G7" s="120"/>
      <c r="H7" s="119" t="s">
        <v>18</v>
      </c>
      <c r="I7" s="119" t="s">
        <v>19</v>
      </c>
      <c r="J7" s="119" t="s">
        <v>20</v>
      </c>
      <c r="K7" s="119" t="s">
        <v>21</v>
      </c>
      <c r="L7" s="119" t="s">
        <v>22</v>
      </c>
      <c r="M7" s="119" t="s">
        <v>23</v>
      </c>
      <c r="N7" s="21" t="s">
        <v>24</v>
      </c>
      <c r="O7" s="119" t="s">
        <v>25</v>
      </c>
      <c r="P7" s="119" t="s">
        <v>26</v>
      </c>
      <c r="Q7" s="119" t="s">
        <v>27</v>
      </c>
      <c r="R7" s="119" t="s">
        <v>28</v>
      </c>
      <c r="S7" s="119" t="s">
        <v>29</v>
      </c>
      <c r="T7" s="120"/>
      <c r="U7" s="119" t="s">
        <v>30</v>
      </c>
      <c r="V7" s="22" t="s">
        <v>31</v>
      </c>
      <c r="W7" s="120" t="s">
        <v>1</v>
      </c>
      <c r="X7" s="119" t="s">
        <v>32</v>
      </c>
      <c r="Y7" s="119" t="s">
        <v>33</v>
      </c>
      <c r="Z7" s="119" t="s">
        <v>34</v>
      </c>
      <c r="AA7" s="119" t="s">
        <v>35</v>
      </c>
      <c r="AB7" s="23" t="s">
        <v>36</v>
      </c>
      <c r="AC7" s="11" t="s">
        <v>11</v>
      </c>
      <c r="AD7" s="22" t="s">
        <v>37</v>
      </c>
      <c r="AE7" s="119" t="s">
        <v>38</v>
      </c>
      <c r="AF7" s="119" t="s">
        <v>39</v>
      </c>
      <c r="AG7" s="8" t="s">
        <v>11</v>
      </c>
      <c r="AH7" s="24" t="s">
        <v>11</v>
      </c>
      <c r="AI7" s="18"/>
      <c r="AJ7" s="120" t="s">
        <v>40</v>
      </c>
      <c r="AK7" s="119" t="s">
        <v>41</v>
      </c>
      <c r="AL7" s="119" t="s">
        <v>42</v>
      </c>
      <c r="AM7" s="19" t="s">
        <v>43</v>
      </c>
      <c r="AN7" s="119" t="s">
        <v>44</v>
      </c>
      <c r="AO7" s="119" t="s">
        <v>45</v>
      </c>
      <c r="AP7" s="119" t="s">
        <v>46</v>
      </c>
      <c r="AQ7" s="119" t="s">
        <v>47</v>
      </c>
      <c r="AR7" s="22" t="s">
        <v>48</v>
      </c>
      <c r="AS7" s="120" t="s">
        <v>1</v>
      </c>
      <c r="AT7" s="119" t="s">
        <v>49</v>
      </c>
      <c r="AU7" s="25" t="s">
        <v>50</v>
      </c>
      <c r="AV7" s="25" t="s">
        <v>51</v>
      </c>
      <c r="AW7" s="25" t="s">
        <v>51</v>
      </c>
      <c r="AX7" s="120" t="s">
        <v>1</v>
      </c>
      <c r="AY7" s="119" t="s">
        <v>52</v>
      </c>
      <c r="AZ7" s="25" t="s">
        <v>53</v>
      </c>
      <c r="BA7" s="119" t="s">
        <v>54</v>
      </c>
      <c r="BB7" s="120" t="s">
        <v>1</v>
      </c>
      <c r="BC7" s="120" t="s">
        <v>1</v>
      </c>
      <c r="BD7" s="26" t="s">
        <v>55</v>
      </c>
      <c r="BE7" s="17" t="s">
        <v>55</v>
      </c>
      <c r="BF7" s="25" t="s">
        <v>56</v>
      </c>
      <c r="BG7" s="22" t="s">
        <v>55</v>
      </c>
      <c r="BH7" s="120" t="s">
        <v>1</v>
      </c>
      <c r="BI7" s="119" t="s">
        <v>57</v>
      </c>
      <c r="BJ7" s="119" t="s">
        <v>58</v>
      </c>
      <c r="BK7" s="119" t="s">
        <v>59</v>
      </c>
      <c r="BL7" s="119" t="s">
        <v>60</v>
      </c>
    </row>
    <row r="8" spans="1:64" s="12" customFormat="1" ht="15" customHeight="1">
      <c r="A8" s="13"/>
      <c r="B8" s="120"/>
      <c r="C8" s="120"/>
      <c r="D8" s="120"/>
      <c r="E8" s="14"/>
      <c r="F8" s="120"/>
      <c r="G8" s="120"/>
      <c r="H8" s="120"/>
      <c r="I8" s="120"/>
      <c r="J8" s="120"/>
      <c r="K8" s="120"/>
      <c r="L8" s="120"/>
      <c r="M8" s="120"/>
      <c r="N8" s="27" t="s">
        <v>61</v>
      </c>
      <c r="O8" s="120"/>
      <c r="P8" s="120"/>
      <c r="Q8" s="120"/>
      <c r="R8" s="120"/>
      <c r="S8" s="120"/>
      <c r="T8" s="120"/>
      <c r="U8" s="120" t="s">
        <v>62</v>
      </c>
      <c r="V8" s="28" t="s">
        <v>63</v>
      </c>
      <c r="W8" s="120" t="s">
        <v>64</v>
      </c>
      <c r="X8" s="120" t="s">
        <v>1</v>
      </c>
      <c r="Y8" s="120" t="s">
        <v>1</v>
      </c>
      <c r="Z8" s="120" t="s">
        <v>65</v>
      </c>
      <c r="AA8" s="120" t="s">
        <v>66</v>
      </c>
      <c r="AB8" s="23" t="s">
        <v>67</v>
      </c>
      <c r="AC8" s="14" t="s">
        <v>68</v>
      </c>
      <c r="AD8" s="28" t="s">
        <v>69</v>
      </c>
      <c r="AE8" s="120" t="s">
        <v>1</v>
      </c>
      <c r="AF8" s="120" t="s">
        <v>70</v>
      </c>
      <c r="AG8" s="29" t="s">
        <v>70</v>
      </c>
      <c r="AH8" s="23" t="s">
        <v>70</v>
      </c>
      <c r="AI8" s="18"/>
      <c r="AJ8" s="120" t="s">
        <v>71</v>
      </c>
      <c r="AK8" s="120"/>
      <c r="AL8" s="120"/>
      <c r="AM8" s="28" t="s">
        <v>72</v>
      </c>
      <c r="AN8" s="120"/>
      <c r="AO8" s="120" t="s">
        <v>73</v>
      </c>
      <c r="AP8" s="120" t="s">
        <v>65</v>
      </c>
      <c r="AQ8" s="120" t="s">
        <v>7</v>
      </c>
      <c r="AR8" s="28" t="s">
        <v>40</v>
      </c>
      <c r="AS8" s="120" t="s">
        <v>74</v>
      </c>
      <c r="AT8" s="120" t="s">
        <v>73</v>
      </c>
      <c r="AU8" s="30" t="s">
        <v>75</v>
      </c>
      <c r="AV8" s="30" t="s">
        <v>76</v>
      </c>
      <c r="AW8" s="30" t="s">
        <v>74</v>
      </c>
      <c r="AX8" s="120" t="s">
        <v>77</v>
      </c>
      <c r="AY8" s="120" t="s">
        <v>73</v>
      </c>
      <c r="AZ8" s="30" t="s">
        <v>78</v>
      </c>
      <c r="BA8" s="120" t="s">
        <v>73</v>
      </c>
      <c r="BB8" s="120"/>
      <c r="BC8" s="120" t="s">
        <v>79</v>
      </c>
      <c r="BD8" s="31" t="s">
        <v>79</v>
      </c>
      <c r="BE8" s="32" t="s">
        <v>79</v>
      </c>
      <c r="BF8" s="30" t="s">
        <v>80</v>
      </c>
      <c r="BG8" s="28" t="s">
        <v>79</v>
      </c>
      <c r="BH8" s="120" t="s">
        <v>81</v>
      </c>
      <c r="BI8" s="120" t="s">
        <v>1</v>
      </c>
      <c r="BJ8" s="120" t="s">
        <v>1</v>
      </c>
      <c r="BK8" s="120" t="s">
        <v>1</v>
      </c>
      <c r="BL8" s="120" t="s">
        <v>1</v>
      </c>
    </row>
    <row r="9" spans="1:64" s="12" customFormat="1" ht="15" customHeight="1">
      <c r="A9" s="13"/>
      <c r="B9" s="120"/>
      <c r="C9" s="120"/>
      <c r="D9" s="120"/>
      <c r="E9" s="14"/>
      <c r="F9" s="120"/>
      <c r="G9" s="120"/>
      <c r="H9" s="120"/>
      <c r="I9" s="120"/>
      <c r="J9" s="120"/>
      <c r="K9" s="120"/>
      <c r="L9" s="120"/>
      <c r="M9" s="120"/>
      <c r="N9" s="27" t="s">
        <v>82</v>
      </c>
      <c r="O9" s="120"/>
      <c r="P9" s="120"/>
      <c r="Q9" s="120"/>
      <c r="R9" s="120"/>
      <c r="S9" s="120"/>
      <c r="T9" s="120"/>
      <c r="U9" s="120" t="s">
        <v>1</v>
      </c>
      <c r="V9" s="28" t="s">
        <v>83</v>
      </c>
      <c r="W9" s="120" t="s">
        <v>67</v>
      </c>
      <c r="X9" s="120" t="s">
        <v>84</v>
      </c>
      <c r="Y9" s="120" t="s">
        <v>85</v>
      </c>
      <c r="Z9" s="120" t="s">
        <v>1</v>
      </c>
      <c r="AA9" s="120" t="s">
        <v>1</v>
      </c>
      <c r="AB9" s="23" t="s">
        <v>11</v>
      </c>
      <c r="AC9" s="14" t="s">
        <v>86</v>
      </c>
      <c r="AD9" s="28" t="s">
        <v>87</v>
      </c>
      <c r="AE9" s="120" t="s">
        <v>36</v>
      </c>
      <c r="AF9" s="120" t="s">
        <v>1</v>
      </c>
      <c r="AG9" s="29" t="s">
        <v>86</v>
      </c>
      <c r="AH9" s="23" t="s">
        <v>88</v>
      </c>
      <c r="AI9" s="18"/>
      <c r="AJ9" s="120" t="s">
        <v>89</v>
      </c>
      <c r="AK9" s="120"/>
      <c r="AL9" s="120"/>
      <c r="AM9" s="28" t="s">
        <v>90</v>
      </c>
      <c r="AN9" s="120" t="s">
        <v>91</v>
      </c>
      <c r="AO9" s="120" t="s">
        <v>67</v>
      </c>
      <c r="AP9" s="120" t="s">
        <v>7</v>
      </c>
      <c r="AQ9" s="120" t="s">
        <v>92</v>
      </c>
      <c r="AR9" s="28" t="s">
        <v>93</v>
      </c>
      <c r="AS9" s="120" t="s">
        <v>1</v>
      </c>
      <c r="AT9" s="120" t="s">
        <v>67</v>
      </c>
      <c r="AU9" s="30" t="s">
        <v>51</v>
      </c>
      <c r="AV9" s="30" t="s">
        <v>94</v>
      </c>
      <c r="AW9" s="30" t="s">
        <v>95</v>
      </c>
      <c r="AX9" s="120" t="s">
        <v>67</v>
      </c>
      <c r="AY9" s="120" t="s">
        <v>67</v>
      </c>
      <c r="AZ9" s="30" t="s">
        <v>96</v>
      </c>
      <c r="BA9" s="120" t="s">
        <v>67</v>
      </c>
      <c r="BB9" s="120"/>
      <c r="BC9" s="120" t="s">
        <v>1</v>
      </c>
      <c r="BD9" s="31" t="s">
        <v>97</v>
      </c>
      <c r="BE9" s="32" t="s">
        <v>97</v>
      </c>
      <c r="BF9" s="30" t="s">
        <v>98</v>
      </c>
      <c r="BG9" s="28" t="s">
        <v>99</v>
      </c>
      <c r="BH9" s="120" t="s">
        <v>1</v>
      </c>
      <c r="BI9" s="120" t="s">
        <v>100</v>
      </c>
      <c r="BJ9" s="120" t="s">
        <v>100</v>
      </c>
      <c r="BK9" s="120" t="s">
        <v>100</v>
      </c>
      <c r="BL9" s="120" t="s">
        <v>100</v>
      </c>
    </row>
    <row r="10" spans="1:64" s="12" customFormat="1" ht="15" customHeight="1">
      <c r="A10" s="13"/>
      <c r="B10" s="120"/>
      <c r="C10" s="120"/>
      <c r="D10" s="120"/>
      <c r="E10" s="14"/>
      <c r="F10" s="120"/>
      <c r="G10" s="120"/>
      <c r="H10" s="120"/>
      <c r="I10" s="120"/>
      <c r="J10" s="120"/>
      <c r="K10" s="120"/>
      <c r="L10" s="120"/>
      <c r="M10" s="120"/>
      <c r="N10" s="27" t="s">
        <v>101</v>
      </c>
      <c r="O10" s="120"/>
      <c r="P10" s="120"/>
      <c r="Q10" s="120"/>
      <c r="R10" s="120"/>
      <c r="S10" s="120"/>
      <c r="T10" s="120"/>
      <c r="U10" s="120" t="s">
        <v>1</v>
      </c>
      <c r="V10" s="28" t="s">
        <v>102</v>
      </c>
      <c r="W10" s="120" t="s">
        <v>103</v>
      </c>
      <c r="X10" s="120" t="s">
        <v>1</v>
      </c>
      <c r="Y10" s="120" t="s">
        <v>1</v>
      </c>
      <c r="Z10" s="120" t="s">
        <v>1</v>
      </c>
      <c r="AA10" s="120" t="s">
        <v>103</v>
      </c>
      <c r="AB10" s="23" t="s">
        <v>70</v>
      </c>
      <c r="AC10" s="14" t="s">
        <v>104</v>
      </c>
      <c r="AD10" s="28" t="s">
        <v>105</v>
      </c>
      <c r="AE10" s="120" t="s">
        <v>1</v>
      </c>
      <c r="AF10" s="120" t="s">
        <v>1</v>
      </c>
      <c r="AG10" s="29" t="s">
        <v>106</v>
      </c>
      <c r="AH10" s="23" t="s">
        <v>107</v>
      </c>
      <c r="AI10" s="18"/>
      <c r="AJ10" s="120" t="s">
        <v>1</v>
      </c>
      <c r="AK10" s="120"/>
      <c r="AL10" s="120"/>
      <c r="AM10" s="28" t="s">
        <v>108</v>
      </c>
      <c r="AN10" s="120"/>
      <c r="AO10" s="120" t="s">
        <v>7</v>
      </c>
      <c r="AP10" s="120" t="s">
        <v>7</v>
      </c>
      <c r="AQ10" s="120" t="s">
        <v>7</v>
      </c>
      <c r="AR10" s="28" t="s">
        <v>109</v>
      </c>
      <c r="AS10" s="120" t="s">
        <v>110</v>
      </c>
      <c r="AT10" s="120" t="s">
        <v>7</v>
      </c>
      <c r="AU10" s="30" t="s">
        <v>111</v>
      </c>
      <c r="AV10" s="30" t="s">
        <v>112</v>
      </c>
      <c r="AW10" s="30" t="s">
        <v>113</v>
      </c>
      <c r="AX10" s="120" t="s">
        <v>114</v>
      </c>
      <c r="AY10" s="120" t="s">
        <v>7</v>
      </c>
      <c r="AZ10" s="30" t="s">
        <v>115</v>
      </c>
      <c r="BA10" s="120" t="s">
        <v>7</v>
      </c>
      <c r="BB10" s="120"/>
      <c r="BC10" s="120" t="s">
        <v>97</v>
      </c>
      <c r="BD10" s="31" t="s">
        <v>116</v>
      </c>
      <c r="BE10" s="32" t="s">
        <v>117</v>
      </c>
      <c r="BF10" s="30" t="s">
        <v>118</v>
      </c>
      <c r="BG10" s="28" t="s">
        <v>119</v>
      </c>
      <c r="BH10" s="120" t="s">
        <v>120</v>
      </c>
      <c r="BI10" s="120" t="s">
        <v>1</v>
      </c>
      <c r="BJ10" s="120" t="s">
        <v>1</v>
      </c>
      <c r="BK10" s="120" t="s">
        <v>1</v>
      </c>
      <c r="BL10" s="120" t="s">
        <v>1</v>
      </c>
    </row>
    <row r="11" spans="1:64" s="12" customFormat="1" ht="15" customHeight="1">
      <c r="A11" s="13"/>
      <c r="B11" s="120"/>
      <c r="C11" s="120"/>
      <c r="D11" s="120"/>
      <c r="E11" s="14"/>
      <c r="F11" s="120"/>
      <c r="G11" s="120"/>
      <c r="H11" s="120"/>
      <c r="I11" s="120"/>
      <c r="J11" s="120"/>
      <c r="K11" s="120"/>
      <c r="L11" s="120"/>
      <c r="M11" s="120"/>
      <c r="N11" s="27" t="s">
        <v>121</v>
      </c>
      <c r="O11" s="120"/>
      <c r="P11" s="120"/>
      <c r="Q11" s="120"/>
      <c r="R11" s="120"/>
      <c r="S11" s="120"/>
      <c r="T11" s="120"/>
      <c r="U11" s="120" t="s">
        <v>73</v>
      </c>
      <c r="V11" s="28" t="s">
        <v>122</v>
      </c>
      <c r="W11" s="120" t="s">
        <v>1</v>
      </c>
      <c r="X11" s="120"/>
      <c r="Y11" s="120"/>
      <c r="Z11" s="120" t="s">
        <v>123</v>
      </c>
      <c r="AA11" s="120" t="s">
        <v>124</v>
      </c>
      <c r="AB11" s="23" t="s">
        <v>86</v>
      </c>
      <c r="AC11" s="14" t="s">
        <v>125</v>
      </c>
      <c r="AD11" s="28" t="s">
        <v>126</v>
      </c>
      <c r="AE11" s="120" t="s">
        <v>1</v>
      </c>
      <c r="AF11" s="120" t="s">
        <v>100</v>
      </c>
      <c r="AG11" s="29" t="s">
        <v>127</v>
      </c>
      <c r="AH11" s="23" t="s">
        <v>128</v>
      </c>
      <c r="AI11" s="18"/>
      <c r="AJ11" s="120" t="s">
        <v>129</v>
      </c>
      <c r="AK11" s="120"/>
      <c r="AL11" s="120"/>
      <c r="AM11" s="33" t="s">
        <v>130</v>
      </c>
      <c r="AN11" s="120"/>
      <c r="AO11" s="120" t="s">
        <v>131</v>
      </c>
      <c r="AP11" s="120" t="s">
        <v>132</v>
      </c>
      <c r="AQ11" s="120"/>
      <c r="AR11" s="28" t="s">
        <v>133</v>
      </c>
      <c r="AS11" s="120" t="s">
        <v>1</v>
      </c>
      <c r="AT11" s="120" t="s">
        <v>131</v>
      </c>
      <c r="AU11" s="30" t="s">
        <v>134</v>
      </c>
      <c r="AV11" s="30" t="s">
        <v>135</v>
      </c>
      <c r="AW11" s="30" t="s">
        <v>136</v>
      </c>
      <c r="AX11" s="120" t="s">
        <v>1</v>
      </c>
      <c r="AY11" s="120" t="s">
        <v>131</v>
      </c>
      <c r="AZ11" s="30" t="s">
        <v>137</v>
      </c>
      <c r="BA11" s="120" t="s">
        <v>131</v>
      </c>
      <c r="BB11" s="120"/>
      <c r="BC11" s="120" t="s">
        <v>1</v>
      </c>
      <c r="BD11" s="31" t="s">
        <v>138</v>
      </c>
      <c r="BE11" s="32" t="s">
        <v>86</v>
      </c>
      <c r="BF11" s="30" t="s">
        <v>139</v>
      </c>
      <c r="BG11" s="28" t="s">
        <v>133</v>
      </c>
      <c r="BH11" s="120" t="s">
        <v>1</v>
      </c>
      <c r="BI11" s="120"/>
      <c r="BJ11" s="120"/>
      <c r="BK11" s="120"/>
      <c r="BL11" s="120"/>
    </row>
    <row r="12" spans="1:64" s="12" customFormat="1" ht="15" customHeight="1">
      <c r="A12" s="34"/>
      <c r="B12" s="121"/>
      <c r="C12" s="121"/>
      <c r="D12" s="121"/>
      <c r="E12" s="35"/>
      <c r="F12" s="121"/>
      <c r="G12" s="121"/>
      <c r="H12" s="121"/>
      <c r="I12" s="121"/>
      <c r="J12" s="121"/>
      <c r="K12" s="121"/>
      <c r="L12" s="121"/>
      <c r="M12" s="121"/>
      <c r="N12" s="36" t="s">
        <v>140</v>
      </c>
      <c r="O12" s="121"/>
      <c r="P12" s="121"/>
      <c r="Q12" s="121"/>
      <c r="R12" s="121"/>
      <c r="S12" s="121"/>
      <c r="T12" s="121"/>
      <c r="U12" s="121" t="s">
        <v>141</v>
      </c>
      <c r="V12" s="37" t="s">
        <v>142</v>
      </c>
      <c r="W12" s="121" t="s">
        <v>124</v>
      </c>
      <c r="X12" s="121" t="s">
        <v>141</v>
      </c>
      <c r="Y12" s="121" t="s">
        <v>141</v>
      </c>
      <c r="Z12" s="121" t="s">
        <v>64</v>
      </c>
      <c r="AA12" s="121" t="s">
        <v>143</v>
      </c>
      <c r="AB12" s="38" t="s">
        <v>144</v>
      </c>
      <c r="AC12" s="35" t="s">
        <v>145</v>
      </c>
      <c r="AD12" s="37" t="s">
        <v>146</v>
      </c>
      <c r="AE12" s="121" t="s">
        <v>147</v>
      </c>
      <c r="AF12" s="121" t="s">
        <v>148</v>
      </c>
      <c r="AG12" s="39" t="s">
        <v>144</v>
      </c>
      <c r="AH12" s="38" t="s">
        <v>85</v>
      </c>
      <c r="AI12" s="40"/>
      <c r="AJ12" s="121" t="s">
        <v>149</v>
      </c>
      <c r="AK12" s="121" t="s">
        <v>40</v>
      </c>
      <c r="AL12" s="121" t="s">
        <v>40</v>
      </c>
      <c r="AM12" s="41" t="s">
        <v>150</v>
      </c>
      <c r="AN12" s="121" t="s">
        <v>147</v>
      </c>
      <c r="AO12" s="121" t="s">
        <v>147</v>
      </c>
      <c r="AP12" s="121" t="s">
        <v>40</v>
      </c>
      <c r="AQ12" s="121" t="s">
        <v>147</v>
      </c>
      <c r="AR12" s="37" t="s">
        <v>151</v>
      </c>
      <c r="AS12" s="121" t="s">
        <v>152</v>
      </c>
      <c r="AT12" s="121" t="s">
        <v>147</v>
      </c>
      <c r="AU12" s="42" t="s">
        <v>153</v>
      </c>
      <c r="AV12" s="42" t="s">
        <v>154</v>
      </c>
      <c r="AW12" s="42" t="s">
        <v>155</v>
      </c>
      <c r="AX12" s="121" t="s">
        <v>156</v>
      </c>
      <c r="AY12" s="121" t="s">
        <v>147</v>
      </c>
      <c r="AZ12" s="42" t="s">
        <v>157</v>
      </c>
      <c r="BA12" s="121" t="s">
        <v>147</v>
      </c>
      <c r="BB12" s="121" t="s">
        <v>158</v>
      </c>
      <c r="BC12" s="121" t="s">
        <v>117</v>
      </c>
      <c r="BD12" s="43" t="s">
        <v>159</v>
      </c>
      <c r="BE12" s="44" t="s">
        <v>144</v>
      </c>
      <c r="BF12" s="42" t="s">
        <v>160</v>
      </c>
      <c r="BG12" s="37" t="s">
        <v>151</v>
      </c>
      <c r="BH12" s="121" t="s">
        <v>161</v>
      </c>
      <c r="BI12" s="121" t="s">
        <v>162</v>
      </c>
      <c r="BJ12" s="121" t="s">
        <v>162</v>
      </c>
      <c r="BK12" s="121" t="s">
        <v>162</v>
      </c>
      <c r="BL12" s="121" t="s">
        <v>162</v>
      </c>
    </row>
    <row r="13" spans="1:64" s="12" customFormat="1" ht="16.5" customHeight="1">
      <c r="A13" s="45" t="s">
        <v>163</v>
      </c>
      <c r="B13" s="46"/>
      <c r="C13" s="47"/>
      <c r="D13" s="47"/>
      <c r="E13" s="46"/>
      <c r="F13" s="47"/>
      <c r="G13" s="47"/>
      <c r="AI13" s="45" t="s">
        <v>163</v>
      </c>
      <c r="BL13" s="48"/>
    </row>
    <row r="14" spans="1:64" s="12" customFormat="1" ht="15" customHeight="1">
      <c r="A14" s="49" t="s">
        <v>164</v>
      </c>
      <c r="B14" s="50">
        <v>2.67</v>
      </c>
      <c r="C14" s="50">
        <v>1.27</v>
      </c>
      <c r="D14" s="51">
        <v>52.9</v>
      </c>
      <c r="E14" s="52"/>
      <c r="F14" s="53">
        <v>273183</v>
      </c>
      <c r="G14" s="53">
        <v>63262</v>
      </c>
      <c r="H14" s="53">
        <v>5766</v>
      </c>
      <c r="I14" s="53">
        <v>6711</v>
      </c>
      <c r="J14" s="53">
        <v>4762</v>
      </c>
      <c r="K14" s="53">
        <v>2926</v>
      </c>
      <c r="L14" s="54">
        <v>7249</v>
      </c>
      <c r="M14" s="55">
        <v>2572</v>
      </c>
      <c r="N14" s="53">
        <v>2527</v>
      </c>
      <c r="O14" s="53">
        <v>3976</v>
      </c>
      <c r="P14" s="53">
        <v>7310</v>
      </c>
      <c r="Q14" s="54">
        <v>3291</v>
      </c>
      <c r="R14" s="54">
        <v>3042</v>
      </c>
      <c r="S14" s="53">
        <v>12975</v>
      </c>
      <c r="T14" s="53">
        <v>21411</v>
      </c>
      <c r="U14" s="53">
        <v>13669</v>
      </c>
      <c r="V14" s="53">
        <v>7741</v>
      </c>
      <c r="W14" s="53">
        <v>18236</v>
      </c>
      <c r="X14" s="53">
        <v>7990</v>
      </c>
      <c r="Y14" s="53">
        <v>5091</v>
      </c>
      <c r="Z14" s="54">
        <v>1176</v>
      </c>
      <c r="AA14" s="55">
        <v>3979</v>
      </c>
      <c r="AB14" s="53">
        <v>9399</v>
      </c>
      <c r="AC14" s="53">
        <v>3296</v>
      </c>
      <c r="AD14" s="53">
        <v>864</v>
      </c>
      <c r="AE14" s="53">
        <v>737</v>
      </c>
      <c r="AF14" s="53">
        <v>1854</v>
      </c>
      <c r="AG14" s="53">
        <v>1735</v>
      </c>
      <c r="AH14" s="54">
        <v>913</v>
      </c>
      <c r="AI14" s="56" t="s">
        <v>164</v>
      </c>
      <c r="AJ14" s="53">
        <v>13180</v>
      </c>
      <c r="AK14" s="53">
        <v>450</v>
      </c>
      <c r="AL14" s="53">
        <v>5322</v>
      </c>
      <c r="AM14" s="53">
        <v>2668</v>
      </c>
      <c r="AN14" s="53">
        <v>1120</v>
      </c>
      <c r="AO14" s="53">
        <v>217</v>
      </c>
      <c r="AP14" s="53">
        <v>984</v>
      </c>
      <c r="AQ14" s="53">
        <v>1446</v>
      </c>
      <c r="AR14" s="53">
        <v>972</v>
      </c>
      <c r="AS14" s="53">
        <v>9863</v>
      </c>
      <c r="AT14" s="53">
        <v>1691</v>
      </c>
      <c r="AU14" s="53">
        <v>836</v>
      </c>
      <c r="AV14" s="53">
        <v>1865</v>
      </c>
      <c r="AW14" s="53">
        <v>5470</v>
      </c>
      <c r="AX14" s="53">
        <v>32106</v>
      </c>
      <c r="AY14" s="54">
        <v>6535</v>
      </c>
      <c r="AZ14" s="53">
        <v>16463</v>
      </c>
      <c r="BA14" s="53">
        <v>9108</v>
      </c>
      <c r="BB14" s="53">
        <v>9461</v>
      </c>
      <c r="BC14" s="53">
        <v>29149</v>
      </c>
      <c r="BD14" s="53">
        <v>3123</v>
      </c>
      <c r="BE14" s="53">
        <v>6086</v>
      </c>
      <c r="BF14" s="53">
        <v>4171</v>
      </c>
      <c r="BG14" s="53">
        <v>15769</v>
      </c>
      <c r="BH14" s="53">
        <v>67116</v>
      </c>
      <c r="BI14" s="53">
        <v>17447</v>
      </c>
      <c r="BJ14" s="53">
        <v>14713</v>
      </c>
      <c r="BK14" s="53">
        <v>27046</v>
      </c>
      <c r="BL14" s="54">
        <v>7910</v>
      </c>
    </row>
    <row r="15" spans="1:64" s="12" customFormat="1" ht="15" customHeight="1">
      <c r="A15" s="57" t="s">
        <v>165</v>
      </c>
      <c r="B15" s="58">
        <v>2.63</v>
      </c>
      <c r="C15" s="58">
        <v>1.22</v>
      </c>
      <c r="D15" s="59">
        <v>53.2</v>
      </c>
      <c r="E15" s="60"/>
      <c r="F15" s="61">
        <v>269835</v>
      </c>
      <c r="G15" s="61">
        <v>62795</v>
      </c>
      <c r="H15" s="61">
        <v>5637</v>
      </c>
      <c r="I15" s="61">
        <v>6515</v>
      </c>
      <c r="J15" s="61">
        <v>4706</v>
      </c>
      <c r="K15" s="61">
        <v>2974</v>
      </c>
      <c r="L15" s="62">
        <v>7126</v>
      </c>
      <c r="M15" s="63">
        <v>2487</v>
      </c>
      <c r="N15" s="61">
        <v>2515</v>
      </c>
      <c r="O15" s="61">
        <v>4002</v>
      </c>
      <c r="P15" s="61">
        <v>7275</v>
      </c>
      <c r="Q15" s="62">
        <v>3307</v>
      </c>
      <c r="R15" s="62">
        <v>3016</v>
      </c>
      <c r="S15" s="61">
        <v>13126</v>
      </c>
      <c r="T15" s="61">
        <v>21103</v>
      </c>
      <c r="U15" s="61">
        <v>13480</v>
      </c>
      <c r="V15" s="61">
        <v>7623</v>
      </c>
      <c r="W15" s="61">
        <v>17901</v>
      </c>
      <c r="X15" s="61">
        <v>7946</v>
      </c>
      <c r="Y15" s="61">
        <v>4941</v>
      </c>
      <c r="Z15" s="62">
        <v>987</v>
      </c>
      <c r="AA15" s="63">
        <v>4027</v>
      </c>
      <c r="AB15" s="61">
        <v>8782</v>
      </c>
      <c r="AC15" s="61">
        <v>2809</v>
      </c>
      <c r="AD15" s="61">
        <v>909</v>
      </c>
      <c r="AE15" s="61">
        <v>644</v>
      </c>
      <c r="AF15" s="61">
        <v>1876</v>
      </c>
      <c r="AG15" s="61">
        <v>1731</v>
      </c>
      <c r="AH15" s="62">
        <v>812</v>
      </c>
      <c r="AI15" s="64" t="s">
        <v>165</v>
      </c>
      <c r="AJ15" s="61">
        <v>12838</v>
      </c>
      <c r="AK15" s="61">
        <v>368</v>
      </c>
      <c r="AL15" s="61">
        <v>5104</v>
      </c>
      <c r="AM15" s="61">
        <v>2576</v>
      </c>
      <c r="AN15" s="61">
        <v>1172</v>
      </c>
      <c r="AO15" s="61">
        <v>216</v>
      </c>
      <c r="AP15" s="61">
        <v>935</v>
      </c>
      <c r="AQ15" s="61">
        <v>1497</v>
      </c>
      <c r="AR15" s="61">
        <v>969</v>
      </c>
      <c r="AS15" s="61">
        <v>9790</v>
      </c>
      <c r="AT15" s="61">
        <v>1746</v>
      </c>
      <c r="AU15" s="61">
        <v>825</v>
      </c>
      <c r="AV15" s="61">
        <v>1741</v>
      </c>
      <c r="AW15" s="61">
        <v>5478</v>
      </c>
      <c r="AX15" s="61">
        <v>32590</v>
      </c>
      <c r="AY15" s="62">
        <v>6495</v>
      </c>
      <c r="AZ15" s="61">
        <v>16647</v>
      </c>
      <c r="BA15" s="61">
        <v>9448</v>
      </c>
      <c r="BB15" s="61">
        <v>9333</v>
      </c>
      <c r="BC15" s="61">
        <v>28594</v>
      </c>
      <c r="BD15" s="61">
        <v>3009</v>
      </c>
      <c r="BE15" s="61">
        <v>5814</v>
      </c>
      <c r="BF15" s="61">
        <v>4406</v>
      </c>
      <c r="BG15" s="61">
        <v>15364</v>
      </c>
      <c r="BH15" s="61">
        <v>66110</v>
      </c>
      <c r="BI15" s="61">
        <v>18245</v>
      </c>
      <c r="BJ15" s="61">
        <v>13785</v>
      </c>
      <c r="BK15" s="61">
        <v>26804</v>
      </c>
      <c r="BL15" s="62">
        <v>7275</v>
      </c>
    </row>
    <row r="16" spans="1:64" s="12" customFormat="1" ht="15" customHeight="1">
      <c r="A16" s="57" t="s">
        <v>166</v>
      </c>
      <c r="B16" s="58">
        <v>2.62</v>
      </c>
      <c r="C16" s="58">
        <v>1.21</v>
      </c>
      <c r="D16" s="59">
        <v>53.5</v>
      </c>
      <c r="E16" s="60"/>
      <c r="F16" s="61">
        <v>266432</v>
      </c>
      <c r="G16" s="61">
        <v>61441</v>
      </c>
      <c r="H16" s="61">
        <v>5730</v>
      </c>
      <c r="I16" s="61">
        <v>6226</v>
      </c>
      <c r="J16" s="61">
        <v>4704</v>
      </c>
      <c r="K16" s="61">
        <v>2908</v>
      </c>
      <c r="L16" s="62">
        <v>7105</v>
      </c>
      <c r="M16" s="63">
        <v>2339</v>
      </c>
      <c r="N16" s="61">
        <v>2532</v>
      </c>
      <c r="O16" s="61">
        <v>4014</v>
      </c>
      <c r="P16" s="61">
        <v>7309</v>
      </c>
      <c r="Q16" s="62">
        <v>3246</v>
      </c>
      <c r="R16" s="62">
        <v>2924</v>
      </c>
      <c r="S16" s="61">
        <v>12320</v>
      </c>
      <c r="T16" s="61">
        <v>21252</v>
      </c>
      <c r="U16" s="61">
        <v>13755</v>
      </c>
      <c r="V16" s="61">
        <v>7497</v>
      </c>
      <c r="W16" s="61">
        <v>17818</v>
      </c>
      <c r="X16" s="61">
        <v>7780</v>
      </c>
      <c r="Y16" s="61">
        <v>5023</v>
      </c>
      <c r="Z16" s="62">
        <v>1006</v>
      </c>
      <c r="AA16" s="63">
        <v>4010</v>
      </c>
      <c r="AB16" s="61">
        <v>8715</v>
      </c>
      <c r="AC16" s="61">
        <v>2748</v>
      </c>
      <c r="AD16" s="61">
        <v>985</v>
      </c>
      <c r="AE16" s="61">
        <v>627</v>
      </c>
      <c r="AF16" s="61">
        <v>1762</v>
      </c>
      <c r="AG16" s="61">
        <v>1793</v>
      </c>
      <c r="AH16" s="62">
        <v>799</v>
      </c>
      <c r="AI16" s="64" t="s">
        <v>166</v>
      </c>
      <c r="AJ16" s="61">
        <v>12181</v>
      </c>
      <c r="AK16" s="61">
        <v>470</v>
      </c>
      <c r="AL16" s="61">
        <v>4873</v>
      </c>
      <c r="AM16" s="61">
        <v>2515</v>
      </c>
      <c r="AN16" s="61">
        <v>1053</v>
      </c>
      <c r="AO16" s="61">
        <v>178</v>
      </c>
      <c r="AP16" s="61">
        <v>864</v>
      </c>
      <c r="AQ16" s="61">
        <v>1331</v>
      </c>
      <c r="AR16" s="61">
        <v>896</v>
      </c>
      <c r="AS16" s="61">
        <v>10579</v>
      </c>
      <c r="AT16" s="61">
        <v>1731</v>
      </c>
      <c r="AU16" s="61">
        <v>1008</v>
      </c>
      <c r="AV16" s="61">
        <v>1853</v>
      </c>
      <c r="AW16" s="61">
        <v>5987</v>
      </c>
      <c r="AX16" s="61">
        <v>33238</v>
      </c>
      <c r="AY16" s="62">
        <v>6363</v>
      </c>
      <c r="AZ16" s="61">
        <v>16988</v>
      </c>
      <c r="BA16" s="61">
        <v>9887</v>
      </c>
      <c r="BB16" s="61">
        <v>9498</v>
      </c>
      <c r="BC16" s="61">
        <v>27632</v>
      </c>
      <c r="BD16" s="61">
        <v>2749</v>
      </c>
      <c r="BE16" s="61">
        <v>5645</v>
      </c>
      <c r="BF16" s="61">
        <v>4248</v>
      </c>
      <c r="BG16" s="61">
        <v>14991</v>
      </c>
      <c r="BH16" s="61">
        <v>64079</v>
      </c>
      <c r="BI16" s="61">
        <v>18103</v>
      </c>
      <c r="BJ16" s="61">
        <v>13225</v>
      </c>
      <c r="BK16" s="61">
        <v>25728</v>
      </c>
      <c r="BL16" s="62">
        <v>7022</v>
      </c>
    </row>
    <row r="17" spans="1:64" s="12" customFormat="1" ht="15" customHeight="1">
      <c r="A17" s="57" t="s">
        <v>167</v>
      </c>
      <c r="B17" s="58">
        <v>2.59</v>
      </c>
      <c r="C17" s="58">
        <v>1.19</v>
      </c>
      <c r="D17" s="59">
        <v>53.9</v>
      </c>
      <c r="E17" s="60"/>
      <c r="F17" s="61">
        <v>267779</v>
      </c>
      <c r="G17" s="61">
        <v>61559</v>
      </c>
      <c r="H17" s="61">
        <v>5744</v>
      </c>
      <c r="I17" s="61">
        <v>5965</v>
      </c>
      <c r="J17" s="61">
        <v>4676</v>
      </c>
      <c r="K17" s="61">
        <v>2819</v>
      </c>
      <c r="L17" s="62">
        <v>7103</v>
      </c>
      <c r="M17" s="63">
        <v>2383</v>
      </c>
      <c r="N17" s="61">
        <v>2524</v>
      </c>
      <c r="O17" s="61">
        <v>3986</v>
      </c>
      <c r="P17" s="61">
        <v>7278</v>
      </c>
      <c r="Q17" s="62">
        <v>3394</v>
      </c>
      <c r="R17" s="62">
        <v>2933</v>
      </c>
      <c r="S17" s="61">
        <v>12701</v>
      </c>
      <c r="T17" s="61">
        <v>20684</v>
      </c>
      <c r="U17" s="61">
        <v>13682</v>
      </c>
      <c r="V17" s="61">
        <v>7002</v>
      </c>
      <c r="W17" s="61">
        <v>17911</v>
      </c>
      <c r="X17" s="61">
        <v>7958</v>
      </c>
      <c r="Y17" s="61">
        <v>4849</v>
      </c>
      <c r="Z17" s="62">
        <v>978</v>
      </c>
      <c r="AA17" s="63">
        <v>4126</v>
      </c>
      <c r="AB17" s="61">
        <v>8361</v>
      </c>
      <c r="AC17" s="61">
        <v>2643</v>
      </c>
      <c r="AD17" s="61">
        <v>793</v>
      </c>
      <c r="AE17" s="61">
        <v>645</v>
      </c>
      <c r="AF17" s="61">
        <v>1701</v>
      </c>
      <c r="AG17" s="61">
        <v>1745</v>
      </c>
      <c r="AH17" s="62">
        <v>835</v>
      </c>
      <c r="AI17" s="64" t="s">
        <v>167</v>
      </c>
      <c r="AJ17" s="61">
        <v>12030</v>
      </c>
      <c r="AK17" s="61">
        <v>478</v>
      </c>
      <c r="AL17" s="61">
        <v>4741</v>
      </c>
      <c r="AM17" s="61">
        <v>2579</v>
      </c>
      <c r="AN17" s="61">
        <v>1014</v>
      </c>
      <c r="AO17" s="61">
        <v>154</v>
      </c>
      <c r="AP17" s="61">
        <v>863</v>
      </c>
      <c r="AQ17" s="61">
        <v>1314</v>
      </c>
      <c r="AR17" s="61">
        <v>888</v>
      </c>
      <c r="AS17" s="61">
        <v>10522</v>
      </c>
      <c r="AT17" s="61">
        <v>1626</v>
      </c>
      <c r="AU17" s="61">
        <v>1151</v>
      </c>
      <c r="AV17" s="61">
        <v>1820</v>
      </c>
      <c r="AW17" s="61">
        <v>5926</v>
      </c>
      <c r="AX17" s="61">
        <v>34298</v>
      </c>
      <c r="AY17" s="62">
        <v>6536</v>
      </c>
      <c r="AZ17" s="61">
        <v>17736</v>
      </c>
      <c r="BA17" s="61">
        <v>10027</v>
      </c>
      <c r="BB17" s="61">
        <v>9614</v>
      </c>
      <c r="BC17" s="61">
        <v>28607</v>
      </c>
      <c r="BD17" s="61">
        <v>2803</v>
      </c>
      <c r="BE17" s="61">
        <v>5687</v>
      </c>
      <c r="BF17" s="61">
        <v>4322</v>
      </c>
      <c r="BG17" s="61">
        <v>15795</v>
      </c>
      <c r="BH17" s="61">
        <v>64193</v>
      </c>
      <c r="BI17" s="61">
        <v>18971</v>
      </c>
      <c r="BJ17" s="61">
        <v>12741</v>
      </c>
      <c r="BK17" s="61">
        <v>25687</v>
      </c>
      <c r="BL17" s="62">
        <v>6793</v>
      </c>
    </row>
    <row r="18" spans="1:64" s="12" customFormat="1" ht="15" customHeight="1">
      <c r="A18" s="57" t="s">
        <v>168</v>
      </c>
      <c r="B18" s="58">
        <v>2.57</v>
      </c>
      <c r="C18" s="58">
        <v>1.19</v>
      </c>
      <c r="D18" s="59">
        <v>54.7</v>
      </c>
      <c r="E18" s="60"/>
      <c r="F18" s="61">
        <v>266508</v>
      </c>
      <c r="G18" s="61">
        <v>60532</v>
      </c>
      <c r="H18" s="61">
        <v>5357</v>
      </c>
      <c r="I18" s="61">
        <v>5880</v>
      </c>
      <c r="J18" s="61">
        <v>4779</v>
      </c>
      <c r="K18" s="61">
        <v>2821</v>
      </c>
      <c r="L18" s="62">
        <v>6899</v>
      </c>
      <c r="M18" s="63">
        <v>2323</v>
      </c>
      <c r="N18" s="61">
        <v>2501</v>
      </c>
      <c r="O18" s="61">
        <v>3958</v>
      </c>
      <c r="P18" s="61">
        <v>7305</v>
      </c>
      <c r="Q18" s="62">
        <v>3380</v>
      </c>
      <c r="R18" s="62">
        <v>2883</v>
      </c>
      <c r="S18" s="61">
        <v>12411</v>
      </c>
      <c r="T18" s="61">
        <v>20455</v>
      </c>
      <c r="U18" s="61">
        <v>13223</v>
      </c>
      <c r="V18" s="61">
        <v>7232</v>
      </c>
      <c r="W18" s="61">
        <v>18289</v>
      </c>
      <c r="X18" s="61">
        <v>7891</v>
      </c>
      <c r="Y18" s="61">
        <v>4843</v>
      </c>
      <c r="Z18" s="62">
        <v>1395</v>
      </c>
      <c r="AA18" s="63">
        <v>4160</v>
      </c>
      <c r="AB18" s="61">
        <v>8487</v>
      </c>
      <c r="AC18" s="61">
        <v>2787</v>
      </c>
      <c r="AD18" s="61">
        <v>834</v>
      </c>
      <c r="AE18" s="61">
        <v>655</v>
      </c>
      <c r="AF18" s="61">
        <v>1708</v>
      </c>
      <c r="AG18" s="61">
        <v>1726</v>
      </c>
      <c r="AH18" s="62">
        <v>778</v>
      </c>
      <c r="AI18" s="64" t="s">
        <v>168</v>
      </c>
      <c r="AJ18" s="61">
        <v>11659</v>
      </c>
      <c r="AK18" s="61">
        <v>365</v>
      </c>
      <c r="AL18" s="61">
        <v>4486</v>
      </c>
      <c r="AM18" s="61">
        <v>2506</v>
      </c>
      <c r="AN18" s="61">
        <v>1056</v>
      </c>
      <c r="AO18" s="61">
        <v>173</v>
      </c>
      <c r="AP18" s="61">
        <v>878</v>
      </c>
      <c r="AQ18" s="61">
        <v>1339</v>
      </c>
      <c r="AR18" s="61">
        <v>856</v>
      </c>
      <c r="AS18" s="61">
        <v>11075</v>
      </c>
      <c r="AT18" s="61">
        <v>1586</v>
      </c>
      <c r="AU18" s="61">
        <v>1234</v>
      </c>
      <c r="AV18" s="61">
        <v>1874</v>
      </c>
      <c r="AW18" s="61">
        <v>6381</v>
      </c>
      <c r="AX18" s="61">
        <v>34737</v>
      </c>
      <c r="AY18" s="62">
        <v>6475</v>
      </c>
      <c r="AZ18" s="61">
        <v>18358</v>
      </c>
      <c r="BA18" s="61">
        <v>9904</v>
      </c>
      <c r="BB18" s="61">
        <v>9078</v>
      </c>
      <c r="BC18" s="61">
        <v>28369</v>
      </c>
      <c r="BD18" s="61">
        <v>3032</v>
      </c>
      <c r="BE18" s="61">
        <v>5612</v>
      </c>
      <c r="BF18" s="61">
        <v>4253</v>
      </c>
      <c r="BG18" s="61">
        <v>15473</v>
      </c>
      <c r="BH18" s="61">
        <v>63827</v>
      </c>
      <c r="BI18" s="61">
        <v>19308</v>
      </c>
      <c r="BJ18" s="61">
        <v>12334</v>
      </c>
      <c r="BK18" s="61">
        <v>25592</v>
      </c>
      <c r="BL18" s="62">
        <v>6592</v>
      </c>
    </row>
    <row r="19" spans="1:64" s="48" customFormat="1" ht="15" customHeight="1">
      <c r="A19" s="65" t="s">
        <v>169</v>
      </c>
      <c r="B19" s="66">
        <v>2.55</v>
      </c>
      <c r="C19" s="66">
        <v>1.17</v>
      </c>
      <c r="D19" s="67">
        <v>55</v>
      </c>
      <c r="E19" s="68"/>
      <c r="F19" s="69">
        <v>258086</v>
      </c>
      <c r="G19" s="69">
        <v>59491</v>
      </c>
      <c r="H19" s="69">
        <v>5180</v>
      </c>
      <c r="I19" s="69">
        <v>5768</v>
      </c>
      <c r="J19" s="69">
        <v>4722</v>
      </c>
      <c r="K19" s="69">
        <v>2725</v>
      </c>
      <c r="L19" s="70">
        <v>6861</v>
      </c>
      <c r="M19" s="71">
        <v>2227</v>
      </c>
      <c r="N19" s="69">
        <v>2463</v>
      </c>
      <c r="O19" s="69">
        <v>4004</v>
      </c>
      <c r="P19" s="69">
        <v>7350</v>
      </c>
      <c r="Q19" s="70">
        <v>3379</v>
      </c>
      <c r="R19" s="70">
        <v>2802</v>
      </c>
      <c r="S19" s="69">
        <v>11932</v>
      </c>
      <c r="T19" s="69">
        <v>19530</v>
      </c>
      <c r="U19" s="69">
        <v>13124</v>
      </c>
      <c r="V19" s="69">
        <v>6406</v>
      </c>
      <c r="W19" s="69">
        <v>18906</v>
      </c>
      <c r="X19" s="69">
        <v>8056</v>
      </c>
      <c r="Y19" s="69">
        <v>5033</v>
      </c>
      <c r="Z19" s="70">
        <v>1655</v>
      </c>
      <c r="AA19" s="71">
        <v>4163</v>
      </c>
      <c r="AB19" s="69">
        <v>8136</v>
      </c>
      <c r="AC19" s="69">
        <v>2626</v>
      </c>
      <c r="AD19" s="69">
        <v>689</v>
      </c>
      <c r="AE19" s="69">
        <v>624</v>
      </c>
      <c r="AF19" s="69">
        <v>1665</v>
      </c>
      <c r="AG19" s="69">
        <v>1748</v>
      </c>
      <c r="AH19" s="70">
        <v>785</v>
      </c>
      <c r="AI19" s="72" t="s">
        <v>169</v>
      </c>
      <c r="AJ19" s="69">
        <v>11407</v>
      </c>
      <c r="AK19" s="69">
        <v>467</v>
      </c>
      <c r="AL19" s="69">
        <v>4524</v>
      </c>
      <c r="AM19" s="69">
        <v>2364</v>
      </c>
      <c r="AN19" s="69">
        <v>988</v>
      </c>
      <c r="AO19" s="69">
        <v>153</v>
      </c>
      <c r="AP19" s="69">
        <v>841</v>
      </c>
      <c r="AQ19" s="69">
        <v>1279</v>
      </c>
      <c r="AR19" s="69">
        <v>791</v>
      </c>
      <c r="AS19" s="69">
        <v>10788</v>
      </c>
      <c r="AT19" s="69">
        <v>1538</v>
      </c>
      <c r="AU19" s="69">
        <v>1031</v>
      </c>
      <c r="AV19" s="69">
        <v>1750</v>
      </c>
      <c r="AW19" s="69">
        <v>6469</v>
      </c>
      <c r="AX19" s="69">
        <v>33011</v>
      </c>
      <c r="AY19" s="70">
        <v>5860</v>
      </c>
      <c r="AZ19" s="69">
        <v>17140</v>
      </c>
      <c r="BA19" s="69">
        <v>10011</v>
      </c>
      <c r="BB19" s="69">
        <v>9100</v>
      </c>
      <c r="BC19" s="69">
        <v>27379</v>
      </c>
      <c r="BD19" s="69">
        <v>2841</v>
      </c>
      <c r="BE19" s="69">
        <v>5504</v>
      </c>
      <c r="BF19" s="69">
        <v>4006</v>
      </c>
      <c r="BG19" s="69">
        <v>15028</v>
      </c>
      <c r="BH19" s="69">
        <v>60338</v>
      </c>
      <c r="BI19" s="69">
        <v>18703</v>
      </c>
      <c r="BJ19" s="69">
        <v>11510</v>
      </c>
      <c r="BK19" s="69">
        <v>23649</v>
      </c>
      <c r="BL19" s="70">
        <v>6477</v>
      </c>
    </row>
    <row r="20" spans="1:35" s="12" customFormat="1" ht="15.75" customHeight="1">
      <c r="A20" s="45" t="s">
        <v>170</v>
      </c>
      <c r="B20" s="46"/>
      <c r="C20" s="46"/>
      <c r="D20" s="73" t="s">
        <v>1</v>
      </c>
      <c r="E20" s="73"/>
      <c r="F20" s="73" t="s">
        <v>1</v>
      </c>
      <c r="G20" s="46"/>
      <c r="H20" s="73" t="s">
        <v>1</v>
      </c>
      <c r="I20" s="46"/>
      <c r="J20" s="46"/>
      <c r="K20" s="48"/>
      <c r="L20" s="48"/>
      <c r="M20" s="48"/>
      <c r="Q20" s="48"/>
      <c r="AI20" s="74" t="s">
        <v>170</v>
      </c>
    </row>
    <row r="21" spans="1:64" s="12" customFormat="1" ht="15" customHeight="1">
      <c r="A21" s="75" t="s">
        <v>164</v>
      </c>
      <c r="B21" s="76" t="s">
        <v>171</v>
      </c>
      <c r="C21" s="76" t="s">
        <v>171</v>
      </c>
      <c r="D21" s="76" t="s">
        <v>171</v>
      </c>
      <c r="E21" s="52"/>
      <c r="F21" s="77">
        <v>100</v>
      </c>
      <c r="G21" s="77">
        <f aca="true" t="shared" si="0" ref="G21:AH26">G14/$F14*100</f>
        <v>23.157370700226586</v>
      </c>
      <c r="H21" s="77">
        <f t="shared" si="0"/>
        <v>2.1106730653078705</v>
      </c>
      <c r="I21" s="77">
        <f t="shared" si="0"/>
        <v>2.4565950297053623</v>
      </c>
      <c r="J21" s="77">
        <f t="shared" si="0"/>
        <v>1.7431538565723343</v>
      </c>
      <c r="K21" s="77">
        <f t="shared" si="0"/>
        <v>1.0710768971714932</v>
      </c>
      <c r="L21" s="77">
        <f t="shared" si="0"/>
        <v>2.6535326136692254</v>
      </c>
      <c r="M21" s="77">
        <f t="shared" si="0"/>
        <v>0.9414934311432264</v>
      </c>
      <c r="N21" s="77">
        <f t="shared" si="0"/>
        <v>0.9250209566481076</v>
      </c>
      <c r="O21" s="77">
        <f t="shared" si="0"/>
        <v>1.4554346353909284</v>
      </c>
      <c r="P21" s="77">
        <f t="shared" si="0"/>
        <v>2.675861967984831</v>
      </c>
      <c r="Q21" s="78">
        <f t="shared" si="0"/>
        <v>1.2046869680763443</v>
      </c>
      <c r="R21" s="77">
        <f t="shared" si="0"/>
        <v>1.113539275870021</v>
      </c>
      <c r="S21" s="77">
        <f t="shared" si="0"/>
        <v>4.74956347942588</v>
      </c>
      <c r="T21" s="77">
        <f t="shared" si="0"/>
        <v>7.837603364777457</v>
      </c>
      <c r="U21" s="77">
        <f t="shared" si="0"/>
        <v>5.003605641639488</v>
      </c>
      <c r="V21" s="77">
        <f t="shared" si="0"/>
        <v>2.8336316681491893</v>
      </c>
      <c r="W21" s="77">
        <f t="shared" si="0"/>
        <v>6.67537877539964</v>
      </c>
      <c r="X21" s="77">
        <f t="shared" si="0"/>
        <v>2.9247793603555126</v>
      </c>
      <c r="Y21" s="77">
        <f t="shared" si="0"/>
        <v>1.8635859478810906</v>
      </c>
      <c r="Z21" s="77">
        <f t="shared" si="0"/>
        <v>0.4304806668057676</v>
      </c>
      <c r="AA21" s="77">
        <f t="shared" si="0"/>
        <v>1.4565328003572697</v>
      </c>
      <c r="AB21" s="77">
        <f t="shared" si="0"/>
        <v>3.440550839547117</v>
      </c>
      <c r="AC21" s="77">
        <f t="shared" si="0"/>
        <v>1.2065172430202464</v>
      </c>
      <c r="AD21" s="77">
        <f t="shared" si="0"/>
        <v>0.3162715103062782</v>
      </c>
      <c r="AE21" s="77">
        <f t="shared" si="0"/>
        <v>0.26978252673116554</v>
      </c>
      <c r="AF21" s="77">
        <f t="shared" si="0"/>
        <v>0.6786659491988887</v>
      </c>
      <c r="AG21" s="77">
        <f t="shared" si="0"/>
        <v>0.6351054055340194</v>
      </c>
      <c r="AH21" s="78">
        <f t="shared" si="0"/>
        <v>0.3342082047565185</v>
      </c>
      <c r="AI21" s="79" t="s">
        <v>164</v>
      </c>
      <c r="AJ21" s="77">
        <f aca="true" t="shared" si="1" ref="AJ21:BL26">AJ14/$F14*100</f>
        <v>4.824604752125864</v>
      </c>
      <c r="AK21" s="77">
        <f t="shared" si="1"/>
        <v>0.16472474495118655</v>
      </c>
      <c r="AL21" s="77">
        <f t="shared" si="1"/>
        <v>1.9481446502893665</v>
      </c>
      <c r="AM21" s="77">
        <f t="shared" si="1"/>
        <v>0.9766347100661462</v>
      </c>
      <c r="AN21" s="77">
        <f t="shared" si="1"/>
        <v>0.4099815874340644</v>
      </c>
      <c r="AO21" s="77">
        <f t="shared" si="1"/>
        <v>0.07943393256534996</v>
      </c>
      <c r="AP21" s="77">
        <f t="shared" si="1"/>
        <v>0.36019810895992793</v>
      </c>
      <c r="AQ21" s="77">
        <f t="shared" si="1"/>
        <v>0.5293155137764796</v>
      </c>
      <c r="AR21" s="77">
        <f t="shared" si="1"/>
        <v>0.35580544909456296</v>
      </c>
      <c r="AS21" s="77">
        <f t="shared" si="1"/>
        <v>3.610400354341229</v>
      </c>
      <c r="AT21" s="77">
        <f t="shared" si="1"/>
        <v>0.6189989860276811</v>
      </c>
      <c r="AU21" s="77">
        <f t="shared" si="1"/>
        <v>0.3060219706204266</v>
      </c>
      <c r="AV21" s="77">
        <f t="shared" si="1"/>
        <v>0.6826925540754732</v>
      </c>
      <c r="AW21" s="77">
        <f t="shared" si="1"/>
        <v>2.002320788628868</v>
      </c>
      <c r="AX21" s="77">
        <f t="shared" si="1"/>
        <v>11.752561469783991</v>
      </c>
      <c r="AY21" s="78">
        <f t="shared" si="1"/>
        <v>2.392169351680009</v>
      </c>
      <c r="AZ21" s="77">
        <f t="shared" si="1"/>
        <v>6.0263632802919656</v>
      </c>
      <c r="BA21" s="77">
        <f t="shared" si="1"/>
        <v>3.334028837812016</v>
      </c>
      <c r="BB21" s="77">
        <f t="shared" si="1"/>
        <v>3.4632462488515023</v>
      </c>
      <c r="BC21" s="77">
        <f t="shared" si="1"/>
        <v>10.670136867960304</v>
      </c>
      <c r="BD21" s="77">
        <f t="shared" si="1"/>
        <v>1.1431897299612348</v>
      </c>
      <c r="BE21" s="77">
        <f t="shared" si="1"/>
        <v>2.2278106617176032</v>
      </c>
      <c r="BF21" s="77">
        <f t="shared" si="1"/>
        <v>1.5268153582031092</v>
      </c>
      <c r="BG21" s="77">
        <f t="shared" si="1"/>
        <v>5.772321118078358</v>
      </c>
      <c r="BH21" s="77">
        <f t="shared" si="1"/>
        <v>24.568146626986305</v>
      </c>
      <c r="BI21" s="77">
        <f t="shared" si="1"/>
        <v>6.386561389251893</v>
      </c>
      <c r="BJ21" s="77">
        <f t="shared" si="1"/>
        <v>5.38576704992624</v>
      </c>
      <c r="BK21" s="77">
        <f t="shared" si="1"/>
        <v>9.900323226555093</v>
      </c>
      <c r="BL21" s="78">
        <f t="shared" si="1"/>
        <v>2.8954949612530796</v>
      </c>
    </row>
    <row r="22" spans="1:64" s="12" customFormat="1" ht="15" customHeight="1">
      <c r="A22" s="80" t="s">
        <v>165</v>
      </c>
      <c r="B22" s="81" t="s">
        <v>172</v>
      </c>
      <c r="C22" s="81" t="s">
        <v>172</v>
      </c>
      <c r="D22" s="81" t="s">
        <v>172</v>
      </c>
      <c r="E22" s="60"/>
      <c r="F22" s="82">
        <v>100</v>
      </c>
      <c r="G22" s="82">
        <f t="shared" si="0"/>
        <v>23.271628958437564</v>
      </c>
      <c r="H22" s="82">
        <f t="shared" si="0"/>
        <v>2.089054422146867</v>
      </c>
      <c r="I22" s="82">
        <f t="shared" si="0"/>
        <v>2.414438453128764</v>
      </c>
      <c r="J22" s="82">
        <f t="shared" si="0"/>
        <v>1.7440287583152667</v>
      </c>
      <c r="K22" s="82">
        <f t="shared" si="0"/>
        <v>1.1021550206607742</v>
      </c>
      <c r="L22" s="82">
        <f t="shared" si="0"/>
        <v>2.6408731261696965</v>
      </c>
      <c r="M22" s="82">
        <f t="shared" si="0"/>
        <v>0.9216743565512258</v>
      </c>
      <c r="N22" s="82">
        <f t="shared" si="0"/>
        <v>0.9320510682454092</v>
      </c>
      <c r="O22" s="82">
        <f t="shared" si="0"/>
        <v>1.4831285785757964</v>
      </c>
      <c r="P22" s="82">
        <f t="shared" si="0"/>
        <v>2.6960920562566013</v>
      </c>
      <c r="Q22" s="83">
        <f t="shared" si="0"/>
        <v>1.2255637704523135</v>
      </c>
      <c r="R22" s="82">
        <f t="shared" si="0"/>
        <v>1.1177200882020495</v>
      </c>
      <c r="S22" s="82">
        <f t="shared" si="0"/>
        <v>4.864454203494728</v>
      </c>
      <c r="T22" s="82">
        <f t="shared" si="0"/>
        <v>7.820705245798358</v>
      </c>
      <c r="U22" s="82">
        <f t="shared" si="0"/>
        <v>4.995645487056906</v>
      </c>
      <c r="V22" s="82">
        <f t="shared" si="0"/>
        <v>2.825059758741453</v>
      </c>
      <c r="W22" s="82">
        <f t="shared" si="0"/>
        <v>6.634054144199234</v>
      </c>
      <c r="X22" s="82">
        <f t="shared" si="0"/>
        <v>2.944762540070784</v>
      </c>
      <c r="Y22" s="82">
        <f t="shared" si="0"/>
        <v>1.8311190171771636</v>
      </c>
      <c r="Z22" s="82">
        <f t="shared" si="0"/>
        <v>0.36577908721996777</v>
      </c>
      <c r="AA22" s="82">
        <f t="shared" si="0"/>
        <v>1.4923934997313173</v>
      </c>
      <c r="AB22" s="82">
        <f t="shared" si="0"/>
        <v>3.254581503511405</v>
      </c>
      <c r="AC22" s="82">
        <f t="shared" si="0"/>
        <v>1.0410065410343359</v>
      </c>
      <c r="AD22" s="82">
        <f t="shared" si="0"/>
        <v>0.3368725332147423</v>
      </c>
      <c r="AE22" s="82">
        <f t="shared" si="0"/>
        <v>0.2386643689662201</v>
      </c>
      <c r="AF22" s="82">
        <f t="shared" si="0"/>
        <v>0.6952396835102933</v>
      </c>
      <c r="AG22" s="82">
        <f t="shared" si="0"/>
        <v>0.6415031408082716</v>
      </c>
      <c r="AH22" s="83">
        <f t="shared" si="0"/>
        <v>0.300924639131321</v>
      </c>
      <c r="AI22" s="84" t="s">
        <v>165</v>
      </c>
      <c r="AJ22" s="82">
        <f t="shared" si="1"/>
        <v>4.757722311783127</v>
      </c>
      <c r="AK22" s="82">
        <f t="shared" si="1"/>
        <v>0.13637963940926862</v>
      </c>
      <c r="AL22" s="82">
        <f t="shared" si="1"/>
        <v>1.8915263031111604</v>
      </c>
      <c r="AM22" s="82">
        <f t="shared" si="1"/>
        <v>0.9546574758648804</v>
      </c>
      <c r="AN22" s="82">
        <f t="shared" si="1"/>
        <v>0.43433950377082287</v>
      </c>
      <c r="AO22" s="82">
        <f t="shared" si="1"/>
        <v>0.08004891878370116</v>
      </c>
      <c r="AP22" s="82">
        <f t="shared" si="1"/>
        <v>0.34650805121648415</v>
      </c>
      <c r="AQ22" s="82">
        <f t="shared" si="1"/>
        <v>0.5547834787925955</v>
      </c>
      <c r="AR22" s="82">
        <f t="shared" si="1"/>
        <v>0.35910834398799263</v>
      </c>
      <c r="AS22" s="82">
        <f t="shared" si="1"/>
        <v>3.6281431245020106</v>
      </c>
      <c r="AT22" s="82">
        <f t="shared" si="1"/>
        <v>0.6470620935015843</v>
      </c>
      <c r="AU22" s="82">
        <f t="shared" si="1"/>
        <v>0.3057423981321919</v>
      </c>
      <c r="AV22" s="82">
        <f t="shared" si="1"/>
        <v>0.6452091092704801</v>
      </c>
      <c r="AW22" s="82">
        <f t="shared" si="1"/>
        <v>2.0301295235977546</v>
      </c>
      <c r="AX22" s="82">
        <f t="shared" si="1"/>
        <v>12.077751218337132</v>
      </c>
      <c r="AY22" s="83">
        <f t="shared" si="1"/>
        <v>2.407026516204347</v>
      </c>
      <c r="AZ22" s="82">
        <f t="shared" si="1"/>
        <v>6.169325699038302</v>
      </c>
      <c r="BA22" s="82">
        <f t="shared" si="1"/>
        <v>3.501399003094484</v>
      </c>
      <c r="BB22" s="82">
        <f t="shared" si="1"/>
        <v>3.458780365779087</v>
      </c>
      <c r="BC22" s="82">
        <f t="shared" si="1"/>
        <v>10.59684622083866</v>
      </c>
      <c r="BD22" s="82">
        <f t="shared" si="1"/>
        <v>1.1151259102785036</v>
      </c>
      <c r="BE22" s="82">
        <f t="shared" si="1"/>
        <v>2.154650063927956</v>
      </c>
      <c r="BF22" s="82">
        <f t="shared" si="1"/>
        <v>1.6328497044490151</v>
      </c>
      <c r="BG22" s="82">
        <f t="shared" si="1"/>
        <v>5.693849945336965</v>
      </c>
      <c r="BH22" s="82">
        <f t="shared" si="1"/>
        <v>24.500157503659644</v>
      </c>
      <c r="BI22" s="82">
        <f t="shared" si="1"/>
        <v>6.761539459299201</v>
      </c>
      <c r="BJ22" s="82">
        <f t="shared" si="1"/>
        <v>5.108677525154261</v>
      </c>
      <c r="BK22" s="82">
        <f t="shared" si="1"/>
        <v>9.93347786610336</v>
      </c>
      <c r="BL22" s="83">
        <f t="shared" si="1"/>
        <v>2.6960920562566013</v>
      </c>
    </row>
    <row r="23" spans="1:64" s="12" customFormat="1" ht="15" customHeight="1">
      <c r="A23" s="80" t="s">
        <v>166</v>
      </c>
      <c r="B23" s="81" t="s">
        <v>173</v>
      </c>
      <c r="C23" s="81" t="s">
        <v>173</v>
      </c>
      <c r="D23" s="81" t="s">
        <v>173</v>
      </c>
      <c r="E23" s="60"/>
      <c r="F23" s="82">
        <v>100</v>
      </c>
      <c r="G23" s="82">
        <f t="shared" si="0"/>
        <v>23.0606683881816</v>
      </c>
      <c r="H23" s="82">
        <f t="shared" si="0"/>
        <v>2.150642565457603</v>
      </c>
      <c r="I23" s="82">
        <f t="shared" si="0"/>
        <v>2.3368063896228684</v>
      </c>
      <c r="J23" s="82">
        <f t="shared" si="0"/>
        <v>1.7655536872447752</v>
      </c>
      <c r="K23" s="82">
        <f t="shared" si="0"/>
        <v>1.0914604852269998</v>
      </c>
      <c r="L23" s="82">
        <f t="shared" si="0"/>
        <v>2.666721715109296</v>
      </c>
      <c r="M23" s="82">
        <f t="shared" si="0"/>
        <v>0.8778975498438627</v>
      </c>
      <c r="N23" s="82">
        <f t="shared" si="0"/>
        <v>0.9503362959404276</v>
      </c>
      <c r="O23" s="82">
        <f t="shared" si="0"/>
        <v>1.506575786692289</v>
      </c>
      <c r="P23" s="82">
        <f t="shared" si="0"/>
        <v>2.7432890944030746</v>
      </c>
      <c r="Q23" s="83">
        <f t="shared" si="0"/>
        <v>1.2183221234686525</v>
      </c>
      <c r="R23" s="82">
        <f t="shared" si="0"/>
        <v>1.0974657698774921</v>
      </c>
      <c r="S23" s="82">
        <f t="shared" si="0"/>
        <v>4.624069180879173</v>
      </c>
      <c r="T23" s="82">
        <f t="shared" si="0"/>
        <v>7.976519337016574</v>
      </c>
      <c r="U23" s="82">
        <f t="shared" si="0"/>
        <v>5.162668147970214</v>
      </c>
      <c r="V23" s="82">
        <f t="shared" si="0"/>
        <v>2.813851189046361</v>
      </c>
      <c r="W23" s="82">
        <f t="shared" si="0"/>
        <v>6.687635118904637</v>
      </c>
      <c r="X23" s="82">
        <f t="shared" si="0"/>
        <v>2.9200696613019455</v>
      </c>
      <c r="Y23" s="82">
        <f t="shared" si="0"/>
        <v>1.8852840499639683</v>
      </c>
      <c r="Z23" s="82">
        <f t="shared" si="0"/>
        <v>0.37758227239971176</v>
      </c>
      <c r="AA23" s="82">
        <f t="shared" si="0"/>
        <v>1.505074465529666</v>
      </c>
      <c r="AB23" s="82">
        <f t="shared" si="0"/>
        <v>3.271003483065097</v>
      </c>
      <c r="AC23" s="82">
        <f t="shared" si="0"/>
        <v>1.0314076387220754</v>
      </c>
      <c r="AD23" s="82">
        <f t="shared" si="0"/>
        <v>0.3697003362959404</v>
      </c>
      <c r="AE23" s="82">
        <f t="shared" si="0"/>
        <v>0.23533209224117224</v>
      </c>
      <c r="AF23" s="82">
        <f t="shared" si="0"/>
        <v>0.6613319721354792</v>
      </c>
      <c r="AG23" s="82">
        <f t="shared" si="0"/>
        <v>0.6729672111458083</v>
      </c>
      <c r="AH23" s="83">
        <f t="shared" si="0"/>
        <v>0.2998889022339659</v>
      </c>
      <c r="AI23" s="84" t="s">
        <v>166</v>
      </c>
      <c r="AJ23" s="82">
        <f t="shared" si="1"/>
        <v>4.57189827047802</v>
      </c>
      <c r="AK23" s="82">
        <f t="shared" si="1"/>
        <v>0.17640523660821522</v>
      </c>
      <c r="AL23" s="82">
        <f t="shared" si="1"/>
        <v>1.8289845063656016</v>
      </c>
      <c r="AM23" s="82">
        <f t="shared" si="1"/>
        <v>0.9439556809992793</v>
      </c>
      <c r="AN23" s="82">
        <f t="shared" si="1"/>
        <v>0.3952227960605333</v>
      </c>
      <c r="AO23" s="82">
        <f t="shared" si="1"/>
        <v>0.06680879173672832</v>
      </c>
      <c r="AP23" s="82">
        <f t="shared" si="1"/>
        <v>0.3242853711265914</v>
      </c>
      <c r="AQ23" s="82">
        <f t="shared" si="1"/>
        <v>0.49956461686283926</v>
      </c>
      <c r="AR23" s="82">
        <f t="shared" si="1"/>
        <v>0.33629594042757627</v>
      </c>
      <c r="AS23" s="82">
        <f t="shared" si="1"/>
        <v>3.9706191448474657</v>
      </c>
      <c r="AT23" s="82">
        <f t="shared" si="1"/>
        <v>0.6496967331251501</v>
      </c>
      <c r="AU23" s="82">
        <f t="shared" si="1"/>
        <v>0.37833293298102333</v>
      </c>
      <c r="AV23" s="82">
        <f t="shared" si="1"/>
        <v>0.6954870285851549</v>
      </c>
      <c r="AW23" s="82">
        <f t="shared" si="1"/>
        <v>2.2471024501561376</v>
      </c>
      <c r="AX23" s="82">
        <f t="shared" si="1"/>
        <v>12.475228200816717</v>
      </c>
      <c r="AY23" s="83">
        <f t="shared" si="1"/>
        <v>2.3882266394427094</v>
      </c>
      <c r="AZ23" s="82">
        <f t="shared" si="1"/>
        <v>6.376110977660342</v>
      </c>
      <c r="BA23" s="82">
        <f t="shared" si="1"/>
        <v>3.7108905837136676</v>
      </c>
      <c r="BB23" s="82">
        <f t="shared" si="1"/>
        <v>3.5648871006485705</v>
      </c>
      <c r="BC23" s="82">
        <f t="shared" si="1"/>
        <v>10.371126591400433</v>
      </c>
      <c r="BD23" s="82">
        <f t="shared" si="1"/>
        <v>1.0317829690127311</v>
      </c>
      <c r="BE23" s="82">
        <f t="shared" si="1"/>
        <v>2.118739490751862</v>
      </c>
      <c r="BF23" s="82">
        <f t="shared" si="1"/>
        <v>1.594403074705741</v>
      </c>
      <c r="BG23" s="82">
        <f t="shared" si="1"/>
        <v>5.626576387220754</v>
      </c>
      <c r="BH23" s="82">
        <f t="shared" si="1"/>
        <v>24.05078969493154</v>
      </c>
      <c r="BI23" s="82">
        <f t="shared" si="1"/>
        <v>6.794604251741533</v>
      </c>
      <c r="BJ23" s="82">
        <f t="shared" si="1"/>
        <v>4.963743093922652</v>
      </c>
      <c r="BK23" s="82">
        <f t="shared" si="1"/>
        <v>9.656497717991833</v>
      </c>
      <c r="BL23" s="83">
        <f t="shared" si="1"/>
        <v>2.6355693009848666</v>
      </c>
    </row>
    <row r="24" spans="1:64" s="12" customFormat="1" ht="15" customHeight="1">
      <c r="A24" s="80" t="s">
        <v>167</v>
      </c>
      <c r="B24" s="81" t="s">
        <v>174</v>
      </c>
      <c r="C24" s="81" t="s">
        <v>174</v>
      </c>
      <c r="D24" s="81" t="s">
        <v>174</v>
      </c>
      <c r="E24" s="60"/>
      <c r="F24" s="82">
        <v>100</v>
      </c>
      <c r="G24" s="82">
        <f t="shared" si="0"/>
        <v>22.988733246445765</v>
      </c>
      <c r="H24" s="82">
        <f t="shared" si="0"/>
        <v>2.1450524499680705</v>
      </c>
      <c r="I24" s="82">
        <f t="shared" si="0"/>
        <v>2.2275831936036807</v>
      </c>
      <c r="J24" s="82">
        <f t="shared" si="0"/>
        <v>1.7462160961091049</v>
      </c>
      <c r="K24" s="82">
        <f t="shared" si="0"/>
        <v>1.0527337842026447</v>
      </c>
      <c r="L24" s="82">
        <f t="shared" si="0"/>
        <v>2.6525605069852376</v>
      </c>
      <c r="M24" s="82">
        <f t="shared" si="0"/>
        <v>0.8899129506047898</v>
      </c>
      <c r="N24" s="82">
        <f t="shared" si="0"/>
        <v>0.9425683119288666</v>
      </c>
      <c r="O24" s="82">
        <f t="shared" si="0"/>
        <v>1.4885409236721325</v>
      </c>
      <c r="P24" s="82">
        <f t="shared" si="0"/>
        <v>2.7179129057917164</v>
      </c>
      <c r="Q24" s="83">
        <f t="shared" si="0"/>
        <v>1.2674630945667884</v>
      </c>
      <c r="R24" s="82">
        <f t="shared" si="0"/>
        <v>1.0953062039965793</v>
      </c>
      <c r="S24" s="82">
        <f t="shared" si="0"/>
        <v>4.74309038423476</v>
      </c>
      <c r="T24" s="82">
        <f t="shared" si="0"/>
        <v>7.724280096646861</v>
      </c>
      <c r="U24" s="82">
        <f t="shared" si="0"/>
        <v>5.109437259829934</v>
      </c>
      <c r="V24" s="82">
        <f t="shared" si="0"/>
        <v>2.614842836816927</v>
      </c>
      <c r="W24" s="82">
        <f t="shared" si="0"/>
        <v>6.688724657273348</v>
      </c>
      <c r="X24" s="82">
        <f t="shared" si="0"/>
        <v>2.9718536554397468</v>
      </c>
      <c r="Y24" s="82">
        <f t="shared" si="0"/>
        <v>1.8108216103577952</v>
      </c>
      <c r="Z24" s="82">
        <f t="shared" si="0"/>
        <v>0.36522654875849114</v>
      </c>
      <c r="AA24" s="82">
        <f t="shared" si="0"/>
        <v>1.5408228427173154</v>
      </c>
      <c r="AB24" s="82">
        <f t="shared" si="0"/>
        <v>3.1223508938340943</v>
      </c>
      <c r="AC24" s="82">
        <f t="shared" si="0"/>
        <v>0.9870079431172721</v>
      </c>
      <c r="AD24" s="82">
        <f t="shared" si="0"/>
        <v>0.296139727163071</v>
      </c>
      <c r="AE24" s="82">
        <f t="shared" si="0"/>
        <v>0.24087026988673493</v>
      </c>
      <c r="AF24" s="82">
        <f t="shared" si="0"/>
        <v>0.6352253163989707</v>
      </c>
      <c r="AG24" s="82">
        <f t="shared" si="0"/>
        <v>0.651656776670314</v>
      </c>
      <c r="AH24" s="83">
        <f t="shared" si="0"/>
        <v>0.3118243028766259</v>
      </c>
      <c r="AI24" s="84" t="s">
        <v>167</v>
      </c>
      <c r="AJ24" s="82">
        <f t="shared" si="1"/>
        <v>4.492510615096777</v>
      </c>
      <c r="AK24" s="82">
        <f t="shared" si="1"/>
        <v>0.1785054093114098</v>
      </c>
      <c r="AL24" s="82">
        <f t="shared" si="1"/>
        <v>1.7704898442372254</v>
      </c>
      <c r="AM24" s="82">
        <f t="shared" si="1"/>
        <v>0.9631076372680456</v>
      </c>
      <c r="AN24" s="82">
        <f t="shared" si="1"/>
        <v>0.378670470798681</v>
      </c>
      <c r="AO24" s="82">
        <f t="shared" si="1"/>
        <v>0.05751011094970106</v>
      </c>
      <c r="AP24" s="82">
        <f t="shared" si="1"/>
        <v>0.3222806866856624</v>
      </c>
      <c r="AQ24" s="82">
        <f t="shared" si="1"/>
        <v>0.49070315446692986</v>
      </c>
      <c r="AR24" s="82">
        <f t="shared" si="1"/>
        <v>0.33161674365801647</v>
      </c>
      <c r="AS24" s="82">
        <f t="shared" si="1"/>
        <v>3.9293596585243806</v>
      </c>
      <c r="AT24" s="82">
        <f t="shared" si="1"/>
        <v>0.6072171454819085</v>
      </c>
      <c r="AU24" s="82">
        <f t="shared" si="1"/>
        <v>0.4298320630071813</v>
      </c>
      <c r="AV24" s="82">
        <f t="shared" si="1"/>
        <v>0.6796649475873762</v>
      </c>
      <c r="AW24" s="82">
        <f t="shared" si="1"/>
        <v>2.2130189447268083</v>
      </c>
      <c r="AX24" s="82">
        <f t="shared" si="1"/>
        <v>12.808323281511994</v>
      </c>
      <c r="AY24" s="83">
        <f t="shared" si="1"/>
        <v>2.4408187348522477</v>
      </c>
      <c r="AZ24" s="82">
        <f t="shared" si="1"/>
        <v>6.62337225846687</v>
      </c>
      <c r="BA24" s="82">
        <f t="shared" si="1"/>
        <v>3.74450573047177</v>
      </c>
      <c r="BB24" s="82">
        <f t="shared" si="1"/>
        <v>3.5902740692884807</v>
      </c>
      <c r="BC24" s="82">
        <f t="shared" si="1"/>
        <v>10.683063272325313</v>
      </c>
      <c r="BD24" s="82">
        <f t="shared" si="1"/>
        <v>1.0467587077403382</v>
      </c>
      <c r="BE24" s="82">
        <f t="shared" si="1"/>
        <v>2.1237662400711033</v>
      </c>
      <c r="BF24" s="82">
        <f t="shared" si="1"/>
        <v>1.6140175293805712</v>
      </c>
      <c r="BG24" s="82">
        <f t="shared" si="1"/>
        <v>5.8985207951333</v>
      </c>
      <c r="BH24" s="82">
        <f t="shared" si="1"/>
        <v>23.972380209052986</v>
      </c>
      <c r="BI24" s="82">
        <f t="shared" si="1"/>
        <v>7.084573472901161</v>
      </c>
      <c r="BJ24" s="82">
        <f t="shared" si="1"/>
        <v>4.758028075390527</v>
      </c>
      <c r="BK24" s="82">
        <f t="shared" si="1"/>
        <v>9.592611817954358</v>
      </c>
      <c r="BL24" s="83">
        <f t="shared" si="1"/>
        <v>2.536793400528047</v>
      </c>
    </row>
    <row r="25" spans="1:64" s="12" customFormat="1" ht="15" customHeight="1">
      <c r="A25" s="85" t="s">
        <v>168</v>
      </c>
      <c r="B25" s="86" t="s">
        <v>174</v>
      </c>
      <c r="C25" s="86" t="s">
        <v>174</v>
      </c>
      <c r="D25" s="86" t="s">
        <v>174</v>
      </c>
      <c r="E25" s="87"/>
      <c r="F25" s="88">
        <v>100</v>
      </c>
      <c r="G25" s="89">
        <f t="shared" si="0"/>
        <v>22.71301424347487</v>
      </c>
      <c r="H25" s="89">
        <f t="shared" si="0"/>
        <v>2.010070992240383</v>
      </c>
      <c r="I25" s="89">
        <f t="shared" si="0"/>
        <v>2.2063127560898734</v>
      </c>
      <c r="J25" s="89">
        <f t="shared" si="0"/>
        <v>1.7931919492097799</v>
      </c>
      <c r="K25" s="89">
        <f t="shared" si="0"/>
        <v>1.0585048103621655</v>
      </c>
      <c r="L25" s="89">
        <f t="shared" si="0"/>
        <v>2.588665255827217</v>
      </c>
      <c r="M25" s="89">
        <f t="shared" si="0"/>
        <v>0.8716436279586354</v>
      </c>
      <c r="N25" s="89">
        <f t="shared" si="0"/>
        <v>0.938433367853873</v>
      </c>
      <c r="O25" s="89">
        <f t="shared" si="0"/>
        <v>1.485133654524442</v>
      </c>
      <c r="P25" s="89">
        <f t="shared" si="0"/>
        <v>2.741005898509613</v>
      </c>
      <c r="Q25" s="88">
        <f t="shared" si="0"/>
        <v>1.268254611493839</v>
      </c>
      <c r="R25" s="89">
        <f t="shared" si="0"/>
        <v>1.0817686523481471</v>
      </c>
      <c r="S25" s="89">
        <f t="shared" si="0"/>
        <v>4.656895853032554</v>
      </c>
      <c r="T25" s="89">
        <f t="shared" si="0"/>
        <v>7.675191739084755</v>
      </c>
      <c r="U25" s="89">
        <f t="shared" si="0"/>
        <v>4.961577138397347</v>
      </c>
      <c r="V25" s="89">
        <f t="shared" si="0"/>
        <v>2.7136146006874093</v>
      </c>
      <c r="W25" s="89">
        <f t="shared" si="0"/>
        <v>6.8624581626067505</v>
      </c>
      <c r="X25" s="89">
        <f t="shared" si="0"/>
        <v>2.960886727602924</v>
      </c>
      <c r="Y25" s="89">
        <f t="shared" si="0"/>
        <v>1.8172062377114384</v>
      </c>
      <c r="Z25" s="89">
        <f t="shared" si="0"/>
        <v>0.5234364446845874</v>
      </c>
      <c r="AA25" s="89">
        <f t="shared" si="0"/>
        <v>1.5609287526078015</v>
      </c>
      <c r="AB25" s="89">
        <f t="shared" si="0"/>
        <v>3.184519789274618</v>
      </c>
      <c r="AC25" s="89">
        <f t="shared" si="0"/>
        <v>1.0457472195956594</v>
      </c>
      <c r="AD25" s="89">
        <f t="shared" si="0"/>
        <v>0.3129361970372372</v>
      </c>
      <c r="AE25" s="89">
        <f t="shared" si="0"/>
        <v>0.24577123388416108</v>
      </c>
      <c r="AF25" s="89">
        <f t="shared" si="0"/>
        <v>0.6408813243880109</v>
      </c>
      <c r="AG25" s="89">
        <f t="shared" si="0"/>
        <v>0.6476353430291023</v>
      </c>
      <c r="AH25" s="88">
        <f t="shared" si="0"/>
        <v>0.291923694598286</v>
      </c>
      <c r="AI25" s="90" t="s">
        <v>168</v>
      </c>
      <c r="AJ25" s="89">
        <f t="shared" si="1"/>
        <v>4.374727963138067</v>
      </c>
      <c r="AK25" s="89">
        <f t="shared" si="1"/>
        <v>0.13695648911102107</v>
      </c>
      <c r="AL25" s="89">
        <f t="shared" si="1"/>
        <v>1.6832515346631247</v>
      </c>
      <c r="AM25" s="89">
        <f t="shared" si="1"/>
        <v>0.9403094841430651</v>
      </c>
      <c r="AN25" s="89">
        <f t="shared" si="1"/>
        <v>0.396235760277365</v>
      </c>
      <c r="AO25" s="89">
        <f t="shared" si="1"/>
        <v>0.06491362360604559</v>
      </c>
      <c r="AP25" s="89">
        <f t="shared" si="1"/>
        <v>0.32944602038212734</v>
      </c>
      <c r="AQ25" s="89">
        <f t="shared" si="1"/>
        <v>0.5024239422456361</v>
      </c>
      <c r="AR25" s="89">
        <f t="shared" si="1"/>
        <v>0.32119110870968226</v>
      </c>
      <c r="AS25" s="89">
        <f t="shared" si="1"/>
        <v>4.155597580560434</v>
      </c>
      <c r="AT25" s="89">
        <f t="shared" si="1"/>
        <v>0.5951040869317243</v>
      </c>
      <c r="AU25" s="89">
        <f t="shared" si="1"/>
        <v>0.4630255001726027</v>
      </c>
      <c r="AV25" s="89">
        <f t="shared" si="1"/>
        <v>0.7031683851891876</v>
      </c>
      <c r="AW25" s="89">
        <f t="shared" si="1"/>
        <v>2.394299608266919</v>
      </c>
      <c r="AX25" s="89">
        <f t="shared" si="1"/>
        <v>13.034130307532982</v>
      </c>
      <c r="AY25" s="88">
        <f t="shared" si="1"/>
        <v>2.4295705945037294</v>
      </c>
      <c r="AZ25" s="89">
        <f t="shared" si="1"/>
        <v>6.888348567397602</v>
      </c>
      <c r="BA25" s="89">
        <f t="shared" si="1"/>
        <v>3.716211145631651</v>
      </c>
      <c r="BB25" s="89">
        <f t="shared" si="1"/>
        <v>3.406276734657121</v>
      </c>
      <c r="BC25" s="89">
        <f t="shared" si="1"/>
        <v>10.644708601617962</v>
      </c>
      <c r="BD25" s="89">
        <f t="shared" si="1"/>
        <v>1.1376769177660708</v>
      </c>
      <c r="BE25" s="89">
        <f t="shared" si="1"/>
        <v>2.1057529229891783</v>
      </c>
      <c r="BF25" s="89">
        <f t="shared" si="1"/>
        <v>1.595824515586774</v>
      </c>
      <c r="BG25" s="89">
        <f t="shared" si="1"/>
        <v>5.805829468533777</v>
      </c>
      <c r="BH25" s="89">
        <f t="shared" si="1"/>
        <v>23.94937487805244</v>
      </c>
      <c r="BI25" s="89">
        <f t="shared" si="1"/>
        <v>7.244810662344095</v>
      </c>
      <c r="BJ25" s="89">
        <f t="shared" si="1"/>
        <v>4.628003662178997</v>
      </c>
      <c r="BK25" s="89">
        <f t="shared" si="1"/>
        <v>9.602713614600686</v>
      </c>
      <c r="BL25" s="88">
        <f t="shared" si="1"/>
        <v>2.473471715670824</v>
      </c>
    </row>
    <row r="26" spans="1:64" s="12" customFormat="1" ht="15" customHeight="1">
      <c r="A26" s="85" t="s">
        <v>175</v>
      </c>
      <c r="B26" s="86" t="s">
        <v>174</v>
      </c>
      <c r="C26" s="86" t="s">
        <v>174</v>
      </c>
      <c r="D26" s="86" t="s">
        <v>174</v>
      </c>
      <c r="E26" s="87"/>
      <c r="F26" s="88">
        <v>100</v>
      </c>
      <c r="G26" s="89">
        <f>G19/$F19*100</f>
        <v>23.050843517277187</v>
      </c>
      <c r="H26" s="89">
        <f t="shared" si="0"/>
        <v>2.0070829103477137</v>
      </c>
      <c r="I26" s="89">
        <f t="shared" si="0"/>
        <v>2.234913943414211</v>
      </c>
      <c r="J26" s="89">
        <f t="shared" si="0"/>
        <v>1.8296226839115644</v>
      </c>
      <c r="K26" s="89">
        <f t="shared" si="0"/>
        <v>1.0558496005207565</v>
      </c>
      <c r="L26" s="89">
        <f t="shared" si="0"/>
        <v>2.6584161868524445</v>
      </c>
      <c r="M26" s="89">
        <f t="shared" si="0"/>
        <v>0.8628906643521927</v>
      </c>
      <c r="N26" s="89">
        <f t="shared" si="0"/>
        <v>0.9543330517734397</v>
      </c>
      <c r="O26" s="89">
        <f t="shared" si="0"/>
        <v>1.5514208442147193</v>
      </c>
      <c r="P26" s="89">
        <f t="shared" si="0"/>
        <v>2.847887913331215</v>
      </c>
      <c r="Q26" s="88">
        <f t="shared" si="0"/>
        <v>1.309253504645738</v>
      </c>
      <c r="R26" s="89">
        <f t="shared" si="0"/>
        <v>1.085684616755655</v>
      </c>
      <c r="S26" s="89">
        <f t="shared" si="0"/>
        <v>4.623265113179328</v>
      </c>
      <c r="T26" s="89">
        <f t="shared" si="0"/>
        <v>7.567245026851515</v>
      </c>
      <c r="U26" s="89">
        <f t="shared" si="0"/>
        <v>5.085126663205288</v>
      </c>
      <c r="V26" s="89">
        <f t="shared" si="0"/>
        <v>2.4821183636462263</v>
      </c>
      <c r="W26" s="89">
        <f t="shared" si="0"/>
        <v>7.325465155025844</v>
      </c>
      <c r="X26" s="89">
        <f t="shared" si="0"/>
        <v>3.121440140108336</v>
      </c>
      <c r="Y26" s="89">
        <f t="shared" si="0"/>
        <v>1.9501251520810892</v>
      </c>
      <c r="Z26" s="89">
        <f t="shared" si="0"/>
        <v>0.6412591151786614</v>
      </c>
      <c r="AA26" s="89">
        <f t="shared" si="0"/>
        <v>1.6130282154010678</v>
      </c>
      <c r="AB26" s="89">
        <f t="shared" si="0"/>
        <v>3.152437559573166</v>
      </c>
      <c r="AC26" s="89">
        <f t="shared" si="0"/>
        <v>1.0174902939330301</v>
      </c>
      <c r="AD26" s="89">
        <f t="shared" si="0"/>
        <v>0.2669652751408445</v>
      </c>
      <c r="AE26" s="89">
        <f t="shared" si="0"/>
        <v>0.2417798718256705</v>
      </c>
      <c r="AF26" s="89">
        <f t="shared" si="0"/>
        <v>0.6451337926117651</v>
      </c>
      <c r="AG26" s="89">
        <f t="shared" si="0"/>
        <v>0.6772936153065257</v>
      </c>
      <c r="AH26" s="88">
        <f t="shared" si="0"/>
        <v>0.30416217849864</v>
      </c>
      <c r="AI26" s="90" t="s">
        <v>175</v>
      </c>
      <c r="AJ26" s="89">
        <f>AJ19/$F19*100</f>
        <v>4.419844547941384</v>
      </c>
      <c r="AK26" s="89">
        <f t="shared" si="1"/>
        <v>0.1809474361259425</v>
      </c>
      <c r="AL26" s="89">
        <f t="shared" si="1"/>
        <v>1.7529040707361114</v>
      </c>
      <c r="AM26" s="89">
        <f t="shared" si="1"/>
        <v>0.9159737451857133</v>
      </c>
      <c r="AN26" s="89">
        <f t="shared" si="1"/>
        <v>0.382818130390645</v>
      </c>
      <c r="AO26" s="89">
        <f t="shared" si="1"/>
        <v>0.05928256472648653</v>
      </c>
      <c r="AP26" s="89">
        <f t="shared" si="1"/>
        <v>0.32586037212402064</v>
      </c>
      <c r="AQ26" s="89">
        <f t="shared" si="1"/>
        <v>0.49557124369396244</v>
      </c>
      <c r="AR26" s="89">
        <f t="shared" si="1"/>
        <v>0.30648698495850224</v>
      </c>
      <c r="AS26" s="89">
        <f t="shared" si="1"/>
        <v>4.180002014832265</v>
      </c>
      <c r="AT26" s="89">
        <f t="shared" si="1"/>
        <v>0.5959253892113482</v>
      </c>
      <c r="AU26" s="89">
        <f t="shared" si="1"/>
        <v>0.39947924335299084</v>
      </c>
      <c r="AV26" s="89">
        <f t="shared" si="1"/>
        <v>0.6780685507931465</v>
      </c>
      <c r="AW26" s="89">
        <f t="shared" si="1"/>
        <v>2.50652883147478</v>
      </c>
      <c r="AX26" s="89">
        <f t="shared" si="1"/>
        <v>12.790697674418606</v>
      </c>
      <c r="AY26" s="88">
        <f t="shared" si="1"/>
        <v>2.2705609757987646</v>
      </c>
      <c r="AZ26" s="89">
        <f t="shared" si="1"/>
        <v>6.641197120339731</v>
      </c>
      <c r="BA26" s="89">
        <f t="shared" si="1"/>
        <v>3.8789395782801086</v>
      </c>
      <c r="BB26" s="89">
        <f t="shared" si="1"/>
        <v>3.5259564641243615</v>
      </c>
      <c r="BC26" s="89">
        <f t="shared" si="1"/>
        <v>10.608479344094604</v>
      </c>
      <c r="BD26" s="89">
        <f t="shared" si="1"/>
        <v>1.1007958587447595</v>
      </c>
      <c r="BE26" s="89">
        <f t="shared" si="1"/>
        <v>2.1326224591802734</v>
      </c>
      <c r="BF26" s="89">
        <f t="shared" si="1"/>
        <v>1.55219577970134</v>
      </c>
      <c r="BG26" s="89">
        <f t="shared" si="1"/>
        <v>5.822865246468231</v>
      </c>
      <c r="BH26" s="89">
        <f t="shared" si="1"/>
        <v>23.37902869586107</v>
      </c>
      <c r="BI26" s="89">
        <f t="shared" si="1"/>
        <v>7.2468092031338385</v>
      </c>
      <c r="BJ26" s="89">
        <f t="shared" si="1"/>
        <v>4.4597537255023525</v>
      </c>
      <c r="BK26" s="89">
        <f t="shared" si="1"/>
        <v>9.163224661546925</v>
      </c>
      <c r="BL26" s="88">
        <f t="shared" si="1"/>
        <v>2.5096285734212627</v>
      </c>
    </row>
    <row r="27" spans="1:64" s="12" customFormat="1" ht="15.75" customHeight="1">
      <c r="A27" s="45" t="s">
        <v>176</v>
      </c>
      <c r="B27" s="46"/>
      <c r="C27" s="46"/>
      <c r="F27" s="91"/>
      <c r="G27" s="92"/>
      <c r="H27" s="93"/>
      <c r="I27" s="92"/>
      <c r="J27" s="92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74" t="s">
        <v>176</v>
      </c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</row>
    <row r="28" spans="1:64" s="93" customFormat="1" ht="15" customHeight="1">
      <c r="A28" s="94" t="s">
        <v>164</v>
      </c>
      <c r="B28" s="95" t="s">
        <v>177</v>
      </c>
      <c r="C28" s="95" t="s">
        <v>177</v>
      </c>
      <c r="D28" s="95" t="s">
        <v>177</v>
      </c>
      <c r="E28" s="77"/>
      <c r="F28" s="95">
        <v>-2.9</v>
      </c>
      <c r="G28" s="95">
        <v>-3.4</v>
      </c>
      <c r="H28" s="95">
        <v>-4.6</v>
      </c>
      <c r="I28" s="95">
        <v>-4.5</v>
      </c>
      <c r="J28" s="95">
        <v>-7.3</v>
      </c>
      <c r="K28" s="95">
        <v>-5.7</v>
      </c>
      <c r="L28" s="95">
        <v>-2.4</v>
      </c>
      <c r="M28" s="95">
        <v>-1.3</v>
      </c>
      <c r="N28" s="95">
        <v>-3.1</v>
      </c>
      <c r="O28" s="95">
        <v>-2.5</v>
      </c>
      <c r="P28" s="95">
        <v>0.2</v>
      </c>
      <c r="Q28" s="96">
        <v>-0.3</v>
      </c>
      <c r="R28" s="95">
        <v>-5.1</v>
      </c>
      <c r="S28" s="95">
        <v>-4.3</v>
      </c>
      <c r="T28" s="95">
        <v>-2</v>
      </c>
      <c r="U28" s="95">
        <v>-3.4</v>
      </c>
      <c r="V28" s="95">
        <v>0.4</v>
      </c>
      <c r="W28" s="95">
        <v>-0.9</v>
      </c>
      <c r="X28" s="95">
        <v>-3.2</v>
      </c>
      <c r="Y28" s="95">
        <v>-0.3</v>
      </c>
      <c r="Z28" s="95">
        <v>9.9</v>
      </c>
      <c r="AA28" s="95">
        <v>0.3</v>
      </c>
      <c r="AB28" s="95">
        <v>0.6</v>
      </c>
      <c r="AC28" s="95">
        <v>11.3</v>
      </c>
      <c r="AD28" s="95">
        <v>-11.2</v>
      </c>
      <c r="AE28" s="95">
        <v>-8.8</v>
      </c>
      <c r="AF28" s="95">
        <v>-3.6</v>
      </c>
      <c r="AG28" s="95">
        <v>-3.6</v>
      </c>
      <c r="AH28" s="96">
        <v>4.2</v>
      </c>
      <c r="AI28" s="97" t="s">
        <v>164</v>
      </c>
      <c r="AJ28" s="95">
        <v>-7.5</v>
      </c>
      <c r="AK28" s="95">
        <v>-21.9</v>
      </c>
      <c r="AL28" s="95">
        <v>-5.1</v>
      </c>
      <c r="AM28" s="95">
        <v>-8.3</v>
      </c>
      <c r="AN28" s="95">
        <v>-10.1</v>
      </c>
      <c r="AO28" s="95">
        <v>-13.5</v>
      </c>
      <c r="AP28" s="95">
        <v>-3.1</v>
      </c>
      <c r="AQ28" s="95">
        <v>-8</v>
      </c>
      <c r="AR28" s="95">
        <v>-8.9</v>
      </c>
      <c r="AS28" s="95">
        <v>3</v>
      </c>
      <c r="AT28" s="95">
        <v>-1.2</v>
      </c>
      <c r="AU28" s="95">
        <v>34</v>
      </c>
      <c r="AV28" s="95">
        <v>-6.2</v>
      </c>
      <c r="AW28" s="95">
        <v>4.2</v>
      </c>
      <c r="AX28" s="95">
        <v>-2.1</v>
      </c>
      <c r="AY28" s="96">
        <v>-6</v>
      </c>
      <c r="AZ28" s="95">
        <v>-4</v>
      </c>
      <c r="BA28" s="95">
        <v>4.8</v>
      </c>
      <c r="BB28" s="95">
        <v>-7.4</v>
      </c>
      <c r="BC28" s="95">
        <v>-3.4</v>
      </c>
      <c r="BD28" s="95">
        <v>-7.8</v>
      </c>
      <c r="BE28" s="95">
        <v>-2.7</v>
      </c>
      <c r="BF28" s="95">
        <v>-2.5</v>
      </c>
      <c r="BG28" s="95">
        <v>-3.1</v>
      </c>
      <c r="BH28" s="95">
        <v>-2.9</v>
      </c>
      <c r="BI28" s="95">
        <v>-0.5</v>
      </c>
      <c r="BJ28" s="95">
        <v>-7.4</v>
      </c>
      <c r="BK28" s="95">
        <v>-1.3</v>
      </c>
      <c r="BL28" s="96">
        <v>-4.6</v>
      </c>
    </row>
    <row r="29" spans="1:64" s="12" customFormat="1" ht="15" customHeight="1">
      <c r="A29" s="80" t="s">
        <v>165</v>
      </c>
      <c r="B29" s="81" t="s">
        <v>178</v>
      </c>
      <c r="C29" s="81" t="s">
        <v>178</v>
      </c>
      <c r="D29" s="81" t="s">
        <v>178</v>
      </c>
      <c r="E29" s="60"/>
      <c r="F29" s="82">
        <f>ROUND((F15/F14-1)*100,1)</f>
        <v>-1.2</v>
      </c>
      <c r="G29" s="82">
        <f aca="true" t="shared" si="2" ref="G29:AH33">ROUND((G15/G14-1)*100,1)</f>
        <v>-0.7</v>
      </c>
      <c r="H29" s="82">
        <f t="shared" si="2"/>
        <v>-2.2</v>
      </c>
      <c r="I29" s="82">
        <f t="shared" si="2"/>
        <v>-2.9</v>
      </c>
      <c r="J29" s="82">
        <f t="shared" si="2"/>
        <v>-1.2</v>
      </c>
      <c r="K29" s="82">
        <f t="shared" si="2"/>
        <v>1.6</v>
      </c>
      <c r="L29" s="82">
        <f t="shared" si="2"/>
        <v>-1.7</v>
      </c>
      <c r="M29" s="82">
        <f t="shared" si="2"/>
        <v>-3.3</v>
      </c>
      <c r="N29" s="82">
        <f t="shared" si="2"/>
        <v>-0.5</v>
      </c>
      <c r="O29" s="82">
        <f t="shared" si="2"/>
        <v>0.7</v>
      </c>
      <c r="P29" s="82">
        <f t="shared" si="2"/>
        <v>-0.5</v>
      </c>
      <c r="Q29" s="83">
        <f t="shared" si="2"/>
        <v>0.5</v>
      </c>
      <c r="R29" s="82">
        <f t="shared" si="2"/>
        <v>-0.9</v>
      </c>
      <c r="S29" s="82">
        <f t="shared" si="2"/>
        <v>1.2</v>
      </c>
      <c r="T29" s="82">
        <f t="shared" si="2"/>
        <v>-1.4</v>
      </c>
      <c r="U29" s="82">
        <f t="shared" si="2"/>
        <v>-1.4</v>
      </c>
      <c r="V29" s="82">
        <f t="shared" si="2"/>
        <v>-1.5</v>
      </c>
      <c r="W29" s="82">
        <f t="shared" si="2"/>
        <v>-1.8</v>
      </c>
      <c r="X29" s="82">
        <f t="shared" si="2"/>
        <v>-0.6</v>
      </c>
      <c r="Y29" s="82">
        <f t="shared" si="2"/>
        <v>-2.9</v>
      </c>
      <c r="Z29" s="82">
        <f t="shared" si="2"/>
        <v>-16.1</v>
      </c>
      <c r="AA29" s="82">
        <f t="shared" si="2"/>
        <v>1.2</v>
      </c>
      <c r="AB29" s="82">
        <f t="shared" si="2"/>
        <v>-6.6</v>
      </c>
      <c r="AC29" s="82">
        <f t="shared" si="2"/>
        <v>-14.8</v>
      </c>
      <c r="AD29" s="82">
        <f t="shared" si="2"/>
        <v>5.2</v>
      </c>
      <c r="AE29" s="82">
        <f t="shared" si="2"/>
        <v>-12.6</v>
      </c>
      <c r="AF29" s="82">
        <f t="shared" si="2"/>
        <v>1.2</v>
      </c>
      <c r="AG29" s="82">
        <f t="shared" si="2"/>
        <v>-0.2</v>
      </c>
      <c r="AH29" s="83">
        <f t="shared" si="2"/>
        <v>-11.1</v>
      </c>
      <c r="AI29" s="84" t="s">
        <v>165</v>
      </c>
      <c r="AJ29" s="82">
        <f aca="true" t="shared" si="3" ref="AJ29:BL33">ROUND((AJ15/AJ14-1)*100,1)</f>
        <v>-2.6</v>
      </c>
      <c r="AK29" s="82">
        <f t="shared" si="3"/>
        <v>-18.2</v>
      </c>
      <c r="AL29" s="82">
        <f t="shared" si="3"/>
        <v>-4.1</v>
      </c>
      <c r="AM29" s="82">
        <f t="shared" si="3"/>
        <v>-3.4</v>
      </c>
      <c r="AN29" s="82">
        <f t="shared" si="3"/>
        <v>4.6</v>
      </c>
      <c r="AO29" s="82">
        <f t="shared" si="3"/>
        <v>-0.5</v>
      </c>
      <c r="AP29" s="82">
        <f t="shared" si="3"/>
        <v>-5</v>
      </c>
      <c r="AQ29" s="82">
        <f t="shared" si="3"/>
        <v>3.5</v>
      </c>
      <c r="AR29" s="82">
        <f t="shared" si="3"/>
        <v>-0.3</v>
      </c>
      <c r="AS29" s="82">
        <f t="shared" si="3"/>
        <v>-0.7</v>
      </c>
      <c r="AT29" s="82">
        <f t="shared" si="3"/>
        <v>3.3</v>
      </c>
      <c r="AU29" s="82">
        <f t="shared" si="3"/>
        <v>-1.3</v>
      </c>
      <c r="AV29" s="82">
        <f t="shared" si="3"/>
        <v>-6.6</v>
      </c>
      <c r="AW29" s="82">
        <f t="shared" si="3"/>
        <v>0.1</v>
      </c>
      <c r="AX29" s="82">
        <f t="shared" si="3"/>
        <v>1.5</v>
      </c>
      <c r="AY29" s="83">
        <f t="shared" si="3"/>
        <v>-0.6</v>
      </c>
      <c r="AZ29" s="82">
        <f t="shared" si="3"/>
        <v>1.1</v>
      </c>
      <c r="BA29" s="82">
        <f t="shared" si="3"/>
        <v>3.7</v>
      </c>
      <c r="BB29" s="82">
        <f t="shared" si="3"/>
        <v>-1.4</v>
      </c>
      <c r="BC29" s="82">
        <f t="shared" si="3"/>
        <v>-1.9</v>
      </c>
      <c r="BD29" s="82">
        <f t="shared" si="3"/>
        <v>-3.7</v>
      </c>
      <c r="BE29" s="82">
        <f t="shared" si="3"/>
        <v>-4.5</v>
      </c>
      <c r="BF29" s="82">
        <f t="shared" si="3"/>
        <v>5.6</v>
      </c>
      <c r="BG29" s="82">
        <f t="shared" si="3"/>
        <v>-2.6</v>
      </c>
      <c r="BH29" s="82">
        <f t="shared" si="3"/>
        <v>-1.5</v>
      </c>
      <c r="BI29" s="82">
        <f t="shared" si="3"/>
        <v>4.6</v>
      </c>
      <c r="BJ29" s="82">
        <f t="shared" si="3"/>
        <v>-6.3</v>
      </c>
      <c r="BK29" s="82">
        <f t="shared" si="3"/>
        <v>-0.9</v>
      </c>
      <c r="BL29" s="83">
        <f t="shared" si="3"/>
        <v>-8</v>
      </c>
    </row>
    <row r="30" spans="1:64" s="12" customFormat="1" ht="15" customHeight="1">
      <c r="A30" s="80" t="s">
        <v>166</v>
      </c>
      <c r="B30" s="81" t="s">
        <v>174</v>
      </c>
      <c r="C30" s="81" t="s">
        <v>174</v>
      </c>
      <c r="D30" s="81" t="s">
        <v>174</v>
      </c>
      <c r="E30" s="60"/>
      <c r="F30" s="82">
        <f aca="true" t="shared" si="4" ref="F30:U33">ROUND((F16/F15-1)*100,1)</f>
        <v>-1.3</v>
      </c>
      <c r="G30" s="82">
        <f t="shared" si="4"/>
        <v>-2.2</v>
      </c>
      <c r="H30" s="82">
        <f t="shared" si="4"/>
        <v>1.6</v>
      </c>
      <c r="I30" s="82">
        <f t="shared" si="4"/>
        <v>-4.4</v>
      </c>
      <c r="J30" s="82">
        <f t="shared" si="4"/>
        <v>0</v>
      </c>
      <c r="K30" s="82">
        <f t="shared" si="4"/>
        <v>-2.2</v>
      </c>
      <c r="L30" s="82">
        <f t="shared" si="4"/>
        <v>-0.3</v>
      </c>
      <c r="M30" s="82">
        <f t="shared" si="4"/>
        <v>-6</v>
      </c>
      <c r="N30" s="82">
        <f t="shared" si="4"/>
        <v>0.7</v>
      </c>
      <c r="O30" s="82">
        <f t="shared" si="4"/>
        <v>0.3</v>
      </c>
      <c r="P30" s="82">
        <f t="shared" si="4"/>
        <v>0.5</v>
      </c>
      <c r="Q30" s="83">
        <f t="shared" si="4"/>
        <v>-1.8</v>
      </c>
      <c r="R30" s="82">
        <f t="shared" si="4"/>
        <v>-3.1</v>
      </c>
      <c r="S30" s="82">
        <f t="shared" si="4"/>
        <v>-6.1</v>
      </c>
      <c r="T30" s="82">
        <f t="shared" si="4"/>
        <v>0.7</v>
      </c>
      <c r="U30" s="82">
        <f t="shared" si="4"/>
        <v>2</v>
      </c>
      <c r="V30" s="82">
        <f t="shared" si="2"/>
        <v>-1.7</v>
      </c>
      <c r="W30" s="82">
        <f t="shared" si="2"/>
        <v>-0.5</v>
      </c>
      <c r="X30" s="82">
        <f t="shared" si="2"/>
        <v>-2.1</v>
      </c>
      <c r="Y30" s="82">
        <f t="shared" si="2"/>
        <v>1.7</v>
      </c>
      <c r="Z30" s="82">
        <f t="shared" si="2"/>
        <v>1.9</v>
      </c>
      <c r="AA30" s="82">
        <f t="shared" si="2"/>
        <v>-0.4</v>
      </c>
      <c r="AB30" s="82">
        <f t="shared" si="2"/>
        <v>-0.8</v>
      </c>
      <c r="AC30" s="82">
        <f t="shared" si="2"/>
        <v>-2.2</v>
      </c>
      <c r="AD30" s="82">
        <f t="shared" si="2"/>
        <v>8.4</v>
      </c>
      <c r="AE30" s="82">
        <f t="shared" si="2"/>
        <v>-2.6</v>
      </c>
      <c r="AF30" s="82">
        <f t="shared" si="2"/>
        <v>-6.1</v>
      </c>
      <c r="AG30" s="82">
        <f t="shared" si="2"/>
        <v>3.6</v>
      </c>
      <c r="AH30" s="83">
        <f t="shared" si="2"/>
        <v>-1.6</v>
      </c>
      <c r="AI30" s="84" t="s">
        <v>166</v>
      </c>
      <c r="AJ30" s="82">
        <f t="shared" si="3"/>
        <v>-5.1</v>
      </c>
      <c r="AK30" s="82">
        <f t="shared" si="3"/>
        <v>27.7</v>
      </c>
      <c r="AL30" s="82">
        <f t="shared" si="3"/>
        <v>-4.5</v>
      </c>
      <c r="AM30" s="82">
        <f t="shared" si="3"/>
        <v>-2.4</v>
      </c>
      <c r="AN30" s="82">
        <f t="shared" si="3"/>
        <v>-10.2</v>
      </c>
      <c r="AO30" s="82">
        <f t="shared" si="3"/>
        <v>-17.6</v>
      </c>
      <c r="AP30" s="82">
        <f t="shared" si="3"/>
        <v>-7.6</v>
      </c>
      <c r="AQ30" s="82">
        <f t="shared" si="3"/>
        <v>-11.1</v>
      </c>
      <c r="AR30" s="82">
        <f t="shared" si="3"/>
        <v>-7.5</v>
      </c>
      <c r="AS30" s="82">
        <f t="shared" si="3"/>
        <v>8.1</v>
      </c>
      <c r="AT30" s="82">
        <f t="shared" si="3"/>
        <v>-0.9</v>
      </c>
      <c r="AU30" s="82">
        <f t="shared" si="3"/>
        <v>22.2</v>
      </c>
      <c r="AV30" s="82">
        <f t="shared" si="3"/>
        <v>6.4</v>
      </c>
      <c r="AW30" s="82">
        <f t="shared" si="3"/>
        <v>9.3</v>
      </c>
      <c r="AX30" s="82">
        <f t="shared" si="3"/>
        <v>2</v>
      </c>
      <c r="AY30" s="83">
        <f t="shared" si="3"/>
        <v>-2</v>
      </c>
      <c r="AZ30" s="82">
        <f t="shared" si="3"/>
        <v>2</v>
      </c>
      <c r="BA30" s="82">
        <f t="shared" si="3"/>
        <v>4.6</v>
      </c>
      <c r="BB30" s="82">
        <f t="shared" si="3"/>
        <v>1.8</v>
      </c>
      <c r="BC30" s="82">
        <f t="shared" si="3"/>
        <v>-3.4</v>
      </c>
      <c r="BD30" s="82">
        <f t="shared" si="3"/>
        <v>-8.6</v>
      </c>
      <c r="BE30" s="82">
        <f t="shared" si="3"/>
        <v>-2.9</v>
      </c>
      <c r="BF30" s="82">
        <f t="shared" si="3"/>
        <v>-3.6</v>
      </c>
      <c r="BG30" s="82">
        <f t="shared" si="3"/>
        <v>-2.4</v>
      </c>
      <c r="BH30" s="82">
        <f t="shared" si="3"/>
        <v>-3.1</v>
      </c>
      <c r="BI30" s="82">
        <f t="shared" si="3"/>
        <v>-0.8</v>
      </c>
      <c r="BJ30" s="82">
        <f t="shared" si="3"/>
        <v>-4.1</v>
      </c>
      <c r="BK30" s="82">
        <f t="shared" si="3"/>
        <v>-4</v>
      </c>
      <c r="BL30" s="83">
        <f t="shared" si="3"/>
        <v>-3.5</v>
      </c>
    </row>
    <row r="31" spans="1:64" s="12" customFormat="1" ht="15" customHeight="1">
      <c r="A31" s="80" t="s">
        <v>167</v>
      </c>
      <c r="B31" s="81" t="s">
        <v>174</v>
      </c>
      <c r="C31" s="81" t="s">
        <v>174</v>
      </c>
      <c r="D31" s="81" t="s">
        <v>174</v>
      </c>
      <c r="E31" s="60"/>
      <c r="F31" s="82">
        <f t="shared" si="4"/>
        <v>0.5</v>
      </c>
      <c r="G31" s="82">
        <f t="shared" si="4"/>
        <v>0.2</v>
      </c>
      <c r="H31" s="82">
        <f>ROUND((H17/H16-1)*100,1)</f>
        <v>0.2</v>
      </c>
      <c r="I31" s="82">
        <f t="shared" si="4"/>
        <v>-4.2</v>
      </c>
      <c r="J31" s="82">
        <f t="shared" si="4"/>
        <v>-0.6</v>
      </c>
      <c r="K31" s="82">
        <f t="shared" si="4"/>
        <v>-3.1</v>
      </c>
      <c r="L31" s="82">
        <f t="shared" si="4"/>
        <v>0</v>
      </c>
      <c r="M31" s="82">
        <f t="shared" si="4"/>
        <v>1.9</v>
      </c>
      <c r="N31" s="82">
        <f t="shared" si="4"/>
        <v>-0.3</v>
      </c>
      <c r="O31" s="82">
        <f t="shared" si="4"/>
        <v>-0.7</v>
      </c>
      <c r="P31" s="82">
        <f t="shared" si="4"/>
        <v>-0.4</v>
      </c>
      <c r="Q31" s="83">
        <f t="shared" si="4"/>
        <v>4.6</v>
      </c>
      <c r="R31" s="82">
        <f t="shared" si="4"/>
        <v>0.3</v>
      </c>
      <c r="S31" s="82">
        <f t="shared" si="4"/>
        <v>3.1</v>
      </c>
      <c r="T31" s="82">
        <f t="shared" si="4"/>
        <v>-2.7</v>
      </c>
      <c r="U31" s="82">
        <f t="shared" si="4"/>
        <v>-0.5</v>
      </c>
      <c r="V31" s="82">
        <f t="shared" si="2"/>
        <v>-6.6</v>
      </c>
      <c r="W31" s="82">
        <f t="shared" si="2"/>
        <v>0.5</v>
      </c>
      <c r="X31" s="82">
        <f t="shared" si="2"/>
        <v>2.3</v>
      </c>
      <c r="Y31" s="82">
        <f t="shared" si="2"/>
        <v>-3.5</v>
      </c>
      <c r="Z31" s="82">
        <f t="shared" si="2"/>
        <v>-2.8</v>
      </c>
      <c r="AA31" s="82">
        <f t="shared" si="2"/>
        <v>2.9</v>
      </c>
      <c r="AB31" s="82">
        <f t="shared" si="2"/>
        <v>-4.1</v>
      </c>
      <c r="AC31" s="82">
        <f t="shared" si="2"/>
        <v>-3.8</v>
      </c>
      <c r="AD31" s="82">
        <f t="shared" si="2"/>
        <v>-19.5</v>
      </c>
      <c r="AE31" s="82">
        <f t="shared" si="2"/>
        <v>2.9</v>
      </c>
      <c r="AF31" s="82">
        <f t="shared" si="2"/>
        <v>-3.5</v>
      </c>
      <c r="AG31" s="82">
        <f t="shared" si="2"/>
        <v>-2.7</v>
      </c>
      <c r="AH31" s="83">
        <f t="shared" si="2"/>
        <v>4.5</v>
      </c>
      <c r="AI31" s="84" t="s">
        <v>167</v>
      </c>
      <c r="AJ31" s="82">
        <f t="shared" si="3"/>
        <v>-1.2</v>
      </c>
      <c r="AK31" s="82">
        <f t="shared" si="3"/>
        <v>1.7</v>
      </c>
      <c r="AL31" s="82">
        <f t="shared" si="3"/>
        <v>-2.7</v>
      </c>
      <c r="AM31" s="82">
        <f t="shared" si="3"/>
        <v>2.5</v>
      </c>
      <c r="AN31" s="82">
        <f t="shared" si="3"/>
        <v>-3.7</v>
      </c>
      <c r="AO31" s="82">
        <f t="shared" si="3"/>
        <v>-13.5</v>
      </c>
      <c r="AP31" s="82">
        <f t="shared" si="3"/>
        <v>-0.1</v>
      </c>
      <c r="AQ31" s="82">
        <f t="shared" si="3"/>
        <v>-1.3</v>
      </c>
      <c r="AR31" s="82">
        <f t="shared" si="3"/>
        <v>-0.9</v>
      </c>
      <c r="AS31" s="82">
        <f t="shared" si="3"/>
        <v>-0.5</v>
      </c>
      <c r="AT31" s="82">
        <f t="shared" si="3"/>
        <v>-6.1</v>
      </c>
      <c r="AU31" s="82">
        <f t="shared" si="3"/>
        <v>14.2</v>
      </c>
      <c r="AV31" s="82">
        <f t="shared" si="3"/>
        <v>-1.8</v>
      </c>
      <c r="AW31" s="82">
        <f t="shared" si="3"/>
        <v>-1</v>
      </c>
      <c r="AX31" s="82">
        <f t="shared" si="3"/>
        <v>3.2</v>
      </c>
      <c r="AY31" s="83">
        <f t="shared" si="3"/>
        <v>2.7</v>
      </c>
      <c r="AZ31" s="82">
        <f t="shared" si="3"/>
        <v>4.4</v>
      </c>
      <c r="BA31" s="82">
        <f t="shared" si="3"/>
        <v>1.4</v>
      </c>
      <c r="BB31" s="82">
        <f t="shared" si="3"/>
        <v>1.2</v>
      </c>
      <c r="BC31" s="82">
        <f t="shared" si="3"/>
        <v>3.5</v>
      </c>
      <c r="BD31" s="82">
        <f t="shared" si="3"/>
        <v>2</v>
      </c>
      <c r="BE31" s="82">
        <f t="shared" si="3"/>
        <v>0.7</v>
      </c>
      <c r="BF31" s="82">
        <f t="shared" si="3"/>
        <v>1.7</v>
      </c>
      <c r="BG31" s="82">
        <f t="shared" si="3"/>
        <v>5.4</v>
      </c>
      <c r="BH31" s="82">
        <f t="shared" si="3"/>
        <v>0.2</v>
      </c>
      <c r="BI31" s="82">
        <f t="shared" si="3"/>
        <v>4.8</v>
      </c>
      <c r="BJ31" s="82">
        <f t="shared" si="3"/>
        <v>-3.7</v>
      </c>
      <c r="BK31" s="82">
        <f t="shared" si="3"/>
        <v>-0.2</v>
      </c>
      <c r="BL31" s="83">
        <f t="shared" si="3"/>
        <v>-3.3</v>
      </c>
    </row>
    <row r="32" spans="1:64" s="12" customFormat="1" ht="15" customHeight="1">
      <c r="A32" s="85" t="s">
        <v>168</v>
      </c>
      <c r="B32" s="86" t="s">
        <v>174</v>
      </c>
      <c r="C32" s="86" t="s">
        <v>174</v>
      </c>
      <c r="D32" s="86" t="s">
        <v>174</v>
      </c>
      <c r="E32" s="87"/>
      <c r="F32" s="89">
        <f t="shared" si="4"/>
        <v>-0.5</v>
      </c>
      <c r="G32" s="89">
        <f t="shared" si="4"/>
        <v>-1.7</v>
      </c>
      <c r="H32" s="89">
        <f t="shared" si="4"/>
        <v>-6.7</v>
      </c>
      <c r="I32" s="89">
        <f t="shared" si="4"/>
        <v>-1.4</v>
      </c>
      <c r="J32" s="89">
        <f t="shared" si="4"/>
        <v>2.2</v>
      </c>
      <c r="K32" s="89">
        <f t="shared" si="4"/>
        <v>0.1</v>
      </c>
      <c r="L32" s="89">
        <f t="shared" si="4"/>
        <v>-2.9</v>
      </c>
      <c r="M32" s="89">
        <f t="shared" si="4"/>
        <v>-2.5</v>
      </c>
      <c r="N32" s="89">
        <f t="shared" si="4"/>
        <v>-0.9</v>
      </c>
      <c r="O32" s="89">
        <f t="shared" si="4"/>
        <v>-0.7</v>
      </c>
      <c r="P32" s="89">
        <f t="shared" si="4"/>
        <v>0.4</v>
      </c>
      <c r="Q32" s="88">
        <f t="shared" si="4"/>
        <v>-0.4</v>
      </c>
      <c r="R32" s="89">
        <f t="shared" si="4"/>
        <v>-1.7</v>
      </c>
      <c r="S32" s="89">
        <f t="shared" si="4"/>
        <v>-2.3</v>
      </c>
      <c r="T32" s="89">
        <f t="shared" si="4"/>
        <v>-1.1</v>
      </c>
      <c r="U32" s="89">
        <f t="shared" si="4"/>
        <v>-3.4</v>
      </c>
      <c r="V32" s="89">
        <f t="shared" si="2"/>
        <v>3.3</v>
      </c>
      <c r="W32" s="89">
        <f t="shared" si="2"/>
        <v>2.1</v>
      </c>
      <c r="X32" s="89">
        <f t="shared" si="2"/>
        <v>-0.8</v>
      </c>
      <c r="Y32" s="89">
        <f t="shared" si="2"/>
        <v>-0.1</v>
      </c>
      <c r="Z32" s="89">
        <f t="shared" si="2"/>
        <v>42.6</v>
      </c>
      <c r="AA32" s="89">
        <f t="shared" si="2"/>
        <v>0.8</v>
      </c>
      <c r="AB32" s="89">
        <f t="shared" si="2"/>
        <v>1.5</v>
      </c>
      <c r="AC32" s="89">
        <f t="shared" si="2"/>
        <v>5.4</v>
      </c>
      <c r="AD32" s="89">
        <f t="shared" si="2"/>
        <v>5.2</v>
      </c>
      <c r="AE32" s="89">
        <f t="shared" si="2"/>
        <v>1.6</v>
      </c>
      <c r="AF32" s="89">
        <f t="shared" si="2"/>
        <v>0.4</v>
      </c>
      <c r="AG32" s="89">
        <f t="shared" si="2"/>
        <v>-1.1</v>
      </c>
      <c r="AH32" s="88">
        <f t="shared" si="2"/>
        <v>-6.8</v>
      </c>
      <c r="AI32" s="90" t="s">
        <v>168</v>
      </c>
      <c r="AJ32" s="89">
        <f t="shared" si="3"/>
        <v>-3.1</v>
      </c>
      <c r="AK32" s="89">
        <f t="shared" si="3"/>
        <v>-23.6</v>
      </c>
      <c r="AL32" s="89">
        <f t="shared" si="3"/>
        <v>-5.4</v>
      </c>
      <c r="AM32" s="89">
        <f t="shared" si="3"/>
        <v>-2.8</v>
      </c>
      <c r="AN32" s="89">
        <f t="shared" si="3"/>
        <v>4.1</v>
      </c>
      <c r="AO32" s="89">
        <f t="shared" si="3"/>
        <v>12.3</v>
      </c>
      <c r="AP32" s="89">
        <f t="shared" si="3"/>
        <v>1.7</v>
      </c>
      <c r="AQ32" s="89">
        <f t="shared" si="3"/>
        <v>1.9</v>
      </c>
      <c r="AR32" s="89">
        <f t="shared" si="3"/>
        <v>-3.6</v>
      </c>
      <c r="AS32" s="89">
        <f t="shared" si="3"/>
        <v>5.3</v>
      </c>
      <c r="AT32" s="89">
        <f t="shared" si="3"/>
        <v>-2.5</v>
      </c>
      <c r="AU32" s="89">
        <f t="shared" si="3"/>
        <v>7.2</v>
      </c>
      <c r="AV32" s="89">
        <f t="shared" si="3"/>
        <v>3</v>
      </c>
      <c r="AW32" s="89">
        <f t="shared" si="3"/>
        <v>7.7</v>
      </c>
      <c r="AX32" s="89">
        <f t="shared" si="3"/>
        <v>1.3</v>
      </c>
      <c r="AY32" s="88">
        <f t="shared" si="3"/>
        <v>-0.9</v>
      </c>
      <c r="AZ32" s="89">
        <f t="shared" si="3"/>
        <v>3.5</v>
      </c>
      <c r="BA32" s="89">
        <f t="shared" si="3"/>
        <v>-1.2</v>
      </c>
      <c r="BB32" s="89">
        <f t="shared" si="3"/>
        <v>-5.6</v>
      </c>
      <c r="BC32" s="89">
        <f t="shared" si="3"/>
        <v>-0.8</v>
      </c>
      <c r="BD32" s="89">
        <f t="shared" si="3"/>
        <v>8.2</v>
      </c>
      <c r="BE32" s="89">
        <f t="shared" si="3"/>
        <v>-1.3</v>
      </c>
      <c r="BF32" s="89">
        <f t="shared" si="3"/>
        <v>-1.6</v>
      </c>
      <c r="BG32" s="89">
        <f t="shared" si="3"/>
        <v>-2</v>
      </c>
      <c r="BH32" s="89">
        <f t="shared" si="3"/>
        <v>-0.6</v>
      </c>
      <c r="BI32" s="89">
        <f t="shared" si="3"/>
        <v>1.8</v>
      </c>
      <c r="BJ32" s="89">
        <f t="shared" si="3"/>
        <v>-3.2</v>
      </c>
      <c r="BK32" s="89">
        <f t="shared" si="3"/>
        <v>-0.4</v>
      </c>
      <c r="BL32" s="88">
        <f t="shared" si="3"/>
        <v>-3</v>
      </c>
    </row>
    <row r="33" spans="1:64" s="12" customFormat="1" ht="15" customHeight="1">
      <c r="A33" s="85" t="s">
        <v>175</v>
      </c>
      <c r="B33" s="86" t="s">
        <v>174</v>
      </c>
      <c r="C33" s="86" t="s">
        <v>174</v>
      </c>
      <c r="D33" s="86" t="s">
        <v>174</v>
      </c>
      <c r="E33" s="87"/>
      <c r="F33" s="89">
        <f>ROUND((F19/F18-1)*100,1)</f>
        <v>-3.2</v>
      </c>
      <c r="G33" s="89">
        <f t="shared" si="4"/>
        <v>-1.7</v>
      </c>
      <c r="H33" s="89">
        <f>ROUND((H19/H18-1)*100,1)</f>
        <v>-3.3</v>
      </c>
      <c r="I33" s="89">
        <f t="shared" si="4"/>
        <v>-1.9</v>
      </c>
      <c r="J33" s="89">
        <f t="shared" si="4"/>
        <v>-1.2</v>
      </c>
      <c r="K33" s="89">
        <f t="shared" si="4"/>
        <v>-3.4</v>
      </c>
      <c r="L33" s="89">
        <f t="shared" si="4"/>
        <v>-0.6</v>
      </c>
      <c r="M33" s="89">
        <f t="shared" si="4"/>
        <v>-4.1</v>
      </c>
      <c r="N33" s="89">
        <f t="shared" si="4"/>
        <v>-1.5</v>
      </c>
      <c r="O33" s="89">
        <f t="shared" si="4"/>
        <v>1.2</v>
      </c>
      <c r="P33" s="89">
        <f t="shared" si="4"/>
        <v>0.6</v>
      </c>
      <c r="Q33" s="88">
        <f t="shared" si="4"/>
        <v>0</v>
      </c>
      <c r="R33" s="89">
        <f t="shared" si="4"/>
        <v>-2.8</v>
      </c>
      <c r="S33" s="89">
        <f t="shared" si="4"/>
        <v>-3.9</v>
      </c>
      <c r="T33" s="89">
        <f t="shared" si="4"/>
        <v>-4.5</v>
      </c>
      <c r="U33" s="89">
        <f t="shared" si="4"/>
        <v>-0.7</v>
      </c>
      <c r="V33" s="89">
        <f t="shared" si="2"/>
        <v>-11.4</v>
      </c>
      <c r="W33" s="89">
        <f t="shared" si="2"/>
        <v>3.4</v>
      </c>
      <c r="X33" s="89">
        <f t="shared" si="2"/>
        <v>2.1</v>
      </c>
      <c r="Y33" s="89">
        <f t="shared" si="2"/>
        <v>3.9</v>
      </c>
      <c r="Z33" s="89">
        <f t="shared" si="2"/>
        <v>18.6</v>
      </c>
      <c r="AA33" s="89">
        <f t="shared" si="2"/>
        <v>0.1</v>
      </c>
      <c r="AB33" s="89">
        <f t="shared" si="2"/>
        <v>-4.1</v>
      </c>
      <c r="AC33" s="89">
        <f t="shared" si="2"/>
        <v>-5.8</v>
      </c>
      <c r="AD33" s="89">
        <f t="shared" si="2"/>
        <v>-17.4</v>
      </c>
      <c r="AE33" s="89">
        <f t="shared" si="2"/>
        <v>-4.7</v>
      </c>
      <c r="AF33" s="89">
        <f t="shared" si="2"/>
        <v>-2.5</v>
      </c>
      <c r="AG33" s="89">
        <f t="shared" si="2"/>
        <v>1.3</v>
      </c>
      <c r="AH33" s="88">
        <f t="shared" si="2"/>
        <v>0.9</v>
      </c>
      <c r="AI33" s="90" t="s">
        <v>175</v>
      </c>
      <c r="AJ33" s="89">
        <f t="shared" si="3"/>
        <v>-2.2</v>
      </c>
      <c r="AK33" s="89">
        <f t="shared" si="3"/>
        <v>27.9</v>
      </c>
      <c r="AL33" s="89">
        <f t="shared" si="3"/>
        <v>0.8</v>
      </c>
      <c r="AM33" s="89">
        <f t="shared" si="3"/>
        <v>-5.7</v>
      </c>
      <c r="AN33" s="89">
        <f t="shared" si="3"/>
        <v>-6.4</v>
      </c>
      <c r="AO33" s="89">
        <f t="shared" si="3"/>
        <v>-11.6</v>
      </c>
      <c r="AP33" s="89">
        <f t="shared" si="3"/>
        <v>-4.2</v>
      </c>
      <c r="AQ33" s="89">
        <f t="shared" si="3"/>
        <v>-4.5</v>
      </c>
      <c r="AR33" s="89">
        <f t="shared" si="3"/>
        <v>-7.6</v>
      </c>
      <c r="AS33" s="89">
        <f t="shared" si="3"/>
        <v>-2.6</v>
      </c>
      <c r="AT33" s="89">
        <f t="shared" si="3"/>
        <v>-3</v>
      </c>
      <c r="AU33" s="89">
        <f t="shared" si="3"/>
        <v>-16.5</v>
      </c>
      <c r="AV33" s="89">
        <f t="shared" si="3"/>
        <v>-6.6</v>
      </c>
      <c r="AW33" s="89">
        <f t="shared" si="3"/>
        <v>1.4</v>
      </c>
      <c r="AX33" s="89">
        <f t="shared" si="3"/>
        <v>-5</v>
      </c>
      <c r="AY33" s="88">
        <f t="shared" si="3"/>
        <v>-9.5</v>
      </c>
      <c r="AZ33" s="89">
        <f t="shared" si="3"/>
        <v>-6.6</v>
      </c>
      <c r="BA33" s="89">
        <f t="shared" si="3"/>
        <v>1.1</v>
      </c>
      <c r="BB33" s="89">
        <f t="shared" si="3"/>
        <v>0.2</v>
      </c>
      <c r="BC33" s="89">
        <f t="shared" si="3"/>
        <v>-3.5</v>
      </c>
      <c r="BD33" s="89">
        <f t="shared" si="3"/>
        <v>-6.3</v>
      </c>
      <c r="BE33" s="89">
        <f t="shared" si="3"/>
        <v>-1.9</v>
      </c>
      <c r="BF33" s="89">
        <f t="shared" si="3"/>
        <v>-5.8</v>
      </c>
      <c r="BG33" s="89">
        <f t="shared" si="3"/>
        <v>-2.9</v>
      </c>
      <c r="BH33" s="89">
        <f t="shared" si="3"/>
        <v>-5.5</v>
      </c>
      <c r="BI33" s="89">
        <f t="shared" si="3"/>
        <v>-3.1</v>
      </c>
      <c r="BJ33" s="89">
        <f t="shared" si="3"/>
        <v>-6.7</v>
      </c>
      <c r="BK33" s="89">
        <f t="shared" si="3"/>
        <v>-7.6</v>
      </c>
      <c r="BL33" s="88">
        <f t="shared" si="3"/>
        <v>-1.7</v>
      </c>
    </row>
    <row r="34" spans="1:64" s="12" customFormat="1" ht="15.75" customHeight="1">
      <c r="A34" s="45" t="s">
        <v>179</v>
      </c>
      <c r="B34" s="46"/>
      <c r="C34" s="46"/>
      <c r="F34" s="92"/>
      <c r="G34" s="92"/>
      <c r="H34" s="93"/>
      <c r="I34" s="92"/>
      <c r="J34" s="92"/>
      <c r="K34" s="93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74" t="s">
        <v>179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64" s="102" customFormat="1" ht="15" customHeight="1">
      <c r="A35" s="75" t="s">
        <v>180</v>
      </c>
      <c r="B35" s="99" t="s">
        <v>177</v>
      </c>
      <c r="C35" s="99" t="s">
        <v>177</v>
      </c>
      <c r="D35" s="99" t="s">
        <v>177</v>
      </c>
      <c r="E35" s="100"/>
      <c r="F35" s="101">
        <v>-2</v>
      </c>
      <c r="G35" s="101">
        <v>-2.8</v>
      </c>
      <c r="H35" s="101">
        <v>-2.9</v>
      </c>
      <c r="I35" s="101">
        <v>-3.9</v>
      </c>
      <c r="J35" s="101">
        <v>-7</v>
      </c>
      <c r="K35" s="101">
        <v>-4.1</v>
      </c>
      <c r="L35" s="101">
        <v>-4.3</v>
      </c>
      <c r="M35" s="101">
        <v>-0.2</v>
      </c>
      <c r="N35" s="101">
        <v>-1.8</v>
      </c>
      <c r="O35" s="101">
        <v>-1.2</v>
      </c>
      <c r="P35" s="101">
        <v>1.3</v>
      </c>
      <c r="Q35" s="101">
        <v>1.4</v>
      </c>
      <c r="R35" s="101">
        <v>-4.4</v>
      </c>
      <c r="S35" s="101">
        <v>-3.7</v>
      </c>
      <c r="T35" s="101">
        <v>-1.5</v>
      </c>
      <c r="U35" s="101">
        <v>-3.3</v>
      </c>
      <c r="V35" s="101">
        <v>1.2</v>
      </c>
      <c r="W35" s="101">
        <v>-1.5</v>
      </c>
      <c r="X35" s="101">
        <v>-1.8</v>
      </c>
      <c r="Y35" s="101">
        <v>-2.2</v>
      </c>
      <c r="Z35" s="101">
        <v>3.2</v>
      </c>
      <c r="AA35" s="101">
        <v>-1.5</v>
      </c>
      <c r="AB35" s="101">
        <v>4.4</v>
      </c>
      <c r="AC35" s="101">
        <v>20.5</v>
      </c>
      <c r="AD35" s="101">
        <v>-10.2</v>
      </c>
      <c r="AE35" s="101">
        <v>-5.3</v>
      </c>
      <c r="AF35" s="101">
        <v>-2.7</v>
      </c>
      <c r="AG35" s="101">
        <v>-0.4</v>
      </c>
      <c r="AH35" s="101">
        <v>3.8</v>
      </c>
      <c r="AI35" s="75" t="s">
        <v>164</v>
      </c>
      <c r="AJ35" s="101">
        <v>-5.4</v>
      </c>
      <c r="AK35" s="101">
        <v>-19.2</v>
      </c>
      <c r="AL35" s="101">
        <v>-2.2</v>
      </c>
      <c r="AM35" s="101">
        <v>-5.3</v>
      </c>
      <c r="AN35" s="101">
        <v>-9.6</v>
      </c>
      <c r="AO35" s="101">
        <v>-12.2</v>
      </c>
      <c r="AP35" s="101">
        <v>-3.3</v>
      </c>
      <c r="AQ35" s="101">
        <v>-7</v>
      </c>
      <c r="AR35" s="101">
        <v>-8.8</v>
      </c>
      <c r="AS35" s="101">
        <v>2.3</v>
      </c>
      <c r="AT35" s="101">
        <v>-0.4</v>
      </c>
      <c r="AU35" s="101" t="s">
        <v>177</v>
      </c>
      <c r="AV35" s="101">
        <v>-3.9</v>
      </c>
      <c r="AW35" s="101">
        <v>1.4</v>
      </c>
      <c r="AX35" s="101">
        <v>-1.2</v>
      </c>
      <c r="AY35" s="101">
        <v>-6.3</v>
      </c>
      <c r="AZ35" s="101">
        <v>-4.8</v>
      </c>
      <c r="BA35" s="101">
        <v>11.6</v>
      </c>
      <c r="BB35" s="101">
        <v>-8.4</v>
      </c>
      <c r="BC35" s="101">
        <v>-0.4</v>
      </c>
      <c r="BD35" s="101">
        <v>17.2</v>
      </c>
      <c r="BE35" s="101">
        <v>-1.6</v>
      </c>
      <c r="BF35" s="101">
        <v>-2.7</v>
      </c>
      <c r="BG35" s="101">
        <v>-2.1</v>
      </c>
      <c r="BH35" s="101" t="s">
        <v>177</v>
      </c>
      <c r="BI35" s="101">
        <v>-0.3</v>
      </c>
      <c r="BJ35" s="101" t="s">
        <v>177</v>
      </c>
      <c r="BK35" s="101">
        <v>-0.4</v>
      </c>
      <c r="BL35" s="101" t="s">
        <v>177</v>
      </c>
    </row>
    <row r="36" spans="1:64" s="102" customFormat="1" ht="15" customHeight="1">
      <c r="A36" s="80" t="s">
        <v>165</v>
      </c>
      <c r="B36" s="103" t="s">
        <v>177</v>
      </c>
      <c r="C36" s="103" t="s">
        <v>177</v>
      </c>
      <c r="D36" s="103" t="s">
        <v>177</v>
      </c>
      <c r="E36" s="104"/>
      <c r="F36" s="105">
        <v>-0.1</v>
      </c>
      <c r="G36" s="105">
        <v>0.1</v>
      </c>
      <c r="H36" s="105">
        <v>-1.3</v>
      </c>
      <c r="I36" s="105">
        <v>-2.5</v>
      </c>
      <c r="J36" s="105">
        <v>-1.8</v>
      </c>
      <c r="K36" s="105">
        <v>1.9</v>
      </c>
      <c r="L36" s="105">
        <v>0.2</v>
      </c>
      <c r="M36" s="105">
        <v>0.1</v>
      </c>
      <c r="N36" s="105">
        <v>1</v>
      </c>
      <c r="O36" s="105">
        <v>3</v>
      </c>
      <c r="P36" s="105">
        <v>-0.1</v>
      </c>
      <c r="Q36" s="106">
        <v>2.1</v>
      </c>
      <c r="R36" s="105">
        <v>0</v>
      </c>
      <c r="S36" s="105">
        <v>0.9</v>
      </c>
      <c r="T36" s="105">
        <v>-0.9</v>
      </c>
      <c r="U36" s="105">
        <v>-1.1</v>
      </c>
      <c r="V36" s="105">
        <v>-0.5</v>
      </c>
      <c r="W36" s="105">
        <v>-0.6</v>
      </c>
      <c r="X36" s="105">
        <v>1.6</v>
      </c>
      <c r="Y36" s="105">
        <v>-2.2</v>
      </c>
      <c r="Z36" s="105">
        <v>-10.4</v>
      </c>
      <c r="AA36" s="106">
        <v>-0.3</v>
      </c>
      <c r="AB36" s="105">
        <v>-3.1</v>
      </c>
      <c r="AC36" s="105">
        <v>-7.7</v>
      </c>
      <c r="AD36" s="105">
        <v>8</v>
      </c>
      <c r="AE36" s="105">
        <v>-9.7</v>
      </c>
      <c r="AF36" s="105">
        <v>2.8</v>
      </c>
      <c r="AG36" s="105">
        <v>2.7</v>
      </c>
      <c r="AH36" s="106">
        <v>-11.7</v>
      </c>
      <c r="AI36" s="80" t="s">
        <v>165</v>
      </c>
      <c r="AJ36" s="105">
        <v>-0.4</v>
      </c>
      <c r="AK36" s="105">
        <v>-14.3</v>
      </c>
      <c r="AL36" s="105">
        <v>-0.9</v>
      </c>
      <c r="AM36" s="105">
        <v>-0.1</v>
      </c>
      <c r="AN36" s="105">
        <v>5.3</v>
      </c>
      <c r="AO36" s="105">
        <v>3</v>
      </c>
      <c r="AP36" s="105">
        <v>-5.4</v>
      </c>
      <c r="AQ36" s="105">
        <v>4.5</v>
      </c>
      <c r="AR36" s="105">
        <v>-0.1</v>
      </c>
      <c r="AS36" s="105">
        <v>0.5</v>
      </c>
      <c r="AT36" s="105">
        <v>4.2</v>
      </c>
      <c r="AU36" s="107" t="s">
        <v>177</v>
      </c>
      <c r="AV36" s="105">
        <v>-3.3</v>
      </c>
      <c r="AW36" s="105">
        <v>0.7</v>
      </c>
      <c r="AX36" s="105">
        <v>2.1</v>
      </c>
      <c r="AY36" s="106">
        <v>-0.4</v>
      </c>
      <c r="AZ36" s="105">
        <v>1.5</v>
      </c>
      <c r="BA36" s="105">
        <v>5.3</v>
      </c>
      <c r="BB36" s="105">
        <v>-2.4</v>
      </c>
      <c r="BC36" s="105">
        <v>0.3</v>
      </c>
      <c r="BD36" s="105">
        <v>13.6</v>
      </c>
      <c r="BE36" s="105">
        <v>-2.6</v>
      </c>
      <c r="BF36" s="105">
        <v>5.5</v>
      </c>
      <c r="BG36" s="105">
        <v>-1.7</v>
      </c>
      <c r="BH36" s="107" t="s">
        <v>177</v>
      </c>
      <c r="BI36" s="105">
        <v>4.4</v>
      </c>
      <c r="BJ36" s="107" t="s">
        <v>177</v>
      </c>
      <c r="BK36" s="105">
        <v>0.2</v>
      </c>
      <c r="BL36" s="108" t="s">
        <v>177</v>
      </c>
    </row>
    <row r="37" spans="1:64" s="102" customFormat="1" ht="15" customHeight="1">
      <c r="A37" s="80" t="s">
        <v>166</v>
      </c>
      <c r="B37" s="103" t="s">
        <v>177</v>
      </c>
      <c r="C37" s="103" t="s">
        <v>177</v>
      </c>
      <c r="D37" s="103" t="s">
        <v>177</v>
      </c>
      <c r="E37" s="104"/>
      <c r="F37" s="105">
        <v>-1</v>
      </c>
      <c r="G37" s="105">
        <v>-2</v>
      </c>
      <c r="H37" s="105">
        <v>0.2</v>
      </c>
      <c r="I37" s="105">
        <v>-2.5</v>
      </c>
      <c r="J37" s="105">
        <v>-0.8</v>
      </c>
      <c r="K37" s="105">
        <v>-1.2</v>
      </c>
      <c r="L37" s="105">
        <v>-2.4</v>
      </c>
      <c r="M37" s="105">
        <v>-6.5</v>
      </c>
      <c r="N37" s="105">
        <v>3.1</v>
      </c>
      <c r="O37" s="106">
        <v>0.6</v>
      </c>
      <c r="P37" s="109">
        <v>1.1</v>
      </c>
      <c r="Q37" s="106">
        <v>0.8</v>
      </c>
      <c r="R37" s="105">
        <v>-2.3</v>
      </c>
      <c r="S37" s="105">
        <v>-6</v>
      </c>
      <c r="T37" s="105">
        <v>1.3</v>
      </c>
      <c r="U37" s="105">
        <v>2.3</v>
      </c>
      <c r="V37" s="105">
        <v>-0.8</v>
      </c>
      <c r="W37" s="105">
        <v>0</v>
      </c>
      <c r="X37" s="105">
        <v>0</v>
      </c>
      <c r="Y37" s="105">
        <v>1.7</v>
      </c>
      <c r="Z37" s="105">
        <v>-3</v>
      </c>
      <c r="AA37" s="106">
        <v>-1</v>
      </c>
      <c r="AB37" s="105">
        <v>2.3</v>
      </c>
      <c r="AC37" s="105">
        <v>5.8</v>
      </c>
      <c r="AD37" s="105">
        <v>12.2</v>
      </c>
      <c r="AE37" s="105">
        <v>-0.3</v>
      </c>
      <c r="AF37" s="105">
        <v>-4.8</v>
      </c>
      <c r="AG37" s="105">
        <v>2.9</v>
      </c>
      <c r="AH37" s="106">
        <v>-1.9</v>
      </c>
      <c r="AI37" s="80" t="s">
        <v>166</v>
      </c>
      <c r="AJ37" s="105">
        <v>-3.3</v>
      </c>
      <c r="AK37" s="105">
        <v>30.6</v>
      </c>
      <c r="AL37" s="105">
        <v>-2</v>
      </c>
      <c r="AM37" s="105">
        <v>0.6</v>
      </c>
      <c r="AN37" s="105">
        <v>-10</v>
      </c>
      <c r="AO37" s="105">
        <v>-15.5</v>
      </c>
      <c r="AP37" s="105">
        <v>-7.8</v>
      </c>
      <c r="AQ37" s="105">
        <v>-10.3</v>
      </c>
      <c r="AR37" s="105">
        <v>-7.3</v>
      </c>
      <c r="AS37" s="105">
        <v>4.5</v>
      </c>
      <c r="AT37" s="105">
        <v>-0.3</v>
      </c>
      <c r="AU37" s="107" t="s">
        <v>177</v>
      </c>
      <c r="AV37" s="105">
        <v>9.4</v>
      </c>
      <c r="AW37" s="105">
        <v>1.5</v>
      </c>
      <c r="AX37" s="105">
        <v>1.9</v>
      </c>
      <c r="AY37" s="106">
        <v>-2.2</v>
      </c>
      <c r="AZ37" s="105">
        <v>2</v>
      </c>
      <c r="BA37" s="105">
        <v>4.7</v>
      </c>
      <c r="BB37" s="105">
        <v>1.2</v>
      </c>
      <c r="BC37" s="105">
        <v>-1.9</v>
      </c>
      <c r="BD37" s="105">
        <v>6</v>
      </c>
      <c r="BE37" s="105">
        <v>-0.9</v>
      </c>
      <c r="BF37" s="105">
        <v>-3.8</v>
      </c>
      <c r="BG37" s="105">
        <v>-2.4</v>
      </c>
      <c r="BH37" s="107" t="s">
        <v>177</v>
      </c>
      <c r="BI37" s="105">
        <v>-1.7</v>
      </c>
      <c r="BJ37" s="107" t="s">
        <v>177</v>
      </c>
      <c r="BK37" s="105">
        <v>-3.7</v>
      </c>
      <c r="BL37" s="108" t="s">
        <v>177</v>
      </c>
    </row>
    <row r="38" spans="1:64" s="102" customFormat="1" ht="15" customHeight="1">
      <c r="A38" s="80" t="s">
        <v>167</v>
      </c>
      <c r="B38" s="103" t="s">
        <v>177</v>
      </c>
      <c r="C38" s="103" t="s">
        <v>177</v>
      </c>
      <c r="D38" s="103" t="s">
        <v>177</v>
      </c>
      <c r="E38" s="104"/>
      <c r="F38" s="105">
        <v>0.5</v>
      </c>
      <c r="G38" s="105">
        <v>-0.7</v>
      </c>
      <c r="H38" s="105">
        <v>-3.4</v>
      </c>
      <c r="I38" s="105">
        <v>-3</v>
      </c>
      <c r="J38" s="105">
        <v>-3.4</v>
      </c>
      <c r="K38" s="105">
        <v>-3.5</v>
      </c>
      <c r="L38" s="105">
        <v>-3</v>
      </c>
      <c r="M38" s="105">
        <v>-1.7</v>
      </c>
      <c r="N38" s="105">
        <v>1</v>
      </c>
      <c r="O38" s="105">
        <v>-1.1</v>
      </c>
      <c r="P38" s="105">
        <v>-0.3</v>
      </c>
      <c r="Q38" s="106">
        <v>7.1</v>
      </c>
      <c r="R38" s="105">
        <v>1.2</v>
      </c>
      <c r="S38" s="105">
        <v>2.2</v>
      </c>
      <c r="T38" s="105">
        <v>-2.2</v>
      </c>
      <c r="U38" s="105">
        <v>-0.1</v>
      </c>
      <c r="V38" s="105">
        <v>-6</v>
      </c>
      <c r="W38" s="105">
        <v>0.4</v>
      </c>
      <c r="X38" s="105">
        <v>2.8</v>
      </c>
      <c r="Y38" s="105">
        <v>-3.3</v>
      </c>
      <c r="Z38" s="105">
        <v>-6.2</v>
      </c>
      <c r="AA38" s="106">
        <v>2.3</v>
      </c>
      <c r="AB38" s="105">
        <v>-0.8</v>
      </c>
      <c r="AC38" s="105">
        <v>5</v>
      </c>
      <c r="AD38" s="105">
        <v>-16.3</v>
      </c>
      <c r="AE38" s="105">
        <v>4.9</v>
      </c>
      <c r="AF38" s="105">
        <v>-2.4</v>
      </c>
      <c r="AG38" s="105">
        <v>-1.2</v>
      </c>
      <c r="AH38" s="106">
        <v>4</v>
      </c>
      <c r="AI38" s="80" t="s">
        <v>167</v>
      </c>
      <c r="AJ38" s="105">
        <v>-1</v>
      </c>
      <c r="AK38" s="105">
        <v>1.6</v>
      </c>
      <c r="AL38" s="105">
        <v>-2.2</v>
      </c>
      <c r="AM38" s="105">
        <v>1.8</v>
      </c>
      <c r="AN38" s="105">
        <v>-3.8</v>
      </c>
      <c r="AO38" s="105">
        <v>-12</v>
      </c>
      <c r="AP38" s="105">
        <v>0.3</v>
      </c>
      <c r="AQ38" s="105">
        <v>-0.5</v>
      </c>
      <c r="AR38" s="105">
        <v>-1.1</v>
      </c>
      <c r="AS38" s="105">
        <v>-0.5</v>
      </c>
      <c r="AT38" s="105">
        <v>-5.6</v>
      </c>
      <c r="AU38" s="107" t="s">
        <v>177</v>
      </c>
      <c r="AV38" s="105">
        <v>0.2</v>
      </c>
      <c r="AW38" s="105">
        <v>-1.9</v>
      </c>
      <c r="AX38" s="105">
        <v>3.4</v>
      </c>
      <c r="AY38" s="106">
        <v>2.5</v>
      </c>
      <c r="AZ38" s="105">
        <v>4.3</v>
      </c>
      <c r="BA38" s="105">
        <v>2.6</v>
      </c>
      <c r="BB38" s="105">
        <v>0.5</v>
      </c>
      <c r="BC38" s="105">
        <v>5</v>
      </c>
      <c r="BD38" s="105">
        <v>16.3</v>
      </c>
      <c r="BE38" s="105">
        <v>2.5</v>
      </c>
      <c r="BF38" s="105">
        <v>1.2</v>
      </c>
      <c r="BG38" s="105">
        <v>5.9</v>
      </c>
      <c r="BH38" s="108" t="s">
        <v>177</v>
      </c>
      <c r="BI38" s="109">
        <v>4.2</v>
      </c>
      <c r="BJ38" s="107" t="s">
        <v>177</v>
      </c>
      <c r="BK38" s="105">
        <v>-0.2</v>
      </c>
      <c r="BL38" s="108" t="s">
        <v>177</v>
      </c>
    </row>
    <row r="39" spans="1:64" s="102" customFormat="1" ht="15" customHeight="1">
      <c r="A39" s="80" t="s">
        <v>168</v>
      </c>
      <c r="B39" s="110" t="s">
        <v>177</v>
      </c>
      <c r="C39" s="110" t="s">
        <v>177</v>
      </c>
      <c r="D39" s="110" t="s">
        <v>177</v>
      </c>
      <c r="E39" s="111"/>
      <c r="F39" s="112">
        <v>-0.1</v>
      </c>
      <c r="G39" s="112">
        <v>-0.8</v>
      </c>
      <c r="H39" s="112">
        <v>-0.1</v>
      </c>
      <c r="I39" s="112">
        <v>-0.8</v>
      </c>
      <c r="J39" s="112">
        <v>0.3</v>
      </c>
      <c r="K39" s="112">
        <v>-2.1</v>
      </c>
      <c r="L39" s="112">
        <v>1.4</v>
      </c>
      <c r="M39" s="113">
        <v>-1.7</v>
      </c>
      <c r="N39" s="113">
        <v>-0.2</v>
      </c>
      <c r="O39" s="112">
        <v>-0.8</v>
      </c>
      <c r="P39" s="112">
        <v>-0.1</v>
      </c>
      <c r="Q39" s="113">
        <v>1.4</v>
      </c>
      <c r="R39" s="112">
        <v>-1.6</v>
      </c>
      <c r="S39" s="112">
        <v>-2.4</v>
      </c>
      <c r="T39" s="112">
        <v>-0.8</v>
      </c>
      <c r="U39" s="112">
        <v>-3.1</v>
      </c>
      <c r="V39" s="112">
        <v>3.7</v>
      </c>
      <c r="W39" s="112">
        <v>1.3</v>
      </c>
      <c r="X39" s="112">
        <v>1.6</v>
      </c>
      <c r="Y39" s="112">
        <v>-0.9</v>
      </c>
      <c r="Z39" s="112">
        <v>15.5</v>
      </c>
      <c r="AA39" s="113">
        <v>0.3</v>
      </c>
      <c r="AB39" s="113">
        <v>3.9</v>
      </c>
      <c r="AC39" s="113">
        <v>10</v>
      </c>
      <c r="AD39" s="112">
        <v>8.3</v>
      </c>
      <c r="AE39" s="112">
        <v>3.6</v>
      </c>
      <c r="AF39" s="112">
        <v>1.3</v>
      </c>
      <c r="AG39" s="112">
        <v>2</v>
      </c>
      <c r="AH39" s="113">
        <v>-7.3</v>
      </c>
      <c r="AI39" s="85" t="s">
        <v>168</v>
      </c>
      <c r="AJ39" s="112">
        <v>-3.8</v>
      </c>
      <c r="AK39" s="112">
        <v>-23.6</v>
      </c>
      <c r="AL39" s="112">
        <v>-6.9</v>
      </c>
      <c r="AM39" s="112">
        <v>-4</v>
      </c>
      <c r="AN39" s="112">
        <v>3.2</v>
      </c>
      <c r="AO39" s="112">
        <v>14.5</v>
      </c>
      <c r="AP39" s="112">
        <v>3.2</v>
      </c>
      <c r="AQ39" s="112">
        <v>3.5</v>
      </c>
      <c r="AR39" s="112">
        <v>-4</v>
      </c>
      <c r="AS39" s="113">
        <v>5.7</v>
      </c>
      <c r="AT39" s="112">
        <v>-2.1</v>
      </c>
      <c r="AU39" s="114" t="s">
        <v>177</v>
      </c>
      <c r="AV39" s="112">
        <v>4.5</v>
      </c>
      <c r="AW39" s="112">
        <v>7.8</v>
      </c>
      <c r="AX39" s="112">
        <v>1</v>
      </c>
      <c r="AY39" s="113">
        <v>-0.9</v>
      </c>
      <c r="AZ39" s="113">
        <v>0.6</v>
      </c>
      <c r="BA39" s="115">
        <v>6</v>
      </c>
      <c r="BB39" s="112">
        <v>-6.3</v>
      </c>
      <c r="BC39" s="112">
        <v>0.1</v>
      </c>
      <c r="BD39" s="112">
        <v>23.4</v>
      </c>
      <c r="BE39" s="112">
        <v>-0.4</v>
      </c>
      <c r="BF39" s="112">
        <v>-2</v>
      </c>
      <c r="BG39" s="112">
        <v>-1.9</v>
      </c>
      <c r="BH39" s="116" t="s">
        <v>177</v>
      </c>
      <c r="BI39" s="112">
        <v>1.5</v>
      </c>
      <c r="BJ39" s="114" t="s">
        <v>177</v>
      </c>
      <c r="BK39" s="112">
        <v>0</v>
      </c>
      <c r="BL39" s="116" t="s">
        <v>177</v>
      </c>
    </row>
    <row r="40" spans="1:64" s="102" customFormat="1" ht="15" customHeight="1">
      <c r="A40" s="117" t="s">
        <v>175</v>
      </c>
      <c r="B40" s="110" t="s">
        <v>181</v>
      </c>
      <c r="C40" s="110" t="s">
        <v>181</v>
      </c>
      <c r="D40" s="110" t="s">
        <v>181</v>
      </c>
      <c r="E40" s="111"/>
      <c r="F40" s="112">
        <v>-3.5</v>
      </c>
      <c r="G40" s="112">
        <v>-2.2</v>
      </c>
      <c r="H40" s="112">
        <v>-1.6</v>
      </c>
      <c r="I40" s="112">
        <v>-4</v>
      </c>
      <c r="J40" s="112">
        <v>-2</v>
      </c>
      <c r="K40" s="112">
        <v>-1.2</v>
      </c>
      <c r="L40" s="112">
        <v>-3.8</v>
      </c>
      <c r="M40" s="112">
        <v>-7.5</v>
      </c>
      <c r="N40" s="112">
        <v>-0.2</v>
      </c>
      <c r="O40" s="112">
        <v>1.2</v>
      </c>
      <c r="P40" s="112">
        <v>0.1</v>
      </c>
      <c r="Q40" s="113">
        <v>2.1</v>
      </c>
      <c r="R40" s="112">
        <v>-1.9</v>
      </c>
      <c r="S40" s="112">
        <v>-4.4</v>
      </c>
      <c r="T40" s="112">
        <v>-4.5</v>
      </c>
      <c r="U40" s="112">
        <v>-0.7</v>
      </c>
      <c r="V40" s="112">
        <v>-11.4</v>
      </c>
      <c r="W40" s="112">
        <v>-0.2</v>
      </c>
      <c r="X40" s="112">
        <v>1.4</v>
      </c>
      <c r="Y40" s="112">
        <v>-0.9</v>
      </c>
      <c r="Z40" s="112">
        <v>-4.8</v>
      </c>
      <c r="AA40" s="112">
        <v>-0.7</v>
      </c>
      <c r="AB40" s="112">
        <v>-2</v>
      </c>
      <c r="AC40" s="112">
        <v>-0.6</v>
      </c>
      <c r="AD40" s="112">
        <v>-15.4</v>
      </c>
      <c r="AE40" s="112">
        <v>-4.1</v>
      </c>
      <c r="AF40" s="112">
        <v>-2.8</v>
      </c>
      <c r="AG40" s="112">
        <v>2.5</v>
      </c>
      <c r="AH40" s="113">
        <v>0.6</v>
      </c>
      <c r="AI40" s="85" t="s">
        <v>175</v>
      </c>
      <c r="AJ40" s="112">
        <v>-3</v>
      </c>
      <c r="AK40" s="112">
        <v>28.7</v>
      </c>
      <c r="AL40" s="112">
        <v>-0.5</v>
      </c>
      <c r="AM40" s="112">
        <v>-6.5</v>
      </c>
      <c r="AN40" s="112">
        <v>-6.8</v>
      </c>
      <c r="AO40" s="114" t="s">
        <v>177</v>
      </c>
      <c r="AP40" s="112">
        <v>-3.6</v>
      </c>
      <c r="AQ40" s="112">
        <v>-5.1</v>
      </c>
      <c r="AR40" s="112">
        <v>-8.6</v>
      </c>
      <c r="AS40" s="112">
        <v>-2</v>
      </c>
      <c r="AT40" s="112">
        <v>-2.5</v>
      </c>
      <c r="AU40" s="114" t="s">
        <v>177</v>
      </c>
      <c r="AV40" s="112">
        <v>-6</v>
      </c>
      <c r="AW40" s="112">
        <v>2</v>
      </c>
      <c r="AX40" s="112">
        <v>-5.3</v>
      </c>
      <c r="AY40" s="113">
        <v>-9.2</v>
      </c>
      <c r="AZ40" s="112">
        <v>-8.8</v>
      </c>
      <c r="BA40" s="112">
        <v>4.9</v>
      </c>
      <c r="BB40" s="112">
        <v>-0.5</v>
      </c>
      <c r="BC40" s="112">
        <v>-2</v>
      </c>
      <c r="BD40" s="112">
        <v>15.1</v>
      </c>
      <c r="BE40" s="112">
        <v>-2</v>
      </c>
      <c r="BF40" s="112">
        <v>-6.3</v>
      </c>
      <c r="BG40" s="112">
        <v>-3.6</v>
      </c>
      <c r="BH40" s="116" t="s">
        <v>177</v>
      </c>
      <c r="BI40" s="112">
        <v>-4</v>
      </c>
      <c r="BJ40" s="114" t="s">
        <v>177</v>
      </c>
      <c r="BK40" s="112">
        <v>-7.9</v>
      </c>
      <c r="BL40" s="116" t="s">
        <v>177</v>
      </c>
    </row>
    <row r="41" s="102" customFormat="1" ht="16.5" customHeight="1">
      <c r="A41" s="102" t="s">
        <v>182</v>
      </c>
    </row>
    <row r="42" ht="13.5" customHeight="1">
      <c r="A42" s="102"/>
    </row>
    <row r="43" spans="7:65" ht="13.5" customHeight="1"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8"/>
      <c r="BE43" s="98"/>
      <c r="BF43" s="98"/>
      <c r="BG43" s="98"/>
      <c r="BH43" s="98"/>
      <c r="BI43" s="98"/>
      <c r="BJ43" s="98"/>
      <c r="BK43" s="98"/>
      <c r="BL43" s="98"/>
      <c r="BM43" s="98"/>
    </row>
    <row r="44" ht="13.5" customHeight="1">
      <c r="AX44" s="118"/>
    </row>
    <row r="45" ht="13.5" customHeight="1"/>
    <row r="46" ht="13.5" customHeight="1"/>
    <row r="47" ht="13.5" customHeight="1"/>
  </sheetData>
  <mergeCells count="44">
    <mergeCell ref="Y7:Y12"/>
    <mergeCell ref="Z7:Z12"/>
    <mergeCell ref="B5:B12"/>
    <mergeCell ref="C5:C12"/>
    <mergeCell ref="D5:D12"/>
    <mergeCell ref="F5:F12"/>
    <mergeCell ref="BB6:BB12"/>
    <mergeCell ref="BC6:BC12"/>
    <mergeCell ref="G6:G12"/>
    <mergeCell ref="T6:T12"/>
    <mergeCell ref="W6:W12"/>
    <mergeCell ref="AJ6:AJ12"/>
    <mergeCell ref="R7:R12"/>
    <mergeCell ref="S7:S12"/>
    <mergeCell ref="U7:U12"/>
    <mergeCell ref="X7:X12"/>
    <mergeCell ref="BH6:BH12"/>
    <mergeCell ref="H7:H12"/>
    <mergeCell ref="I7:I12"/>
    <mergeCell ref="J7:J12"/>
    <mergeCell ref="K7:K12"/>
    <mergeCell ref="L7:L12"/>
    <mergeCell ref="M7:M12"/>
    <mergeCell ref="O7:O12"/>
    <mergeCell ref="P7:P12"/>
    <mergeCell ref="Q7:Q12"/>
    <mergeCell ref="AA7:AA12"/>
    <mergeCell ref="AE7:AE12"/>
    <mergeCell ref="AF7:AF12"/>
    <mergeCell ref="AK7:AK12"/>
    <mergeCell ref="AL7:AL12"/>
    <mergeCell ref="AN7:AN12"/>
    <mergeCell ref="AO7:AO12"/>
    <mergeCell ref="AP7:AP12"/>
    <mergeCell ref="AQ7:AQ12"/>
    <mergeCell ref="AT7:AT12"/>
    <mergeCell ref="AY7:AY12"/>
    <mergeCell ref="BA7:BA12"/>
    <mergeCell ref="AS6:AS12"/>
    <mergeCell ref="AX6:AX12"/>
    <mergeCell ref="BI7:BI12"/>
    <mergeCell ref="BJ7:BJ12"/>
    <mergeCell ref="BK7:BK12"/>
    <mergeCell ref="BL7:BL1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2007-12-25T06:56:37Z</dcterms:created>
  <dcterms:modified xsi:type="dcterms:W3CDTF">2007-12-25T07:16:52Z</dcterms:modified>
  <cp:category/>
  <cp:version/>
  <cp:contentType/>
  <cp:contentStatus/>
</cp:coreProperties>
</file>