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庁内LAN\掲示板\1015\lib\kakei\_rep11\_dat\"/>
    </mc:Choice>
  </mc:AlternateContent>
  <bookViews>
    <workbookView xWindow="480" yWindow="60" windowWidth="12795" windowHeight="8325"/>
  </bookViews>
  <sheets>
    <sheet name="主要指標 一覧＜参考＞" sheetId="1" r:id="rId1"/>
  </sheets>
  <definedNames>
    <definedName name="_xlnm.Print_Area" localSheetId="0">'主要指標 一覧＜参考＞'!$A$1:$R$51</definedName>
  </definedNames>
  <calcPr calcId="152511" refMode="R1C1"/>
</workbook>
</file>

<file path=xl/calcChain.xml><?xml version="1.0" encoding="utf-8"?>
<calcChain xmlns="http://schemas.openxmlformats.org/spreadsheetml/2006/main">
  <c r="D4" i="1" l="1"/>
  <c r="F4" i="1"/>
  <c r="H4" i="1"/>
  <c r="J4" i="1"/>
  <c r="L4" i="1"/>
  <c r="N4" i="1"/>
  <c r="P4" i="1"/>
  <c r="R4" i="1"/>
  <c r="D5" i="1"/>
  <c r="F5" i="1"/>
  <c r="H5" i="1"/>
  <c r="J5" i="1"/>
  <c r="L5" i="1"/>
  <c r="N5" i="1"/>
  <c r="P5" i="1"/>
  <c r="R5" i="1"/>
  <c r="D6" i="1"/>
  <c r="F6" i="1"/>
  <c r="H6" i="1"/>
  <c r="J6" i="1"/>
  <c r="L6" i="1"/>
  <c r="N6" i="1"/>
  <c r="P6" i="1"/>
  <c r="R6" i="1"/>
  <c r="D7" i="1"/>
  <c r="F7" i="1"/>
  <c r="H7" i="1"/>
  <c r="J7" i="1"/>
  <c r="L7" i="1"/>
  <c r="N7" i="1"/>
  <c r="P7" i="1"/>
  <c r="R7" i="1"/>
  <c r="D8" i="1"/>
  <c r="F8" i="1"/>
  <c r="H8" i="1"/>
  <c r="J8" i="1"/>
  <c r="L8" i="1"/>
  <c r="N8" i="1"/>
  <c r="P8" i="1"/>
  <c r="R8" i="1"/>
  <c r="D9" i="1"/>
  <c r="F9" i="1"/>
  <c r="H9" i="1"/>
  <c r="J9" i="1"/>
  <c r="L9" i="1"/>
  <c r="N9" i="1"/>
  <c r="P9" i="1"/>
  <c r="R9" i="1"/>
  <c r="D10" i="1"/>
  <c r="F10" i="1"/>
  <c r="H10" i="1"/>
  <c r="J10" i="1"/>
  <c r="L10" i="1"/>
  <c r="N10" i="1"/>
  <c r="P10" i="1"/>
  <c r="R10" i="1"/>
  <c r="D11" i="1"/>
  <c r="F11" i="1"/>
  <c r="H11" i="1"/>
  <c r="J11" i="1"/>
  <c r="L11" i="1"/>
  <c r="N11" i="1"/>
  <c r="P11" i="1"/>
  <c r="R11" i="1"/>
  <c r="D12" i="1"/>
  <c r="F12" i="1"/>
  <c r="H12" i="1"/>
  <c r="J12" i="1"/>
  <c r="L12" i="1"/>
  <c r="N12" i="1"/>
  <c r="P12" i="1"/>
  <c r="R12" i="1"/>
  <c r="D13" i="1"/>
  <c r="F13" i="1"/>
  <c r="H13" i="1"/>
  <c r="J13" i="1"/>
  <c r="L13" i="1"/>
  <c r="N13" i="1"/>
  <c r="P13" i="1"/>
  <c r="R13" i="1"/>
  <c r="D14" i="1"/>
  <c r="F14" i="1"/>
  <c r="H14" i="1"/>
  <c r="J14" i="1"/>
  <c r="L14" i="1"/>
  <c r="N14" i="1"/>
  <c r="P14" i="1"/>
  <c r="R14" i="1"/>
  <c r="D15" i="1"/>
  <c r="F15" i="1"/>
  <c r="H15" i="1"/>
  <c r="J15" i="1"/>
  <c r="L15" i="1"/>
  <c r="N15" i="1"/>
  <c r="P15" i="1"/>
  <c r="R15" i="1"/>
  <c r="D16" i="1"/>
  <c r="F16" i="1"/>
  <c r="H16" i="1"/>
  <c r="J16" i="1"/>
  <c r="L16" i="1"/>
  <c r="N16" i="1"/>
  <c r="P16" i="1"/>
  <c r="R16" i="1"/>
  <c r="D17" i="1"/>
  <c r="F17" i="1"/>
  <c r="H17" i="1"/>
  <c r="J17" i="1"/>
  <c r="L17" i="1"/>
  <c r="N17" i="1"/>
  <c r="P17" i="1"/>
  <c r="R17" i="1"/>
  <c r="D18" i="1"/>
  <c r="F18" i="1"/>
  <c r="H18" i="1"/>
  <c r="J18" i="1"/>
  <c r="L18" i="1"/>
  <c r="N18" i="1"/>
  <c r="P18" i="1"/>
  <c r="R18" i="1"/>
  <c r="D19" i="1"/>
  <c r="F19" i="1"/>
  <c r="H19" i="1"/>
  <c r="J19" i="1"/>
  <c r="L19" i="1"/>
  <c r="N19" i="1"/>
  <c r="P19" i="1"/>
  <c r="R19" i="1"/>
  <c r="D20" i="1"/>
  <c r="F20" i="1"/>
  <c r="H20" i="1"/>
  <c r="J20" i="1"/>
  <c r="L20" i="1"/>
  <c r="N20" i="1"/>
  <c r="P20" i="1"/>
  <c r="R20" i="1"/>
  <c r="D21" i="1"/>
  <c r="F21" i="1"/>
  <c r="H21" i="1"/>
  <c r="J21" i="1"/>
  <c r="L21" i="1"/>
  <c r="N21" i="1"/>
  <c r="P21" i="1"/>
  <c r="R21" i="1"/>
  <c r="D22" i="1"/>
  <c r="F22" i="1"/>
  <c r="H22" i="1"/>
  <c r="J22" i="1"/>
  <c r="L22" i="1"/>
  <c r="N22" i="1"/>
  <c r="P22" i="1"/>
  <c r="R22" i="1"/>
  <c r="D23" i="1"/>
  <c r="F23" i="1"/>
  <c r="H23" i="1"/>
  <c r="J23" i="1"/>
  <c r="L23" i="1"/>
  <c r="N23" i="1"/>
  <c r="P23" i="1"/>
  <c r="R23" i="1"/>
  <c r="D24" i="1"/>
  <c r="F24" i="1"/>
  <c r="H24" i="1"/>
  <c r="J24" i="1"/>
  <c r="L24" i="1"/>
  <c r="N24" i="1"/>
  <c r="P24" i="1"/>
  <c r="R24" i="1"/>
  <c r="D25" i="1"/>
  <c r="F25" i="1"/>
  <c r="H25" i="1"/>
  <c r="J25" i="1"/>
  <c r="L25" i="1"/>
  <c r="N25" i="1"/>
  <c r="P25" i="1"/>
  <c r="R25" i="1"/>
  <c r="D26" i="1"/>
  <c r="F26" i="1"/>
  <c r="H26" i="1"/>
  <c r="J26" i="1"/>
  <c r="L26" i="1"/>
  <c r="N26" i="1"/>
  <c r="P26" i="1"/>
  <c r="R26" i="1"/>
  <c r="D27" i="1"/>
  <c r="F27" i="1"/>
  <c r="H27" i="1"/>
  <c r="J27" i="1"/>
  <c r="L27" i="1"/>
  <c r="N27" i="1"/>
  <c r="P27" i="1"/>
  <c r="R27" i="1"/>
  <c r="D28" i="1"/>
  <c r="F28" i="1"/>
  <c r="H28" i="1"/>
  <c r="J28" i="1"/>
  <c r="L28" i="1"/>
  <c r="N28" i="1"/>
  <c r="P28" i="1"/>
  <c r="R28" i="1"/>
  <c r="D29" i="1"/>
  <c r="F29" i="1"/>
  <c r="H29" i="1"/>
  <c r="J29" i="1"/>
  <c r="L29" i="1"/>
  <c r="N29" i="1"/>
  <c r="P29" i="1"/>
  <c r="R29" i="1"/>
  <c r="D30" i="1"/>
  <c r="F30" i="1"/>
  <c r="H30" i="1"/>
  <c r="J30" i="1"/>
  <c r="L30" i="1"/>
  <c r="N30" i="1"/>
  <c r="P30" i="1"/>
  <c r="R30" i="1"/>
  <c r="D31" i="1"/>
  <c r="F31" i="1"/>
  <c r="H31" i="1"/>
  <c r="J31" i="1"/>
  <c r="L31" i="1"/>
  <c r="N31" i="1"/>
  <c r="P31" i="1"/>
  <c r="R31" i="1"/>
  <c r="D32" i="1"/>
  <c r="F32" i="1"/>
  <c r="H32" i="1"/>
  <c r="J32" i="1"/>
  <c r="L32" i="1"/>
  <c r="N32" i="1"/>
  <c r="P32" i="1"/>
  <c r="R32" i="1"/>
  <c r="D33" i="1"/>
  <c r="F33" i="1"/>
  <c r="H33" i="1"/>
  <c r="J33" i="1"/>
  <c r="L33" i="1"/>
  <c r="N33" i="1"/>
  <c r="P33" i="1"/>
  <c r="R33" i="1"/>
  <c r="D34" i="1"/>
  <c r="F34" i="1"/>
  <c r="H34" i="1"/>
  <c r="J34" i="1"/>
  <c r="L34" i="1"/>
  <c r="N34" i="1"/>
  <c r="P34" i="1"/>
  <c r="R34" i="1"/>
  <c r="D35" i="1"/>
  <c r="F35" i="1"/>
  <c r="H35" i="1"/>
  <c r="J35" i="1"/>
  <c r="L35" i="1"/>
  <c r="N35" i="1"/>
  <c r="P35" i="1"/>
  <c r="R35" i="1"/>
  <c r="D36" i="1"/>
  <c r="F36" i="1"/>
  <c r="H36" i="1"/>
  <c r="J36" i="1"/>
  <c r="L36" i="1"/>
  <c r="N36" i="1"/>
  <c r="P36" i="1"/>
  <c r="R36" i="1"/>
  <c r="D37" i="1"/>
  <c r="F37" i="1"/>
  <c r="H37" i="1"/>
  <c r="J37" i="1"/>
  <c r="L37" i="1"/>
  <c r="N37" i="1"/>
  <c r="P37" i="1"/>
  <c r="R37" i="1"/>
  <c r="D38" i="1"/>
  <c r="F38" i="1"/>
  <c r="H38" i="1"/>
  <c r="J38" i="1"/>
  <c r="L38" i="1"/>
  <c r="N38" i="1"/>
  <c r="P38" i="1"/>
  <c r="R38" i="1"/>
  <c r="D39" i="1"/>
  <c r="F39" i="1"/>
  <c r="H39" i="1"/>
  <c r="J39" i="1"/>
  <c r="L39" i="1"/>
  <c r="N39" i="1"/>
  <c r="P39" i="1"/>
  <c r="R39" i="1"/>
  <c r="D40" i="1"/>
  <c r="F40" i="1"/>
  <c r="H40" i="1"/>
  <c r="J40" i="1"/>
  <c r="L40" i="1"/>
  <c r="N40" i="1"/>
  <c r="P40" i="1"/>
  <c r="R40" i="1"/>
  <c r="D41" i="1"/>
  <c r="F41" i="1"/>
  <c r="H41" i="1"/>
  <c r="J41" i="1"/>
  <c r="L41" i="1"/>
  <c r="N41" i="1"/>
  <c r="P41" i="1"/>
  <c r="R41" i="1"/>
  <c r="D42" i="1"/>
  <c r="F42" i="1"/>
  <c r="H42" i="1"/>
  <c r="J42" i="1"/>
  <c r="L42" i="1"/>
  <c r="N42" i="1"/>
  <c r="P42" i="1"/>
  <c r="R42" i="1"/>
  <c r="D43" i="1"/>
  <c r="F43" i="1"/>
  <c r="H43" i="1"/>
  <c r="J43" i="1"/>
  <c r="L43" i="1"/>
  <c r="N43" i="1"/>
  <c r="P43" i="1"/>
  <c r="R43" i="1"/>
  <c r="D44" i="1"/>
  <c r="F44" i="1"/>
  <c r="H44" i="1"/>
  <c r="J44" i="1"/>
  <c r="L44" i="1"/>
  <c r="N44" i="1"/>
  <c r="P44" i="1"/>
  <c r="R44" i="1"/>
  <c r="D45" i="1"/>
  <c r="F45" i="1"/>
  <c r="H45" i="1"/>
  <c r="J45" i="1"/>
  <c r="L45" i="1"/>
  <c r="N45" i="1"/>
  <c r="P45" i="1"/>
  <c r="R45" i="1"/>
  <c r="D46" i="1"/>
  <c r="F46" i="1"/>
  <c r="H46" i="1"/>
  <c r="J46" i="1"/>
  <c r="L46" i="1"/>
  <c r="N46" i="1"/>
  <c r="P46" i="1"/>
  <c r="R46" i="1"/>
  <c r="D47" i="1"/>
  <c r="F47" i="1"/>
  <c r="H47" i="1"/>
  <c r="J47" i="1"/>
  <c r="L47" i="1"/>
  <c r="N47" i="1"/>
  <c r="P47" i="1"/>
  <c r="R47" i="1"/>
  <c r="D48" i="1"/>
  <c r="F48" i="1"/>
  <c r="H48" i="1"/>
  <c r="J48" i="1"/>
  <c r="L48" i="1"/>
  <c r="N48" i="1"/>
  <c r="P48" i="1"/>
  <c r="R48" i="1"/>
  <c r="D49" i="1"/>
  <c r="F49" i="1"/>
  <c r="H49" i="1"/>
  <c r="J49" i="1"/>
  <c r="L49" i="1"/>
  <c r="N49" i="1"/>
  <c r="P49" i="1"/>
  <c r="R49" i="1"/>
  <c r="D50" i="1"/>
  <c r="F50" i="1"/>
  <c r="H50" i="1"/>
  <c r="J50" i="1"/>
  <c r="L50" i="1"/>
  <c r="N50" i="1"/>
  <c r="P50" i="1"/>
  <c r="R50" i="1"/>
  <c r="V51" i="1"/>
</calcChain>
</file>

<file path=xl/sharedStrings.xml><?xml version="1.0" encoding="utf-8"?>
<sst xmlns="http://schemas.openxmlformats.org/spreadsheetml/2006/main" count="72" uniqueCount="65">
  <si>
    <t>&lt;参考&gt;</t>
  </si>
  <si>
    <t>都道府県庁所在都市主要指標一覧</t>
  </si>
  <si>
    <t>都道府県所在都市</t>
  </si>
  <si>
    <t>全　世　帯</t>
  </si>
  <si>
    <t>勤　　労　　者　　世　　帯</t>
  </si>
  <si>
    <t>勤労</t>
  </si>
  <si>
    <t>消費支出(円)</t>
  </si>
  <si>
    <t>順位</t>
  </si>
  <si>
    <t>エンゲル係数(%)</t>
  </si>
  <si>
    <t>実収入(円)</t>
  </si>
  <si>
    <t>可処分所得（円)</t>
  </si>
  <si>
    <t>消費支出（円)</t>
  </si>
  <si>
    <t>平均消費性向(%)</t>
  </si>
  <si>
    <t>平均貯蓄率(%)</t>
  </si>
  <si>
    <t>黒字（円)</t>
  </si>
  <si>
    <t>有業人員</t>
  </si>
  <si>
    <t>黒字率</t>
  </si>
  <si>
    <t>札幌市</t>
  </si>
  <si>
    <t>青森市</t>
  </si>
  <si>
    <t>盛岡市</t>
  </si>
  <si>
    <t>仙台市</t>
  </si>
  <si>
    <t>秋田市</t>
  </si>
  <si>
    <t>山形市</t>
  </si>
  <si>
    <t>福島市</t>
  </si>
  <si>
    <t>水戸市</t>
  </si>
  <si>
    <t>宇都宮市</t>
  </si>
  <si>
    <t>前橋市</t>
  </si>
  <si>
    <t>浦和市</t>
  </si>
  <si>
    <t>千葉市</t>
  </si>
  <si>
    <t>東京都区</t>
  </si>
  <si>
    <t>横浜市</t>
  </si>
  <si>
    <t>新潟市</t>
  </si>
  <si>
    <t>富山市</t>
  </si>
  <si>
    <t>金沢市</t>
  </si>
  <si>
    <t>福井市</t>
  </si>
  <si>
    <t>甲府市</t>
  </si>
  <si>
    <t>長野市</t>
  </si>
  <si>
    <t>岐阜市</t>
  </si>
  <si>
    <t>静岡市</t>
  </si>
  <si>
    <t>名古屋市</t>
  </si>
  <si>
    <t>津市</t>
  </si>
  <si>
    <t>大津市</t>
  </si>
  <si>
    <t>京都市</t>
  </si>
  <si>
    <t>大阪市</t>
  </si>
  <si>
    <t>神戸市</t>
  </si>
  <si>
    <t>奈良市</t>
  </si>
  <si>
    <t>和歌山市</t>
  </si>
  <si>
    <t>鳥取市</t>
  </si>
  <si>
    <t>松江市</t>
  </si>
  <si>
    <t>岡山市</t>
  </si>
  <si>
    <t>広島市</t>
  </si>
  <si>
    <t>山口市</t>
  </si>
  <si>
    <t>徳島市</t>
  </si>
  <si>
    <t>高松市</t>
  </si>
  <si>
    <t>松山市</t>
  </si>
  <si>
    <t>高知市</t>
  </si>
  <si>
    <t>福岡市</t>
  </si>
  <si>
    <t>佐賀市</t>
  </si>
  <si>
    <t>長崎市</t>
  </si>
  <si>
    <t>熊本市</t>
  </si>
  <si>
    <t>大分市</t>
  </si>
  <si>
    <t>宮崎市</t>
  </si>
  <si>
    <t>鹿児島市</t>
  </si>
  <si>
    <t>那覇市</t>
  </si>
  <si>
    <t>全国平均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</si>
</sst>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_);[Red]\(0.0\)"/>
    <numFmt numFmtId="187" formatCode="0.0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i/>
      <sz val="8"/>
      <name val="ＭＳ Ｐゴシック"/>
      <family val="3"/>
      <charset val="128"/>
    </font>
    <font>
      <b/>
      <i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3" fillId="0" borderId="1" xfId="0" applyFont="1" applyBorder="1"/>
    <xf numFmtId="0" fontId="0" fillId="0" borderId="0" xfId="0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justify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>
      <alignment horizontal="center"/>
    </xf>
    <xf numFmtId="0" fontId="5" fillId="0" borderId="0" xfId="0" applyFont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38" fontId="4" fillId="0" borderId="12" xfId="1" applyFont="1" applyBorder="1"/>
    <xf numFmtId="0" fontId="4" fillId="0" borderId="13" xfId="0" applyFont="1" applyBorder="1"/>
    <xf numFmtId="178" fontId="4" fillId="0" borderId="14" xfId="0" applyNumberFormat="1" applyFont="1" applyBorder="1"/>
    <xf numFmtId="0" fontId="4" fillId="0" borderId="11" xfId="0" applyFont="1" applyBorder="1"/>
    <xf numFmtId="38" fontId="4" fillId="0" borderId="14" xfId="1" applyFont="1" applyBorder="1"/>
    <xf numFmtId="178" fontId="4" fillId="0" borderId="14" xfId="0" applyNumberFormat="1" applyFont="1" applyBorder="1" applyAlignment="1"/>
    <xf numFmtId="0" fontId="4" fillId="0" borderId="15" xfId="0" applyFont="1" applyBorder="1"/>
    <xf numFmtId="178" fontId="4" fillId="0" borderId="12" xfId="0" applyNumberFormat="1" applyFont="1" applyBorder="1" applyAlignment="1"/>
    <xf numFmtId="0" fontId="4" fillId="0" borderId="16" xfId="0" applyFont="1" applyBorder="1"/>
    <xf numFmtId="187" fontId="0" fillId="0" borderId="0" xfId="0" applyNumberFormat="1"/>
    <xf numFmtId="178" fontId="4" fillId="0" borderId="17" xfId="0" applyNumberFormat="1" applyFont="1" applyBorder="1" applyAlignment="1"/>
    <xf numFmtId="0" fontId="4" fillId="0" borderId="18" xfId="0" applyFont="1" applyBorder="1"/>
    <xf numFmtId="178" fontId="4" fillId="0" borderId="19" xfId="0" applyNumberFormat="1" applyFont="1" applyBorder="1" applyAlignment="1"/>
    <xf numFmtId="0" fontId="4" fillId="0" borderId="20" xfId="0" applyFont="1" applyBorder="1"/>
    <xf numFmtId="178" fontId="4" fillId="0" borderId="17" xfId="0" applyNumberFormat="1" applyFont="1" applyBorder="1"/>
    <xf numFmtId="38" fontId="4" fillId="0" borderId="17" xfId="1" applyFont="1" applyBorder="1"/>
    <xf numFmtId="0" fontId="4" fillId="0" borderId="21" xfId="0" applyFont="1" applyBorder="1"/>
    <xf numFmtId="38" fontId="4" fillId="0" borderId="22" xfId="1" applyFont="1" applyBorder="1"/>
    <xf numFmtId="0" fontId="0" fillId="0" borderId="23" xfId="0" applyBorder="1"/>
    <xf numFmtId="0" fontId="0" fillId="0" borderId="0" xfId="0" applyBorder="1"/>
    <xf numFmtId="0" fontId="3" fillId="0" borderId="24" xfId="0" applyFont="1" applyBorder="1"/>
    <xf numFmtId="0" fontId="3" fillId="0" borderId="25" xfId="0" applyFont="1" applyBorder="1" applyAlignment="1">
      <alignment horizontal="center"/>
    </xf>
    <xf numFmtId="38" fontId="4" fillId="0" borderId="26" xfId="1" applyFont="1" applyBorder="1"/>
    <xf numFmtId="178" fontId="4" fillId="0" borderId="27" xfId="0" applyNumberFormat="1" applyFont="1" applyBorder="1"/>
    <xf numFmtId="0" fontId="4" fillId="0" borderId="25" xfId="0" applyFont="1" applyBorder="1"/>
    <xf numFmtId="38" fontId="4" fillId="0" borderId="28" xfId="1" applyFont="1" applyBorder="1"/>
    <xf numFmtId="178" fontId="4" fillId="0" borderId="27" xfId="0" applyNumberFormat="1" applyFont="1" applyBorder="1" applyAlignment="1"/>
    <xf numFmtId="0" fontId="4" fillId="0" borderId="29" xfId="0" applyFont="1" applyBorder="1"/>
    <xf numFmtId="178" fontId="4" fillId="0" borderId="30" xfId="0" applyNumberFormat="1" applyFont="1" applyBorder="1" applyAlignment="1"/>
    <xf numFmtId="0" fontId="4" fillId="0" borderId="31" xfId="0" applyFont="1" applyBorder="1"/>
    <xf numFmtId="0" fontId="6" fillId="2" borderId="32" xfId="0" applyFont="1" applyFill="1" applyBorder="1"/>
    <xf numFmtId="0" fontId="6" fillId="2" borderId="4" xfId="0" applyFont="1" applyFill="1" applyBorder="1" applyAlignment="1">
      <alignment horizontal="center"/>
    </xf>
    <xf numFmtId="38" fontId="7" fillId="2" borderId="33" xfId="1" applyFont="1" applyFill="1" applyBorder="1"/>
    <xf numFmtId="0" fontId="7" fillId="2" borderId="3" xfId="0" applyFont="1" applyFill="1" applyBorder="1"/>
    <xf numFmtId="178" fontId="7" fillId="2" borderId="6" xfId="0" applyNumberFormat="1" applyFont="1" applyFill="1" applyBorder="1"/>
    <xf numFmtId="0" fontId="7" fillId="2" borderId="4" xfId="0" applyFont="1" applyFill="1" applyBorder="1"/>
    <xf numFmtId="38" fontId="7" fillId="2" borderId="6" xfId="1" applyFont="1" applyFill="1" applyBorder="1"/>
    <xf numFmtId="178" fontId="7" fillId="2" borderId="6" xfId="0" applyNumberFormat="1" applyFont="1" applyFill="1" applyBorder="1" applyAlignment="1"/>
    <xf numFmtId="0" fontId="7" fillId="2" borderId="7" xfId="0" applyFont="1" applyFill="1" applyBorder="1"/>
    <xf numFmtId="178" fontId="7" fillId="2" borderId="33" xfId="0" applyNumberFormat="1" applyFont="1" applyFill="1" applyBorder="1" applyAlignment="1"/>
    <xf numFmtId="0" fontId="7" fillId="2" borderId="34" xfId="0" applyFont="1" applyFill="1" applyBorder="1"/>
    <xf numFmtId="0" fontId="0" fillId="2" borderId="0" xfId="0" applyFill="1"/>
    <xf numFmtId="38" fontId="4" fillId="0" borderId="11" xfId="1" applyFont="1" applyFill="1" applyBorder="1"/>
    <xf numFmtId="178" fontId="4" fillId="0" borderId="35" xfId="0" applyNumberFormat="1" applyFont="1" applyBorder="1"/>
    <xf numFmtId="0" fontId="4" fillId="0" borderId="9" xfId="0" applyFont="1" applyBorder="1"/>
    <xf numFmtId="38" fontId="4" fillId="0" borderId="36" xfId="1" applyFont="1" applyBorder="1"/>
    <xf numFmtId="0" fontId="3" fillId="0" borderId="2" xfId="0" applyFont="1" applyBorder="1"/>
    <xf numFmtId="38" fontId="4" fillId="0" borderId="3" xfId="1" applyFont="1" applyBorder="1"/>
    <xf numFmtId="0" fontId="4" fillId="0" borderId="4" xfId="0" applyFont="1" applyBorder="1"/>
    <xf numFmtId="178" fontId="4" fillId="0" borderId="3" xfId="0" applyNumberFormat="1" applyFont="1" applyBorder="1"/>
    <xf numFmtId="0" fontId="4" fillId="0" borderId="3" xfId="0" applyFont="1" applyBorder="1"/>
    <xf numFmtId="178" fontId="4" fillId="0" borderId="2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justify"/>
    </xf>
    <xf numFmtId="0" fontId="0" fillId="0" borderId="5" xfId="0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tabSelected="1" workbookViewId="0"/>
  </sheetViews>
  <sheetFormatPr defaultRowHeight="13.5"/>
  <cols>
    <col min="1" max="1" width="2.625" customWidth="1"/>
    <col min="2" max="2" width="6.875" style="72" customWidth="1"/>
    <col min="3" max="3" width="9.5" customWidth="1"/>
    <col min="4" max="4" width="3.625" customWidth="1"/>
    <col min="5" max="5" width="7.5" customWidth="1"/>
    <col min="6" max="6" width="3.625" customWidth="1"/>
    <col min="7" max="7" width="9.5" customWidth="1"/>
    <col min="8" max="8" width="3.625" customWidth="1"/>
    <col min="9" max="9" width="10.25" customWidth="1"/>
    <col min="10" max="10" width="3.625" customWidth="1"/>
    <col min="11" max="11" width="9.625" customWidth="1"/>
    <col min="12" max="12" width="3.625" customWidth="1"/>
    <col min="13" max="13" width="7.25" customWidth="1"/>
    <col min="14" max="14" width="3.625" customWidth="1"/>
    <col min="15" max="15" width="6.625" customWidth="1"/>
    <col min="16" max="16" width="3.625" customWidth="1"/>
    <col min="17" max="17" width="8.125" customWidth="1"/>
    <col min="18" max="18" width="5.5" customWidth="1"/>
    <col min="19" max="19" width="4.75" customWidth="1"/>
    <col min="20" max="20" width="3.75" customWidth="1"/>
  </cols>
  <sheetData>
    <row r="1" spans="1:24" ht="21" customHeight="1" thickBot="1">
      <c r="A1" s="1"/>
      <c r="B1" s="2" t="s">
        <v>0</v>
      </c>
      <c r="C1" s="3"/>
      <c r="D1" s="4" t="s">
        <v>1</v>
      </c>
      <c r="E1" s="4"/>
      <c r="F1" s="4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4" ht="21" customHeight="1" thickBot="1">
      <c r="A2" s="6"/>
      <c r="B2" s="73" t="s">
        <v>2</v>
      </c>
      <c r="C2" s="75" t="s">
        <v>3</v>
      </c>
      <c r="D2" s="76"/>
      <c r="E2" s="77"/>
      <c r="F2" s="78"/>
      <c r="G2" s="75" t="s">
        <v>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  <c r="S2" s="7" t="s">
        <v>5</v>
      </c>
      <c r="T2" s="7"/>
    </row>
    <row r="3" spans="1:24" ht="21" customHeight="1" thickBot="1">
      <c r="A3" s="8"/>
      <c r="B3" s="74"/>
      <c r="C3" s="9" t="s">
        <v>6</v>
      </c>
      <c r="D3" s="10" t="s">
        <v>7</v>
      </c>
      <c r="E3" s="11" t="s">
        <v>8</v>
      </c>
      <c r="F3" s="12" t="s">
        <v>7</v>
      </c>
      <c r="G3" s="13" t="s">
        <v>9</v>
      </c>
      <c r="H3" s="12" t="s">
        <v>7</v>
      </c>
      <c r="I3" s="14" t="s">
        <v>10</v>
      </c>
      <c r="J3" s="12" t="s">
        <v>7</v>
      </c>
      <c r="K3" s="15" t="s">
        <v>11</v>
      </c>
      <c r="L3" s="16" t="s">
        <v>7</v>
      </c>
      <c r="M3" s="11" t="s">
        <v>12</v>
      </c>
      <c r="N3" s="12" t="s">
        <v>7</v>
      </c>
      <c r="O3" s="11" t="s">
        <v>13</v>
      </c>
      <c r="P3" s="12" t="s">
        <v>7</v>
      </c>
      <c r="Q3" s="13" t="s">
        <v>14</v>
      </c>
      <c r="R3" s="12" t="s">
        <v>7</v>
      </c>
      <c r="S3" t="s">
        <v>15</v>
      </c>
      <c r="U3" t="s">
        <v>16</v>
      </c>
      <c r="W3" s="17"/>
      <c r="X3" s="17"/>
    </row>
    <row r="4" spans="1:24" ht="18" customHeight="1">
      <c r="A4" s="18">
        <v>1</v>
      </c>
      <c r="B4" s="19" t="s">
        <v>17</v>
      </c>
      <c r="C4" s="20">
        <v>349341</v>
      </c>
      <c r="D4" s="21">
        <f t="shared" ref="D4:D50" si="0">RANK(C4,C$4:C$50)</f>
        <v>9</v>
      </c>
      <c r="E4" s="22">
        <v>21.5</v>
      </c>
      <c r="F4" s="23">
        <f t="shared" ref="F4:F50" si="1">RANK(E4,E$4:E$50)</f>
        <v>40</v>
      </c>
      <c r="G4" s="20">
        <v>561666</v>
      </c>
      <c r="H4" s="23">
        <f t="shared" ref="H4:H50" si="2">RANK(G4,G$4:G$50)</f>
        <v>28</v>
      </c>
      <c r="I4" s="24">
        <v>476057</v>
      </c>
      <c r="J4" s="23">
        <f t="shared" ref="J4:J50" si="3">RANK(I4,I$4:I$50)</f>
        <v>27</v>
      </c>
      <c r="K4" s="20">
        <v>364817</v>
      </c>
      <c r="L4" s="21">
        <f t="shared" ref="L4:L50" si="4">RANK(K4,K$4:K$50)</f>
        <v>13</v>
      </c>
      <c r="M4" s="25">
        <v>76.599999999999994</v>
      </c>
      <c r="N4" s="26">
        <f t="shared" ref="N4:N50" si="5">RANK(M4,M$4:M$50)</f>
        <v>6</v>
      </c>
      <c r="O4" s="27">
        <v>22.3</v>
      </c>
      <c r="P4" s="28">
        <f t="shared" ref="P4:P50" si="6">RANK(O4,O$4:O$50)</f>
        <v>22</v>
      </c>
      <c r="Q4" s="24">
        <v>111240</v>
      </c>
      <c r="R4" s="23">
        <f t="shared" ref="R4:R50" si="7">RANK(Q4,Q$4:Q$50)</f>
        <v>41</v>
      </c>
      <c r="S4">
        <v>1.53</v>
      </c>
      <c r="U4" s="29">
        <v>26.7</v>
      </c>
    </row>
    <row r="5" spans="1:24" ht="18" customHeight="1">
      <c r="A5" s="18">
        <v>2</v>
      </c>
      <c r="B5" s="19" t="s">
        <v>18</v>
      </c>
      <c r="C5" s="20">
        <v>267619</v>
      </c>
      <c r="D5" s="21">
        <f t="shared" si="0"/>
        <v>46</v>
      </c>
      <c r="E5" s="22">
        <v>26.5</v>
      </c>
      <c r="F5" s="23">
        <f t="shared" si="1"/>
        <v>3</v>
      </c>
      <c r="G5" s="20">
        <v>496685</v>
      </c>
      <c r="H5" s="23">
        <f t="shared" si="2"/>
        <v>43</v>
      </c>
      <c r="I5" s="24">
        <v>424950</v>
      </c>
      <c r="J5" s="23">
        <f t="shared" si="3"/>
        <v>42</v>
      </c>
      <c r="K5" s="20">
        <v>289784</v>
      </c>
      <c r="L5" s="21">
        <f t="shared" si="4"/>
        <v>46</v>
      </c>
      <c r="M5" s="30">
        <v>68.2</v>
      </c>
      <c r="N5" s="31">
        <f t="shared" si="5"/>
        <v>34</v>
      </c>
      <c r="O5" s="32">
        <v>24.6</v>
      </c>
      <c r="P5" s="33">
        <f t="shared" si="6"/>
        <v>12</v>
      </c>
      <c r="Q5" s="24">
        <v>135165</v>
      </c>
      <c r="R5" s="23">
        <f t="shared" si="7"/>
        <v>27</v>
      </c>
      <c r="S5">
        <v>1.5</v>
      </c>
      <c r="U5" s="29">
        <v>29.24</v>
      </c>
    </row>
    <row r="6" spans="1:24" ht="18" customHeight="1">
      <c r="A6" s="18">
        <v>3</v>
      </c>
      <c r="B6" s="19" t="s">
        <v>19</v>
      </c>
      <c r="C6" s="20">
        <v>327493</v>
      </c>
      <c r="D6" s="21">
        <f t="shared" si="0"/>
        <v>23</v>
      </c>
      <c r="E6" s="34">
        <v>22.6</v>
      </c>
      <c r="F6" s="23">
        <f t="shared" si="1"/>
        <v>32</v>
      </c>
      <c r="G6" s="20">
        <v>580254</v>
      </c>
      <c r="H6" s="23">
        <f t="shared" si="2"/>
        <v>23</v>
      </c>
      <c r="I6" s="24">
        <v>491476</v>
      </c>
      <c r="J6" s="23">
        <f t="shared" si="3"/>
        <v>23</v>
      </c>
      <c r="K6" s="20">
        <v>348104</v>
      </c>
      <c r="L6" s="21">
        <f t="shared" si="4"/>
        <v>25</v>
      </c>
      <c r="M6" s="30">
        <v>70.8</v>
      </c>
      <c r="N6" s="31">
        <f t="shared" si="5"/>
        <v>22</v>
      </c>
      <c r="O6" s="32">
        <v>21.4</v>
      </c>
      <c r="P6" s="33">
        <f t="shared" si="6"/>
        <v>27</v>
      </c>
      <c r="Q6" s="24">
        <v>143372</v>
      </c>
      <c r="R6" s="23">
        <f t="shared" si="7"/>
        <v>22</v>
      </c>
      <c r="S6">
        <v>1.63</v>
      </c>
      <c r="U6" s="29">
        <v>26.17</v>
      </c>
    </row>
    <row r="7" spans="1:24" ht="18" customHeight="1">
      <c r="A7" s="18">
        <v>4</v>
      </c>
      <c r="B7" s="19" t="s">
        <v>20</v>
      </c>
      <c r="C7" s="20">
        <v>341078</v>
      </c>
      <c r="D7" s="21">
        <f t="shared" si="0"/>
        <v>15</v>
      </c>
      <c r="E7" s="34">
        <v>22.4</v>
      </c>
      <c r="F7" s="23">
        <f t="shared" si="1"/>
        <v>33</v>
      </c>
      <c r="G7" s="20">
        <v>544424</v>
      </c>
      <c r="H7" s="23">
        <f t="shared" si="2"/>
        <v>34</v>
      </c>
      <c r="I7" s="24">
        <v>456139</v>
      </c>
      <c r="J7" s="23">
        <f t="shared" si="3"/>
        <v>34</v>
      </c>
      <c r="K7" s="20">
        <v>354028</v>
      </c>
      <c r="L7" s="21">
        <f t="shared" si="4"/>
        <v>18</v>
      </c>
      <c r="M7" s="30">
        <v>77.599999999999994</v>
      </c>
      <c r="N7" s="31">
        <f t="shared" si="5"/>
        <v>5</v>
      </c>
      <c r="O7" s="32">
        <v>11.6</v>
      </c>
      <c r="P7" s="33">
        <f t="shared" si="6"/>
        <v>44</v>
      </c>
      <c r="Q7" s="24">
        <v>102111</v>
      </c>
      <c r="R7" s="23">
        <f t="shared" si="7"/>
        <v>43</v>
      </c>
      <c r="S7">
        <v>1.46</v>
      </c>
      <c r="U7" s="29">
        <v>19.829999999999998</v>
      </c>
    </row>
    <row r="8" spans="1:24" ht="18" customHeight="1">
      <c r="A8" s="18">
        <v>5</v>
      </c>
      <c r="B8" s="19" t="s">
        <v>21</v>
      </c>
      <c r="C8" s="20">
        <v>335124</v>
      </c>
      <c r="D8" s="21">
        <f t="shared" si="0"/>
        <v>21</v>
      </c>
      <c r="E8" s="34">
        <v>23.5</v>
      </c>
      <c r="F8" s="23">
        <f t="shared" si="1"/>
        <v>20</v>
      </c>
      <c r="G8" s="20">
        <v>632237</v>
      </c>
      <c r="H8" s="23">
        <f t="shared" si="2"/>
        <v>10</v>
      </c>
      <c r="I8" s="24">
        <v>551324</v>
      </c>
      <c r="J8" s="23">
        <f t="shared" si="3"/>
        <v>8</v>
      </c>
      <c r="K8" s="20">
        <v>340201</v>
      </c>
      <c r="L8" s="21">
        <f t="shared" si="4"/>
        <v>29</v>
      </c>
      <c r="M8" s="30">
        <v>61.7</v>
      </c>
      <c r="N8" s="31">
        <f t="shared" si="5"/>
        <v>47</v>
      </c>
      <c r="O8" s="32">
        <v>31.3</v>
      </c>
      <c r="P8" s="33">
        <f t="shared" si="6"/>
        <v>1</v>
      </c>
      <c r="Q8" s="24">
        <v>211124</v>
      </c>
      <c r="R8" s="23">
        <f t="shared" si="7"/>
        <v>2</v>
      </c>
      <c r="S8">
        <v>1.54</v>
      </c>
      <c r="U8" s="29">
        <v>33.770000000000003</v>
      </c>
    </row>
    <row r="9" spans="1:24" ht="18" customHeight="1">
      <c r="A9" s="18">
        <v>6</v>
      </c>
      <c r="B9" s="19" t="s">
        <v>22</v>
      </c>
      <c r="C9" s="20">
        <v>348493</v>
      </c>
      <c r="D9" s="21">
        <f t="shared" si="0"/>
        <v>10</v>
      </c>
      <c r="E9" s="34">
        <v>22.2</v>
      </c>
      <c r="F9" s="23">
        <f t="shared" si="1"/>
        <v>36</v>
      </c>
      <c r="G9" s="20">
        <v>605842</v>
      </c>
      <c r="H9" s="23">
        <f t="shared" si="2"/>
        <v>17</v>
      </c>
      <c r="I9" s="24">
        <v>509621</v>
      </c>
      <c r="J9" s="23">
        <f t="shared" si="3"/>
        <v>15</v>
      </c>
      <c r="K9" s="20">
        <v>353594</v>
      </c>
      <c r="L9" s="21">
        <f t="shared" si="4"/>
        <v>19</v>
      </c>
      <c r="M9" s="30">
        <v>69.400000000000006</v>
      </c>
      <c r="N9" s="31">
        <f t="shared" si="5"/>
        <v>28</v>
      </c>
      <c r="O9" s="32">
        <v>25.2</v>
      </c>
      <c r="P9" s="33">
        <f t="shared" si="6"/>
        <v>11</v>
      </c>
      <c r="Q9" s="24">
        <v>156027</v>
      </c>
      <c r="R9" s="23">
        <f t="shared" si="7"/>
        <v>19</v>
      </c>
      <c r="S9">
        <v>1.87</v>
      </c>
      <c r="U9" s="29">
        <v>28.26</v>
      </c>
    </row>
    <row r="10" spans="1:24" ht="18" customHeight="1">
      <c r="A10" s="18">
        <v>7</v>
      </c>
      <c r="B10" s="19" t="s">
        <v>23</v>
      </c>
      <c r="C10" s="20">
        <v>354757</v>
      </c>
      <c r="D10" s="21">
        <f t="shared" si="0"/>
        <v>6</v>
      </c>
      <c r="E10" s="34">
        <v>20.399999999999999</v>
      </c>
      <c r="F10" s="23">
        <f t="shared" si="1"/>
        <v>44</v>
      </c>
      <c r="G10" s="20">
        <v>699536</v>
      </c>
      <c r="H10" s="23">
        <f t="shared" si="2"/>
        <v>3</v>
      </c>
      <c r="I10" s="24">
        <v>599599</v>
      </c>
      <c r="J10" s="23">
        <f t="shared" si="3"/>
        <v>2</v>
      </c>
      <c r="K10" s="20">
        <v>396478</v>
      </c>
      <c r="L10" s="21">
        <f t="shared" si="4"/>
        <v>4</v>
      </c>
      <c r="M10" s="30">
        <v>66.099999999999994</v>
      </c>
      <c r="N10" s="31">
        <f t="shared" si="5"/>
        <v>45</v>
      </c>
      <c r="O10" s="32">
        <v>27.1</v>
      </c>
      <c r="P10" s="33">
        <f t="shared" si="6"/>
        <v>4</v>
      </c>
      <c r="Q10" s="24">
        <v>203121</v>
      </c>
      <c r="R10" s="23">
        <f t="shared" si="7"/>
        <v>4</v>
      </c>
      <c r="S10">
        <v>1.68</v>
      </c>
      <c r="U10" s="29">
        <v>32.840000000000003</v>
      </c>
    </row>
    <row r="11" spans="1:24" ht="18" customHeight="1">
      <c r="A11" s="18">
        <v>8</v>
      </c>
      <c r="B11" s="19" t="s">
        <v>24</v>
      </c>
      <c r="C11" s="20">
        <v>335126</v>
      </c>
      <c r="D11" s="21">
        <f t="shared" si="0"/>
        <v>20</v>
      </c>
      <c r="E11" s="34">
        <v>20.9</v>
      </c>
      <c r="F11" s="23">
        <f t="shared" si="1"/>
        <v>42</v>
      </c>
      <c r="G11" s="20">
        <v>611620</v>
      </c>
      <c r="H11" s="23">
        <f t="shared" si="2"/>
        <v>14</v>
      </c>
      <c r="I11" s="24">
        <v>518002</v>
      </c>
      <c r="J11" s="23">
        <f t="shared" si="3"/>
        <v>12</v>
      </c>
      <c r="K11" s="20">
        <v>348560</v>
      </c>
      <c r="L11" s="21">
        <f t="shared" si="4"/>
        <v>24</v>
      </c>
      <c r="M11" s="30">
        <v>67.3</v>
      </c>
      <c r="N11" s="31">
        <f t="shared" si="5"/>
        <v>38</v>
      </c>
      <c r="O11" s="32">
        <v>25.4</v>
      </c>
      <c r="P11" s="33">
        <f t="shared" si="6"/>
        <v>10</v>
      </c>
      <c r="Q11" s="35">
        <v>169442</v>
      </c>
      <c r="R11" s="36">
        <f t="shared" si="7"/>
        <v>9</v>
      </c>
      <c r="S11">
        <v>1.67</v>
      </c>
      <c r="U11" s="29">
        <v>29.24</v>
      </c>
    </row>
    <row r="12" spans="1:24" ht="18" customHeight="1">
      <c r="A12" s="18">
        <v>9</v>
      </c>
      <c r="B12" s="19" t="s">
        <v>25</v>
      </c>
      <c r="C12" s="20">
        <v>339202</v>
      </c>
      <c r="D12" s="21">
        <f t="shared" si="0"/>
        <v>18</v>
      </c>
      <c r="E12" s="34">
        <v>22.9</v>
      </c>
      <c r="F12" s="23">
        <f t="shared" si="1"/>
        <v>28</v>
      </c>
      <c r="G12" s="20">
        <v>582280</v>
      </c>
      <c r="H12" s="23">
        <f t="shared" si="2"/>
        <v>22</v>
      </c>
      <c r="I12" s="24">
        <v>496465</v>
      </c>
      <c r="J12" s="23">
        <f t="shared" si="3"/>
        <v>19</v>
      </c>
      <c r="K12" s="20">
        <v>370429</v>
      </c>
      <c r="L12" s="21">
        <f t="shared" si="4"/>
        <v>11</v>
      </c>
      <c r="M12" s="30">
        <v>74.599999999999994</v>
      </c>
      <c r="N12" s="31">
        <f t="shared" si="5"/>
        <v>11</v>
      </c>
      <c r="O12" s="32">
        <v>19.100000000000001</v>
      </c>
      <c r="P12" s="33">
        <f t="shared" si="6"/>
        <v>33</v>
      </c>
      <c r="Q12" s="37">
        <v>126036</v>
      </c>
      <c r="R12" s="31">
        <f t="shared" si="7"/>
        <v>33</v>
      </c>
      <c r="S12" s="38">
        <v>1.56</v>
      </c>
      <c r="T12" s="39"/>
      <c r="U12" s="29">
        <v>26.62</v>
      </c>
    </row>
    <row r="13" spans="1:24" ht="18" customHeight="1">
      <c r="A13" s="18">
        <v>10</v>
      </c>
      <c r="B13" s="19" t="s">
        <v>26</v>
      </c>
      <c r="C13" s="20">
        <v>303695</v>
      </c>
      <c r="D13" s="21">
        <f t="shared" si="0"/>
        <v>33</v>
      </c>
      <c r="E13" s="34">
        <v>23.1</v>
      </c>
      <c r="F13" s="23">
        <f t="shared" si="1"/>
        <v>24</v>
      </c>
      <c r="G13" s="20">
        <v>436334</v>
      </c>
      <c r="H13" s="23">
        <f t="shared" si="2"/>
        <v>46</v>
      </c>
      <c r="I13" s="24">
        <v>372861</v>
      </c>
      <c r="J13" s="23">
        <f t="shared" si="3"/>
        <v>46</v>
      </c>
      <c r="K13" s="20">
        <v>332185</v>
      </c>
      <c r="L13" s="21">
        <f t="shared" si="4"/>
        <v>35</v>
      </c>
      <c r="M13" s="30">
        <v>89.1</v>
      </c>
      <c r="N13" s="31">
        <f t="shared" si="5"/>
        <v>2</v>
      </c>
      <c r="O13" s="32">
        <v>0.2</v>
      </c>
      <c r="P13" s="33">
        <f t="shared" si="6"/>
        <v>47</v>
      </c>
      <c r="Q13" s="24">
        <v>40675</v>
      </c>
      <c r="R13" s="23">
        <f t="shared" si="7"/>
        <v>46</v>
      </c>
      <c r="S13">
        <v>1.63</v>
      </c>
      <c r="U13" s="29">
        <v>23.07</v>
      </c>
    </row>
    <row r="14" spans="1:24" ht="18" customHeight="1">
      <c r="A14" s="18">
        <v>11</v>
      </c>
      <c r="B14" s="19" t="s">
        <v>27</v>
      </c>
      <c r="C14" s="20">
        <v>353241</v>
      </c>
      <c r="D14" s="21">
        <f t="shared" si="0"/>
        <v>7</v>
      </c>
      <c r="E14" s="34">
        <v>24.3</v>
      </c>
      <c r="F14" s="23">
        <f t="shared" si="1"/>
        <v>16</v>
      </c>
      <c r="G14" s="20">
        <v>571750</v>
      </c>
      <c r="H14" s="23">
        <f t="shared" si="2"/>
        <v>24</v>
      </c>
      <c r="I14" s="24">
        <v>486417</v>
      </c>
      <c r="J14" s="23">
        <f t="shared" si="3"/>
        <v>24</v>
      </c>
      <c r="K14" s="20">
        <v>353140</v>
      </c>
      <c r="L14" s="21">
        <f t="shared" si="4"/>
        <v>20</v>
      </c>
      <c r="M14" s="30">
        <v>72.599999999999994</v>
      </c>
      <c r="N14" s="31">
        <f t="shared" si="5"/>
        <v>14</v>
      </c>
      <c r="O14" s="32">
        <v>22.6</v>
      </c>
      <c r="P14" s="33">
        <f t="shared" si="6"/>
        <v>21</v>
      </c>
      <c r="Q14" s="24">
        <v>133277</v>
      </c>
      <c r="R14" s="23">
        <f t="shared" si="7"/>
        <v>29</v>
      </c>
      <c r="S14">
        <v>1.56</v>
      </c>
      <c r="U14" s="29">
        <v>27.25</v>
      </c>
    </row>
    <row r="15" spans="1:24" ht="18" customHeight="1">
      <c r="A15" s="18">
        <v>12</v>
      </c>
      <c r="B15" s="19" t="s">
        <v>28</v>
      </c>
      <c r="C15" s="20">
        <v>325958</v>
      </c>
      <c r="D15" s="21">
        <f t="shared" si="0"/>
        <v>25</v>
      </c>
      <c r="E15" s="34">
        <v>24.1</v>
      </c>
      <c r="F15" s="23">
        <f t="shared" si="1"/>
        <v>17</v>
      </c>
      <c r="G15" s="20">
        <v>514954</v>
      </c>
      <c r="H15" s="23">
        <f t="shared" si="2"/>
        <v>39</v>
      </c>
      <c r="I15" s="24">
        <v>438717</v>
      </c>
      <c r="J15" s="23">
        <f t="shared" si="3"/>
        <v>38</v>
      </c>
      <c r="K15" s="20">
        <v>350790</v>
      </c>
      <c r="L15" s="21">
        <f t="shared" si="4"/>
        <v>22</v>
      </c>
      <c r="M15" s="30">
        <v>80</v>
      </c>
      <c r="N15" s="31">
        <f t="shared" si="5"/>
        <v>4</v>
      </c>
      <c r="O15" s="32">
        <v>13.6</v>
      </c>
      <c r="P15" s="33">
        <f t="shared" si="6"/>
        <v>43</v>
      </c>
      <c r="Q15" s="24">
        <v>87926</v>
      </c>
      <c r="R15" s="23">
        <f t="shared" si="7"/>
        <v>44</v>
      </c>
      <c r="S15">
        <v>1.56</v>
      </c>
      <c r="U15" s="29">
        <v>22.86</v>
      </c>
    </row>
    <row r="16" spans="1:24" ht="18" customHeight="1">
      <c r="A16" s="18">
        <v>13</v>
      </c>
      <c r="B16" s="19" t="s">
        <v>29</v>
      </c>
      <c r="C16" s="20">
        <v>342647</v>
      </c>
      <c r="D16" s="21">
        <f t="shared" si="0"/>
        <v>14</v>
      </c>
      <c r="E16" s="34">
        <v>24.4</v>
      </c>
      <c r="F16" s="23">
        <f t="shared" si="1"/>
        <v>14</v>
      </c>
      <c r="G16" s="20">
        <v>588484</v>
      </c>
      <c r="H16" s="23">
        <f t="shared" si="2"/>
        <v>20</v>
      </c>
      <c r="I16" s="24">
        <v>495644</v>
      </c>
      <c r="J16" s="23">
        <f t="shared" si="3"/>
        <v>20</v>
      </c>
      <c r="K16" s="20">
        <v>361837</v>
      </c>
      <c r="L16" s="21">
        <f t="shared" si="4"/>
        <v>14</v>
      </c>
      <c r="M16" s="30">
        <v>73</v>
      </c>
      <c r="N16" s="31">
        <f t="shared" si="5"/>
        <v>13</v>
      </c>
      <c r="O16" s="32">
        <v>15.7</v>
      </c>
      <c r="P16" s="33">
        <f t="shared" si="6"/>
        <v>40</v>
      </c>
      <c r="Q16" s="24">
        <v>133808</v>
      </c>
      <c r="R16" s="23">
        <f t="shared" si="7"/>
        <v>28</v>
      </c>
      <c r="S16">
        <v>1.55</v>
      </c>
      <c r="U16" s="29">
        <v>26.76</v>
      </c>
    </row>
    <row r="17" spans="1:21" ht="18" customHeight="1">
      <c r="A17" s="18">
        <v>14</v>
      </c>
      <c r="B17" s="19" t="s">
        <v>30</v>
      </c>
      <c r="C17" s="20">
        <v>374500</v>
      </c>
      <c r="D17" s="21">
        <f t="shared" si="0"/>
        <v>4</v>
      </c>
      <c r="E17" s="34">
        <v>22.8</v>
      </c>
      <c r="F17" s="23">
        <f t="shared" si="1"/>
        <v>30</v>
      </c>
      <c r="G17" s="20">
        <v>677401</v>
      </c>
      <c r="H17" s="23">
        <f t="shared" si="2"/>
        <v>6</v>
      </c>
      <c r="I17" s="24">
        <v>558498</v>
      </c>
      <c r="J17" s="23">
        <f t="shared" si="3"/>
        <v>6</v>
      </c>
      <c r="K17" s="20">
        <v>402924</v>
      </c>
      <c r="L17" s="21">
        <f t="shared" si="4"/>
        <v>2</v>
      </c>
      <c r="M17" s="30">
        <v>72.099999999999994</v>
      </c>
      <c r="N17" s="31">
        <f t="shared" si="5"/>
        <v>16</v>
      </c>
      <c r="O17" s="32">
        <v>15.8</v>
      </c>
      <c r="P17" s="33">
        <f t="shared" si="6"/>
        <v>39</v>
      </c>
      <c r="Q17" s="24">
        <v>155574</v>
      </c>
      <c r="R17" s="23">
        <f t="shared" si="7"/>
        <v>20</v>
      </c>
      <c r="S17">
        <v>1.62</v>
      </c>
      <c r="U17" s="29">
        <v>22.89</v>
      </c>
    </row>
    <row r="18" spans="1:21" ht="18" customHeight="1" thickBot="1">
      <c r="A18" s="40">
        <v>15</v>
      </c>
      <c r="B18" s="41" t="s">
        <v>31</v>
      </c>
      <c r="C18" s="42">
        <v>360220</v>
      </c>
      <c r="D18" s="4">
        <f t="shared" si="0"/>
        <v>5</v>
      </c>
      <c r="E18" s="43">
        <v>23.6</v>
      </c>
      <c r="F18" s="44">
        <f t="shared" si="1"/>
        <v>19</v>
      </c>
      <c r="G18" s="42">
        <v>644148</v>
      </c>
      <c r="H18" s="44">
        <f t="shared" si="2"/>
        <v>8</v>
      </c>
      <c r="I18" s="45">
        <v>540006</v>
      </c>
      <c r="J18" s="44">
        <f t="shared" si="3"/>
        <v>10</v>
      </c>
      <c r="K18" s="42">
        <v>380703</v>
      </c>
      <c r="L18" s="4">
        <f t="shared" si="4"/>
        <v>8</v>
      </c>
      <c r="M18" s="46">
        <v>70.5</v>
      </c>
      <c r="N18" s="47">
        <f t="shared" si="5"/>
        <v>24</v>
      </c>
      <c r="O18" s="48">
        <v>22.2</v>
      </c>
      <c r="P18" s="49">
        <f t="shared" si="6"/>
        <v>23</v>
      </c>
      <c r="Q18" s="45">
        <v>159303</v>
      </c>
      <c r="R18" s="44">
        <f t="shared" si="7"/>
        <v>12</v>
      </c>
      <c r="S18">
        <v>1.76</v>
      </c>
      <c r="U18" s="29">
        <v>21.22</v>
      </c>
    </row>
    <row r="19" spans="1:21" s="61" customFormat="1" ht="18" customHeight="1" thickBot="1">
      <c r="A19" s="50">
        <v>16</v>
      </c>
      <c r="B19" s="51" t="s">
        <v>32</v>
      </c>
      <c r="C19" s="52">
        <v>407929</v>
      </c>
      <c r="D19" s="53">
        <f t="shared" si="0"/>
        <v>1</v>
      </c>
      <c r="E19" s="54">
        <v>19.8</v>
      </c>
      <c r="F19" s="55">
        <f t="shared" si="1"/>
        <v>46</v>
      </c>
      <c r="G19" s="52">
        <v>766451</v>
      </c>
      <c r="H19" s="55">
        <f t="shared" si="2"/>
        <v>1</v>
      </c>
      <c r="I19" s="56">
        <v>663666</v>
      </c>
      <c r="J19" s="55">
        <f t="shared" si="3"/>
        <v>1</v>
      </c>
      <c r="K19" s="52">
        <v>445315</v>
      </c>
      <c r="L19" s="53">
        <f t="shared" si="4"/>
        <v>1</v>
      </c>
      <c r="M19" s="57">
        <v>67.099999999999994</v>
      </c>
      <c r="N19" s="58">
        <f t="shared" si="5"/>
        <v>40</v>
      </c>
      <c r="O19" s="59">
        <v>27.2</v>
      </c>
      <c r="P19" s="60">
        <f t="shared" si="6"/>
        <v>3</v>
      </c>
      <c r="Q19" s="56">
        <v>218350</v>
      </c>
      <c r="R19" s="55">
        <f t="shared" si="7"/>
        <v>1</v>
      </c>
      <c r="S19" s="61">
        <v>1.95</v>
      </c>
      <c r="U19" s="29">
        <v>41.28</v>
      </c>
    </row>
    <row r="20" spans="1:21" ht="18" customHeight="1">
      <c r="A20" s="18">
        <v>17</v>
      </c>
      <c r="B20" s="19" t="s">
        <v>33</v>
      </c>
      <c r="C20" s="20">
        <v>378787</v>
      </c>
      <c r="D20" s="21">
        <f t="shared" si="0"/>
        <v>2</v>
      </c>
      <c r="E20" s="22">
        <v>22.8</v>
      </c>
      <c r="F20" s="23">
        <f t="shared" si="1"/>
        <v>30</v>
      </c>
      <c r="G20" s="20">
        <v>709707</v>
      </c>
      <c r="H20" s="23">
        <f t="shared" si="2"/>
        <v>2</v>
      </c>
      <c r="I20" s="24">
        <v>599212</v>
      </c>
      <c r="J20" s="23">
        <f t="shared" si="3"/>
        <v>3</v>
      </c>
      <c r="K20" s="20">
        <v>399259</v>
      </c>
      <c r="L20" s="21">
        <f t="shared" si="4"/>
        <v>3</v>
      </c>
      <c r="M20" s="25">
        <v>66.599999999999994</v>
      </c>
      <c r="N20" s="26">
        <f t="shared" si="5"/>
        <v>43</v>
      </c>
      <c r="O20" s="27">
        <v>24.4</v>
      </c>
      <c r="P20" s="28">
        <f t="shared" si="6"/>
        <v>14</v>
      </c>
      <c r="Q20" s="24">
        <v>199953</v>
      </c>
      <c r="R20" s="23">
        <f t="shared" si="7"/>
        <v>5</v>
      </c>
      <c r="S20">
        <v>1.77</v>
      </c>
      <c r="U20" s="29">
        <v>35.630000000000003</v>
      </c>
    </row>
    <row r="21" spans="1:21" ht="18" customHeight="1">
      <c r="A21" s="18">
        <v>18</v>
      </c>
      <c r="B21" s="19" t="s">
        <v>34</v>
      </c>
      <c r="C21" s="20">
        <v>309755</v>
      </c>
      <c r="D21" s="21">
        <f t="shared" si="0"/>
        <v>31</v>
      </c>
      <c r="E21" s="34">
        <v>25.9</v>
      </c>
      <c r="F21" s="23">
        <f t="shared" si="1"/>
        <v>6</v>
      </c>
      <c r="G21" s="20">
        <v>608117</v>
      </c>
      <c r="H21" s="23">
        <f t="shared" si="2"/>
        <v>16</v>
      </c>
      <c r="I21" s="24">
        <v>509916</v>
      </c>
      <c r="J21" s="23">
        <f t="shared" si="3"/>
        <v>14</v>
      </c>
      <c r="K21" s="20">
        <v>344368</v>
      </c>
      <c r="L21" s="21">
        <f t="shared" si="4"/>
        <v>26</v>
      </c>
      <c r="M21" s="30">
        <v>67.5</v>
      </c>
      <c r="N21" s="31">
        <f t="shared" si="5"/>
        <v>37</v>
      </c>
      <c r="O21" s="32">
        <v>28.5</v>
      </c>
      <c r="P21" s="33">
        <f t="shared" si="6"/>
        <v>2</v>
      </c>
      <c r="Q21" s="24">
        <v>165548</v>
      </c>
      <c r="R21" s="23">
        <f t="shared" si="7"/>
        <v>10</v>
      </c>
      <c r="S21">
        <v>1.77</v>
      </c>
      <c r="U21" s="29">
        <v>35.11</v>
      </c>
    </row>
    <row r="22" spans="1:21" ht="18" customHeight="1">
      <c r="A22" s="18">
        <v>19</v>
      </c>
      <c r="B22" s="19" t="s">
        <v>35</v>
      </c>
      <c r="C22" s="20">
        <v>321877</v>
      </c>
      <c r="D22" s="21">
        <f t="shared" si="0"/>
        <v>26</v>
      </c>
      <c r="E22" s="34">
        <v>23.1</v>
      </c>
      <c r="F22" s="23">
        <f t="shared" si="1"/>
        <v>24</v>
      </c>
      <c r="G22" s="20">
        <v>558539</v>
      </c>
      <c r="H22" s="23">
        <f t="shared" si="2"/>
        <v>29</v>
      </c>
      <c r="I22" s="24">
        <v>469417</v>
      </c>
      <c r="J22" s="23">
        <f t="shared" si="3"/>
        <v>31</v>
      </c>
      <c r="K22" s="20">
        <v>351179</v>
      </c>
      <c r="L22" s="21">
        <f t="shared" si="4"/>
        <v>21</v>
      </c>
      <c r="M22" s="30">
        <v>74.8</v>
      </c>
      <c r="N22" s="31">
        <f t="shared" si="5"/>
        <v>10</v>
      </c>
      <c r="O22" s="32">
        <v>19.7</v>
      </c>
      <c r="P22" s="33">
        <f t="shared" si="6"/>
        <v>32</v>
      </c>
      <c r="Q22" s="24">
        <v>118238</v>
      </c>
      <c r="R22" s="23">
        <f t="shared" si="7"/>
        <v>38</v>
      </c>
      <c r="S22">
        <v>1.62</v>
      </c>
      <c r="U22" s="29">
        <v>27.37</v>
      </c>
    </row>
    <row r="23" spans="1:21" ht="18" customHeight="1">
      <c r="A23" s="18">
        <v>20</v>
      </c>
      <c r="B23" s="19" t="s">
        <v>36</v>
      </c>
      <c r="C23" s="20">
        <v>352057</v>
      </c>
      <c r="D23" s="21">
        <f t="shared" si="0"/>
        <v>8</v>
      </c>
      <c r="E23" s="34">
        <v>20.6</v>
      </c>
      <c r="F23" s="23">
        <f t="shared" si="1"/>
        <v>43</v>
      </c>
      <c r="G23" s="20">
        <v>643890</v>
      </c>
      <c r="H23" s="23">
        <f t="shared" si="2"/>
        <v>9</v>
      </c>
      <c r="I23" s="24">
        <v>542419</v>
      </c>
      <c r="J23" s="23">
        <f t="shared" si="3"/>
        <v>9</v>
      </c>
      <c r="K23" s="20">
        <v>361796</v>
      </c>
      <c r="L23" s="21">
        <f t="shared" si="4"/>
        <v>15</v>
      </c>
      <c r="M23" s="30">
        <v>66.7</v>
      </c>
      <c r="N23" s="31">
        <f t="shared" si="5"/>
        <v>42</v>
      </c>
      <c r="O23" s="32">
        <v>26</v>
      </c>
      <c r="P23" s="33">
        <f t="shared" si="6"/>
        <v>6</v>
      </c>
      <c r="Q23" s="24">
        <v>180623</v>
      </c>
      <c r="R23" s="23">
        <f t="shared" si="7"/>
        <v>6</v>
      </c>
      <c r="S23">
        <v>1.83</v>
      </c>
      <c r="U23" s="29">
        <v>27.83</v>
      </c>
    </row>
    <row r="24" spans="1:21" ht="18" customHeight="1">
      <c r="A24" s="18">
        <v>21</v>
      </c>
      <c r="B24" s="19" t="s">
        <v>37</v>
      </c>
      <c r="C24" s="20">
        <v>343255</v>
      </c>
      <c r="D24" s="21">
        <f t="shared" si="0"/>
        <v>13</v>
      </c>
      <c r="E24" s="34">
        <v>21.9</v>
      </c>
      <c r="F24" s="23">
        <f t="shared" si="1"/>
        <v>37</v>
      </c>
      <c r="G24" s="20">
        <v>630941</v>
      </c>
      <c r="H24" s="23">
        <f t="shared" si="2"/>
        <v>11</v>
      </c>
      <c r="I24" s="24">
        <v>529522</v>
      </c>
      <c r="J24" s="23">
        <f t="shared" si="3"/>
        <v>11</v>
      </c>
      <c r="K24" s="20">
        <v>371677</v>
      </c>
      <c r="L24" s="21">
        <f t="shared" si="4"/>
        <v>10</v>
      </c>
      <c r="M24" s="30">
        <v>70.2</v>
      </c>
      <c r="N24" s="31">
        <f t="shared" si="5"/>
        <v>26</v>
      </c>
      <c r="O24" s="32">
        <v>24.6</v>
      </c>
      <c r="P24" s="33">
        <f t="shared" si="6"/>
        <v>12</v>
      </c>
      <c r="Q24" s="24">
        <v>157845</v>
      </c>
      <c r="R24" s="23">
        <f t="shared" si="7"/>
        <v>15</v>
      </c>
      <c r="S24">
        <v>1.63</v>
      </c>
      <c r="U24" s="29">
        <v>31.11</v>
      </c>
    </row>
    <row r="25" spans="1:21" ht="18" customHeight="1">
      <c r="A25" s="18">
        <v>22</v>
      </c>
      <c r="B25" s="19" t="s">
        <v>38</v>
      </c>
      <c r="C25" s="20">
        <v>344714</v>
      </c>
      <c r="D25" s="21">
        <f t="shared" si="0"/>
        <v>12</v>
      </c>
      <c r="E25" s="34">
        <v>23</v>
      </c>
      <c r="F25" s="23">
        <f t="shared" si="1"/>
        <v>27</v>
      </c>
      <c r="G25" s="20">
        <v>610533</v>
      </c>
      <c r="H25" s="23">
        <f t="shared" si="2"/>
        <v>15</v>
      </c>
      <c r="I25" s="24">
        <v>508940</v>
      </c>
      <c r="J25" s="23">
        <f t="shared" si="3"/>
        <v>16</v>
      </c>
      <c r="K25" s="20">
        <v>381556</v>
      </c>
      <c r="L25" s="21">
        <f t="shared" si="4"/>
        <v>7</v>
      </c>
      <c r="M25" s="30">
        <v>75</v>
      </c>
      <c r="N25" s="31">
        <f t="shared" si="5"/>
        <v>9</v>
      </c>
      <c r="O25" s="32">
        <v>17.899999999999999</v>
      </c>
      <c r="P25" s="33">
        <f t="shared" si="6"/>
        <v>36</v>
      </c>
      <c r="Q25" s="24">
        <v>127385</v>
      </c>
      <c r="R25" s="23">
        <f t="shared" si="7"/>
        <v>31</v>
      </c>
      <c r="S25">
        <v>1.73</v>
      </c>
      <c r="U25" s="29">
        <v>31.3</v>
      </c>
    </row>
    <row r="26" spans="1:21" ht="18" customHeight="1">
      <c r="A26" s="18">
        <v>23</v>
      </c>
      <c r="B26" s="19" t="s">
        <v>39</v>
      </c>
      <c r="C26" s="20">
        <v>300137</v>
      </c>
      <c r="D26" s="21">
        <f t="shared" si="0"/>
        <v>39</v>
      </c>
      <c r="E26" s="34">
        <v>26</v>
      </c>
      <c r="F26" s="23">
        <f t="shared" si="1"/>
        <v>5</v>
      </c>
      <c r="G26" s="20">
        <v>536243</v>
      </c>
      <c r="H26" s="23">
        <f t="shared" si="2"/>
        <v>35</v>
      </c>
      <c r="I26" s="24">
        <v>453561</v>
      </c>
      <c r="J26" s="23">
        <f t="shared" si="3"/>
        <v>35</v>
      </c>
      <c r="K26" s="20">
        <v>325197</v>
      </c>
      <c r="L26" s="21">
        <f t="shared" si="4"/>
        <v>36</v>
      </c>
      <c r="M26" s="30">
        <v>71.7</v>
      </c>
      <c r="N26" s="31">
        <f t="shared" si="5"/>
        <v>18</v>
      </c>
      <c r="O26" s="32">
        <v>20.9</v>
      </c>
      <c r="P26" s="33">
        <f t="shared" si="6"/>
        <v>28</v>
      </c>
      <c r="Q26" s="24">
        <v>128364</v>
      </c>
      <c r="R26" s="23">
        <f t="shared" si="7"/>
        <v>30</v>
      </c>
      <c r="S26">
        <v>1.58</v>
      </c>
      <c r="U26" s="29">
        <v>25.56</v>
      </c>
    </row>
    <row r="27" spans="1:21" ht="18" customHeight="1">
      <c r="A27" s="18">
        <v>24</v>
      </c>
      <c r="B27" s="19" t="s">
        <v>40</v>
      </c>
      <c r="C27" s="20">
        <v>319048</v>
      </c>
      <c r="D27" s="21">
        <f t="shared" si="0"/>
        <v>27</v>
      </c>
      <c r="E27" s="34">
        <v>23.4</v>
      </c>
      <c r="F27" s="23">
        <f t="shared" si="1"/>
        <v>22</v>
      </c>
      <c r="G27" s="20">
        <v>590626</v>
      </c>
      <c r="H27" s="23">
        <f t="shared" si="2"/>
        <v>19</v>
      </c>
      <c r="I27" s="24">
        <v>494727</v>
      </c>
      <c r="J27" s="23">
        <f t="shared" si="3"/>
        <v>21</v>
      </c>
      <c r="K27" s="20">
        <v>336620</v>
      </c>
      <c r="L27" s="21">
        <f t="shared" si="4"/>
        <v>31</v>
      </c>
      <c r="M27" s="30">
        <v>68</v>
      </c>
      <c r="N27" s="31">
        <f t="shared" si="5"/>
        <v>35</v>
      </c>
      <c r="O27" s="32">
        <v>22.7</v>
      </c>
      <c r="P27" s="33">
        <f t="shared" si="6"/>
        <v>20</v>
      </c>
      <c r="Q27" s="24">
        <v>158107</v>
      </c>
      <c r="R27" s="23">
        <f t="shared" si="7"/>
        <v>14</v>
      </c>
      <c r="S27">
        <v>1.73</v>
      </c>
      <c r="U27" s="29">
        <v>33.979999999999997</v>
      </c>
    </row>
    <row r="28" spans="1:21" ht="18" customHeight="1">
      <c r="A28" s="18">
        <v>25</v>
      </c>
      <c r="B28" s="19" t="s">
        <v>41</v>
      </c>
      <c r="C28" s="20">
        <v>337602</v>
      </c>
      <c r="D28" s="21">
        <f t="shared" si="0"/>
        <v>19</v>
      </c>
      <c r="E28" s="34">
        <v>24.9</v>
      </c>
      <c r="F28" s="23">
        <f t="shared" si="1"/>
        <v>8</v>
      </c>
      <c r="G28" s="20">
        <v>558464</v>
      </c>
      <c r="H28" s="23">
        <f t="shared" si="2"/>
        <v>30</v>
      </c>
      <c r="I28" s="24">
        <v>470189</v>
      </c>
      <c r="J28" s="62">
        <f t="shared" si="3"/>
        <v>30</v>
      </c>
      <c r="K28" s="20">
        <v>357139</v>
      </c>
      <c r="L28" s="21">
        <f t="shared" si="4"/>
        <v>16</v>
      </c>
      <c r="M28" s="30">
        <v>76</v>
      </c>
      <c r="N28" s="31">
        <f t="shared" si="5"/>
        <v>7</v>
      </c>
      <c r="O28" s="32">
        <v>14.1</v>
      </c>
      <c r="P28" s="33">
        <f t="shared" si="6"/>
        <v>42</v>
      </c>
      <c r="Q28" s="24">
        <v>113051</v>
      </c>
      <c r="R28" s="23">
        <f t="shared" si="7"/>
        <v>40</v>
      </c>
      <c r="S28">
        <v>1.8</v>
      </c>
      <c r="U28" s="29">
        <v>27.92</v>
      </c>
    </row>
    <row r="29" spans="1:21" ht="18" customHeight="1">
      <c r="A29" s="18">
        <v>26</v>
      </c>
      <c r="B29" s="19" t="s">
        <v>42</v>
      </c>
      <c r="C29" s="20">
        <v>316548</v>
      </c>
      <c r="D29" s="21">
        <f t="shared" si="0"/>
        <v>29</v>
      </c>
      <c r="E29" s="34">
        <v>27.2</v>
      </c>
      <c r="F29" s="23">
        <f t="shared" si="1"/>
        <v>1</v>
      </c>
      <c r="G29" s="20">
        <v>548625</v>
      </c>
      <c r="H29" s="23">
        <f t="shared" si="2"/>
        <v>32</v>
      </c>
      <c r="I29" s="24">
        <v>463399</v>
      </c>
      <c r="J29" s="62">
        <f t="shared" si="3"/>
        <v>32</v>
      </c>
      <c r="K29" s="20">
        <v>339213</v>
      </c>
      <c r="L29" s="21">
        <f t="shared" si="4"/>
        <v>30</v>
      </c>
      <c r="M29" s="30">
        <v>73.2</v>
      </c>
      <c r="N29" s="31">
        <f t="shared" si="5"/>
        <v>12</v>
      </c>
      <c r="O29" s="32">
        <v>16.5</v>
      </c>
      <c r="P29" s="33">
        <f t="shared" si="6"/>
        <v>37</v>
      </c>
      <c r="Q29" s="24">
        <v>124187</v>
      </c>
      <c r="R29" s="23">
        <f t="shared" si="7"/>
        <v>36</v>
      </c>
      <c r="S29">
        <v>1.6</v>
      </c>
      <c r="U29" s="29">
        <v>24.81</v>
      </c>
    </row>
    <row r="30" spans="1:21" ht="18" customHeight="1">
      <c r="A30" s="18">
        <v>27</v>
      </c>
      <c r="B30" s="19" t="s">
        <v>43</v>
      </c>
      <c r="C30" s="20">
        <v>301093</v>
      </c>
      <c r="D30" s="21">
        <f t="shared" si="0"/>
        <v>36</v>
      </c>
      <c r="E30" s="34">
        <v>27.2</v>
      </c>
      <c r="F30" s="23">
        <f t="shared" si="1"/>
        <v>1</v>
      </c>
      <c r="G30" s="20">
        <v>506870</v>
      </c>
      <c r="H30" s="23">
        <f t="shared" si="2"/>
        <v>42</v>
      </c>
      <c r="I30" s="24">
        <v>437211</v>
      </c>
      <c r="J30" s="23">
        <f t="shared" si="3"/>
        <v>39</v>
      </c>
      <c r="K30" s="20">
        <v>311761</v>
      </c>
      <c r="L30" s="21">
        <f t="shared" si="4"/>
        <v>41</v>
      </c>
      <c r="M30" s="30">
        <v>71.3</v>
      </c>
      <c r="N30" s="31">
        <f t="shared" si="5"/>
        <v>21</v>
      </c>
      <c r="O30" s="32">
        <v>16.5</v>
      </c>
      <c r="P30" s="33">
        <f t="shared" si="6"/>
        <v>37</v>
      </c>
      <c r="Q30" s="24">
        <v>125449</v>
      </c>
      <c r="R30" s="23">
        <f t="shared" si="7"/>
        <v>35</v>
      </c>
      <c r="S30">
        <v>1.64</v>
      </c>
      <c r="U30" s="29">
        <v>28.4</v>
      </c>
    </row>
    <row r="31" spans="1:21" ht="18" customHeight="1">
      <c r="A31" s="18">
        <v>28</v>
      </c>
      <c r="B31" s="19" t="s">
        <v>44</v>
      </c>
      <c r="C31" s="20">
        <v>331948</v>
      </c>
      <c r="D31" s="21">
        <f t="shared" si="0"/>
        <v>22</v>
      </c>
      <c r="E31" s="34">
        <v>25.5</v>
      </c>
      <c r="F31" s="23">
        <f t="shared" si="1"/>
        <v>7</v>
      </c>
      <c r="G31" s="20">
        <v>484719</v>
      </c>
      <c r="H31" s="23">
        <f t="shared" si="2"/>
        <v>45</v>
      </c>
      <c r="I31" s="24">
        <v>413946</v>
      </c>
      <c r="J31" s="23">
        <f t="shared" si="3"/>
        <v>45</v>
      </c>
      <c r="K31" s="20">
        <v>374607</v>
      </c>
      <c r="L31" s="21">
        <f t="shared" si="4"/>
        <v>9</v>
      </c>
      <c r="M31" s="30">
        <v>90.5</v>
      </c>
      <c r="N31" s="31">
        <f t="shared" si="5"/>
        <v>1</v>
      </c>
      <c r="O31" s="32">
        <v>1.2</v>
      </c>
      <c r="P31" s="33">
        <f t="shared" si="6"/>
        <v>46</v>
      </c>
      <c r="Q31" s="24">
        <v>39339</v>
      </c>
      <c r="R31" s="23">
        <f t="shared" si="7"/>
        <v>47</v>
      </c>
      <c r="S31">
        <v>1.49</v>
      </c>
      <c r="U31" s="29">
        <v>25.93</v>
      </c>
    </row>
    <row r="32" spans="1:21" ht="18" customHeight="1">
      <c r="A32" s="18">
        <v>29</v>
      </c>
      <c r="B32" s="19" t="s">
        <v>45</v>
      </c>
      <c r="C32" s="20">
        <v>327176</v>
      </c>
      <c r="D32" s="21">
        <f t="shared" si="0"/>
        <v>24</v>
      </c>
      <c r="E32" s="34">
        <v>24.8</v>
      </c>
      <c r="F32" s="23">
        <f t="shared" si="1"/>
        <v>11</v>
      </c>
      <c r="G32" s="20">
        <v>598873</v>
      </c>
      <c r="H32" s="23">
        <f t="shared" si="2"/>
        <v>18</v>
      </c>
      <c r="I32" s="24">
        <v>494380</v>
      </c>
      <c r="J32" s="23">
        <f t="shared" si="3"/>
        <v>22</v>
      </c>
      <c r="K32" s="20">
        <v>356275</v>
      </c>
      <c r="L32" s="21">
        <f t="shared" si="4"/>
        <v>17</v>
      </c>
      <c r="M32" s="30">
        <v>72.099999999999994</v>
      </c>
      <c r="N32" s="31">
        <f t="shared" si="5"/>
        <v>16</v>
      </c>
      <c r="O32" s="32">
        <v>19.899999999999999</v>
      </c>
      <c r="P32" s="33">
        <f t="shared" si="6"/>
        <v>29</v>
      </c>
      <c r="Q32" s="24">
        <v>138105</v>
      </c>
      <c r="R32" s="23">
        <f t="shared" si="7"/>
        <v>24</v>
      </c>
      <c r="S32">
        <v>1.4</v>
      </c>
      <c r="U32" s="29">
        <v>25.73</v>
      </c>
    </row>
    <row r="33" spans="1:21" ht="18" customHeight="1">
      <c r="A33" s="18">
        <v>30</v>
      </c>
      <c r="B33" s="19" t="s">
        <v>46</v>
      </c>
      <c r="C33" s="20">
        <v>283100</v>
      </c>
      <c r="D33" s="21">
        <f t="shared" si="0"/>
        <v>42</v>
      </c>
      <c r="E33" s="34">
        <v>26.1</v>
      </c>
      <c r="F33" s="23">
        <f t="shared" si="1"/>
        <v>4</v>
      </c>
      <c r="G33" s="20">
        <v>520490</v>
      </c>
      <c r="H33" s="23">
        <f t="shared" si="2"/>
        <v>37</v>
      </c>
      <c r="I33" s="24">
        <v>430570</v>
      </c>
      <c r="J33" s="23">
        <f t="shared" si="3"/>
        <v>41</v>
      </c>
      <c r="K33" s="20">
        <v>303995</v>
      </c>
      <c r="L33" s="21">
        <f t="shared" si="4"/>
        <v>45</v>
      </c>
      <c r="M33" s="30">
        <v>70.599999999999994</v>
      </c>
      <c r="N33" s="31">
        <f t="shared" si="5"/>
        <v>23</v>
      </c>
      <c r="O33" s="32">
        <v>22.8</v>
      </c>
      <c r="P33" s="33">
        <f t="shared" si="6"/>
        <v>19</v>
      </c>
      <c r="Q33" s="24">
        <v>126575</v>
      </c>
      <c r="R33" s="23">
        <f t="shared" si="7"/>
        <v>32</v>
      </c>
      <c r="S33">
        <v>1.42</v>
      </c>
      <c r="U33" s="29">
        <v>30.58</v>
      </c>
    </row>
    <row r="34" spans="1:21" ht="18" customHeight="1">
      <c r="A34" s="18">
        <v>31</v>
      </c>
      <c r="B34" s="19" t="s">
        <v>47</v>
      </c>
      <c r="C34" s="20">
        <v>301933</v>
      </c>
      <c r="D34" s="21">
        <f t="shared" si="0"/>
        <v>35</v>
      </c>
      <c r="E34" s="34">
        <v>24.8</v>
      </c>
      <c r="F34" s="23">
        <f t="shared" si="1"/>
        <v>11</v>
      </c>
      <c r="G34" s="20">
        <v>568156</v>
      </c>
      <c r="H34" s="23">
        <f t="shared" si="2"/>
        <v>26</v>
      </c>
      <c r="I34" s="24">
        <v>481646</v>
      </c>
      <c r="J34" s="23">
        <f t="shared" si="3"/>
        <v>26</v>
      </c>
      <c r="K34" s="20">
        <v>322115</v>
      </c>
      <c r="L34" s="21">
        <f t="shared" si="4"/>
        <v>39</v>
      </c>
      <c r="M34" s="30">
        <v>66.900000000000006</v>
      </c>
      <c r="N34" s="31">
        <f t="shared" si="5"/>
        <v>41</v>
      </c>
      <c r="O34" s="32">
        <v>26.1</v>
      </c>
      <c r="P34" s="33">
        <f t="shared" si="6"/>
        <v>5</v>
      </c>
      <c r="Q34" s="24">
        <v>159531</v>
      </c>
      <c r="R34" s="23">
        <f t="shared" si="7"/>
        <v>11</v>
      </c>
      <c r="S34">
        <v>1.97</v>
      </c>
      <c r="U34" s="29">
        <v>30.97</v>
      </c>
    </row>
    <row r="35" spans="1:21" ht="18" customHeight="1">
      <c r="A35" s="18">
        <v>32</v>
      </c>
      <c r="B35" s="19" t="s">
        <v>48</v>
      </c>
      <c r="C35" s="20">
        <v>303479</v>
      </c>
      <c r="D35" s="21">
        <f t="shared" si="0"/>
        <v>34</v>
      </c>
      <c r="E35" s="34">
        <v>24.5</v>
      </c>
      <c r="F35" s="23">
        <f t="shared" si="1"/>
        <v>13</v>
      </c>
      <c r="G35" s="20">
        <v>613855</v>
      </c>
      <c r="H35" s="23">
        <f t="shared" si="2"/>
        <v>12</v>
      </c>
      <c r="I35" s="24">
        <v>514620</v>
      </c>
      <c r="J35" s="23">
        <f t="shared" si="3"/>
        <v>13</v>
      </c>
      <c r="K35" s="20">
        <v>342728</v>
      </c>
      <c r="L35" s="21">
        <f t="shared" si="4"/>
        <v>28</v>
      </c>
      <c r="M35" s="30">
        <v>66.599999999999994</v>
      </c>
      <c r="N35" s="31">
        <f t="shared" si="5"/>
        <v>43</v>
      </c>
      <c r="O35" s="32">
        <v>23.9</v>
      </c>
      <c r="P35" s="33">
        <f t="shared" si="6"/>
        <v>16</v>
      </c>
      <c r="Q35" s="24">
        <v>171893</v>
      </c>
      <c r="R35" s="23">
        <f t="shared" si="7"/>
        <v>8</v>
      </c>
      <c r="S35">
        <v>1.63</v>
      </c>
      <c r="U35" s="29">
        <v>35.26</v>
      </c>
    </row>
    <row r="36" spans="1:21" ht="18" customHeight="1">
      <c r="A36" s="18">
        <v>33</v>
      </c>
      <c r="B36" s="19" t="s">
        <v>49</v>
      </c>
      <c r="C36" s="20">
        <v>310083</v>
      </c>
      <c r="D36" s="21">
        <f t="shared" si="0"/>
        <v>30</v>
      </c>
      <c r="E36" s="34">
        <v>23.1</v>
      </c>
      <c r="F36" s="23">
        <f t="shared" si="1"/>
        <v>24</v>
      </c>
      <c r="G36" s="20">
        <v>510939</v>
      </c>
      <c r="H36" s="23">
        <f t="shared" si="2"/>
        <v>41</v>
      </c>
      <c r="I36" s="24">
        <v>423430</v>
      </c>
      <c r="J36" s="23">
        <f t="shared" si="3"/>
        <v>43</v>
      </c>
      <c r="K36" s="20">
        <v>320693</v>
      </c>
      <c r="L36" s="21">
        <f t="shared" si="4"/>
        <v>40</v>
      </c>
      <c r="M36" s="30">
        <v>75.7</v>
      </c>
      <c r="N36" s="31">
        <f t="shared" si="5"/>
        <v>8</v>
      </c>
      <c r="O36" s="32">
        <v>15.5</v>
      </c>
      <c r="P36" s="33">
        <f t="shared" si="6"/>
        <v>41</v>
      </c>
      <c r="Q36" s="24">
        <v>102737</v>
      </c>
      <c r="R36" s="23">
        <f t="shared" si="7"/>
        <v>42</v>
      </c>
      <c r="S36">
        <v>1.62</v>
      </c>
      <c r="U36" s="29">
        <v>27.99</v>
      </c>
    </row>
    <row r="37" spans="1:21" ht="18" customHeight="1">
      <c r="A37" s="18">
        <v>34</v>
      </c>
      <c r="B37" s="19" t="s">
        <v>50</v>
      </c>
      <c r="C37" s="20">
        <v>339391</v>
      </c>
      <c r="D37" s="21">
        <f t="shared" si="0"/>
        <v>17</v>
      </c>
      <c r="E37" s="34">
        <v>22.9</v>
      </c>
      <c r="F37" s="23">
        <f t="shared" si="1"/>
        <v>28</v>
      </c>
      <c r="G37" s="20">
        <v>613258</v>
      </c>
      <c r="H37" s="23">
        <f t="shared" si="2"/>
        <v>13</v>
      </c>
      <c r="I37" s="24">
        <v>507023</v>
      </c>
      <c r="J37" s="23">
        <f t="shared" si="3"/>
        <v>17</v>
      </c>
      <c r="K37" s="20">
        <v>350236</v>
      </c>
      <c r="L37" s="21">
        <f t="shared" si="4"/>
        <v>23</v>
      </c>
      <c r="M37" s="30">
        <v>69.099999999999994</v>
      </c>
      <c r="N37" s="31">
        <f t="shared" si="5"/>
        <v>29</v>
      </c>
      <c r="O37" s="32">
        <v>22.9</v>
      </c>
      <c r="P37" s="33">
        <f t="shared" si="6"/>
        <v>18</v>
      </c>
      <c r="Q37" s="24">
        <v>156787</v>
      </c>
      <c r="R37" s="23">
        <f t="shared" si="7"/>
        <v>17</v>
      </c>
      <c r="S37">
        <v>1.69</v>
      </c>
      <c r="U37" s="29">
        <v>31.23</v>
      </c>
    </row>
    <row r="38" spans="1:21" ht="18" customHeight="1">
      <c r="A38" s="18">
        <v>35</v>
      </c>
      <c r="B38" s="19" t="s">
        <v>51</v>
      </c>
      <c r="C38" s="20">
        <v>378225</v>
      </c>
      <c r="D38" s="21">
        <f t="shared" si="0"/>
        <v>3</v>
      </c>
      <c r="E38" s="34">
        <v>18.8</v>
      </c>
      <c r="F38" s="23">
        <f t="shared" si="1"/>
        <v>47</v>
      </c>
      <c r="G38" s="20">
        <v>693711</v>
      </c>
      <c r="H38" s="23">
        <f t="shared" si="2"/>
        <v>4</v>
      </c>
      <c r="I38" s="24">
        <v>575300</v>
      </c>
      <c r="J38" s="23">
        <f t="shared" si="3"/>
        <v>5</v>
      </c>
      <c r="K38" s="20">
        <v>395832</v>
      </c>
      <c r="L38" s="21">
        <f t="shared" si="4"/>
        <v>5</v>
      </c>
      <c r="M38" s="30">
        <v>68.8</v>
      </c>
      <c r="N38" s="31">
        <f t="shared" si="5"/>
        <v>31</v>
      </c>
      <c r="O38" s="32">
        <v>19.100000000000001</v>
      </c>
      <c r="P38" s="33">
        <f t="shared" si="6"/>
        <v>33</v>
      </c>
      <c r="Q38" s="24">
        <v>179468</v>
      </c>
      <c r="R38" s="23">
        <f t="shared" si="7"/>
        <v>7</v>
      </c>
      <c r="S38">
        <v>1.7</v>
      </c>
      <c r="U38" s="29">
        <v>33.590000000000003</v>
      </c>
    </row>
    <row r="39" spans="1:21" ht="18" customHeight="1">
      <c r="A39" s="18">
        <v>36</v>
      </c>
      <c r="B39" s="19" t="s">
        <v>52</v>
      </c>
      <c r="C39" s="20">
        <v>305316</v>
      </c>
      <c r="D39" s="21">
        <f t="shared" si="0"/>
        <v>32</v>
      </c>
      <c r="E39" s="34">
        <v>23.5</v>
      </c>
      <c r="F39" s="23">
        <f t="shared" si="1"/>
        <v>20</v>
      </c>
      <c r="G39" s="20">
        <v>562793</v>
      </c>
      <c r="H39" s="23">
        <f t="shared" si="2"/>
        <v>27</v>
      </c>
      <c r="I39" s="24">
        <v>475604</v>
      </c>
      <c r="J39" s="23">
        <f t="shared" si="3"/>
        <v>28</v>
      </c>
      <c r="K39" s="20">
        <v>323355</v>
      </c>
      <c r="L39" s="21">
        <f t="shared" si="4"/>
        <v>38</v>
      </c>
      <c r="M39" s="30">
        <v>68</v>
      </c>
      <c r="N39" s="31">
        <f t="shared" si="5"/>
        <v>35</v>
      </c>
      <c r="O39" s="32">
        <v>24.4</v>
      </c>
      <c r="P39" s="33">
        <f t="shared" si="6"/>
        <v>14</v>
      </c>
      <c r="Q39" s="24">
        <v>152249</v>
      </c>
      <c r="R39" s="23">
        <f t="shared" si="7"/>
        <v>21</v>
      </c>
      <c r="S39">
        <v>1.58</v>
      </c>
      <c r="U39" s="29">
        <v>29.03</v>
      </c>
    </row>
    <row r="40" spans="1:21" ht="18" customHeight="1">
      <c r="A40" s="18">
        <v>37</v>
      </c>
      <c r="B40" s="19" t="s">
        <v>53</v>
      </c>
      <c r="C40" s="20">
        <v>300626</v>
      </c>
      <c r="D40" s="21">
        <f t="shared" si="0"/>
        <v>37</v>
      </c>
      <c r="E40" s="34">
        <v>21.7</v>
      </c>
      <c r="F40" s="23">
        <f t="shared" si="1"/>
        <v>38</v>
      </c>
      <c r="G40" s="20">
        <v>587900</v>
      </c>
      <c r="H40" s="23">
        <f t="shared" si="2"/>
        <v>21</v>
      </c>
      <c r="I40" s="24">
        <v>500163</v>
      </c>
      <c r="J40" s="23">
        <f t="shared" si="3"/>
        <v>18</v>
      </c>
      <c r="K40" s="20">
        <v>344100</v>
      </c>
      <c r="L40" s="21">
        <f t="shared" si="4"/>
        <v>27</v>
      </c>
      <c r="M40" s="30">
        <v>68.8</v>
      </c>
      <c r="N40" s="31">
        <f t="shared" si="5"/>
        <v>31</v>
      </c>
      <c r="O40" s="32">
        <v>25.9</v>
      </c>
      <c r="P40" s="33">
        <f t="shared" si="6"/>
        <v>7</v>
      </c>
      <c r="Q40" s="24">
        <v>156063</v>
      </c>
      <c r="R40" s="23">
        <f t="shared" si="7"/>
        <v>18</v>
      </c>
      <c r="S40">
        <v>1.46</v>
      </c>
      <c r="U40" s="29">
        <v>28.76</v>
      </c>
    </row>
    <row r="41" spans="1:21" ht="18" customHeight="1">
      <c r="A41" s="18">
        <v>38</v>
      </c>
      <c r="B41" s="19" t="s">
        <v>54</v>
      </c>
      <c r="C41" s="20">
        <v>281482</v>
      </c>
      <c r="D41" s="21">
        <f t="shared" si="0"/>
        <v>44</v>
      </c>
      <c r="E41" s="34">
        <v>24.9</v>
      </c>
      <c r="F41" s="23">
        <f t="shared" si="1"/>
        <v>8</v>
      </c>
      <c r="G41" s="20">
        <v>523379</v>
      </c>
      <c r="H41" s="23">
        <f t="shared" si="2"/>
        <v>36</v>
      </c>
      <c r="I41" s="24">
        <v>445843</v>
      </c>
      <c r="J41" s="23">
        <f t="shared" si="3"/>
        <v>36</v>
      </c>
      <c r="K41" s="20">
        <v>310303</v>
      </c>
      <c r="L41" s="21">
        <f t="shared" si="4"/>
        <v>43</v>
      </c>
      <c r="M41" s="30">
        <v>69.599999999999994</v>
      </c>
      <c r="N41" s="31">
        <f t="shared" si="5"/>
        <v>27</v>
      </c>
      <c r="O41" s="32">
        <v>19.8</v>
      </c>
      <c r="P41" s="33">
        <f t="shared" si="6"/>
        <v>31</v>
      </c>
      <c r="Q41" s="24">
        <v>135540</v>
      </c>
      <c r="R41" s="23">
        <f t="shared" si="7"/>
        <v>26</v>
      </c>
      <c r="S41">
        <v>1.35</v>
      </c>
      <c r="U41" s="29">
        <v>34.83</v>
      </c>
    </row>
    <row r="42" spans="1:21" ht="18" customHeight="1">
      <c r="A42" s="18">
        <v>39</v>
      </c>
      <c r="B42" s="19" t="s">
        <v>55</v>
      </c>
      <c r="C42" s="20">
        <v>339777</v>
      </c>
      <c r="D42" s="21">
        <f t="shared" si="0"/>
        <v>16</v>
      </c>
      <c r="E42" s="34">
        <v>22.3</v>
      </c>
      <c r="F42" s="23">
        <f t="shared" si="1"/>
        <v>34</v>
      </c>
      <c r="G42" s="20">
        <v>649120</v>
      </c>
      <c r="H42" s="23">
        <f t="shared" si="2"/>
        <v>7</v>
      </c>
      <c r="I42" s="24">
        <v>552361</v>
      </c>
      <c r="J42" s="23">
        <f t="shared" si="3"/>
        <v>7</v>
      </c>
      <c r="K42" s="20">
        <v>395522</v>
      </c>
      <c r="L42" s="21">
        <f t="shared" si="4"/>
        <v>6</v>
      </c>
      <c r="M42" s="30">
        <v>71.599999999999994</v>
      </c>
      <c r="N42" s="31">
        <f t="shared" si="5"/>
        <v>19</v>
      </c>
      <c r="O42" s="32">
        <v>25.8</v>
      </c>
      <c r="P42" s="33">
        <f t="shared" si="6"/>
        <v>8</v>
      </c>
      <c r="Q42" s="24">
        <v>156839</v>
      </c>
      <c r="R42" s="23">
        <f t="shared" si="7"/>
        <v>16</v>
      </c>
      <c r="S42">
        <v>1.57</v>
      </c>
      <c r="U42" s="29">
        <v>31.97</v>
      </c>
    </row>
    <row r="43" spans="1:21" ht="18" customHeight="1">
      <c r="A43" s="18">
        <v>40</v>
      </c>
      <c r="B43" s="19" t="s">
        <v>56</v>
      </c>
      <c r="C43" s="20">
        <v>300237</v>
      </c>
      <c r="D43" s="21">
        <f t="shared" si="0"/>
        <v>38</v>
      </c>
      <c r="E43" s="34">
        <v>23.8</v>
      </c>
      <c r="F43" s="23">
        <f t="shared" si="1"/>
        <v>18</v>
      </c>
      <c r="G43" s="20">
        <v>491449</v>
      </c>
      <c r="H43" s="23">
        <f t="shared" si="2"/>
        <v>44</v>
      </c>
      <c r="I43" s="24">
        <v>415130</v>
      </c>
      <c r="J43" s="23">
        <f t="shared" si="3"/>
        <v>44</v>
      </c>
      <c r="K43" s="20">
        <v>334227</v>
      </c>
      <c r="L43" s="21">
        <f t="shared" si="4"/>
        <v>32</v>
      </c>
      <c r="M43" s="30">
        <v>80.5</v>
      </c>
      <c r="N43" s="31">
        <f t="shared" si="5"/>
        <v>3</v>
      </c>
      <c r="O43" s="32">
        <v>9.1999999999999993</v>
      </c>
      <c r="P43" s="33">
        <f t="shared" si="6"/>
        <v>45</v>
      </c>
      <c r="Q43" s="24">
        <v>80904</v>
      </c>
      <c r="R43" s="23">
        <f t="shared" si="7"/>
        <v>45</v>
      </c>
      <c r="S43">
        <v>1.44</v>
      </c>
      <c r="U43" s="29">
        <v>28.45</v>
      </c>
    </row>
    <row r="44" spans="1:21" ht="18" customHeight="1">
      <c r="A44" s="18">
        <v>41</v>
      </c>
      <c r="B44" s="19" t="s">
        <v>57</v>
      </c>
      <c r="C44" s="20">
        <v>317700</v>
      </c>
      <c r="D44" s="21">
        <f t="shared" si="0"/>
        <v>28</v>
      </c>
      <c r="E44" s="34">
        <v>21.4</v>
      </c>
      <c r="F44" s="23">
        <f t="shared" si="1"/>
        <v>41</v>
      </c>
      <c r="G44" s="20">
        <v>544977</v>
      </c>
      <c r="H44" s="23">
        <f t="shared" si="2"/>
        <v>33</v>
      </c>
      <c r="I44" s="24">
        <v>458333</v>
      </c>
      <c r="J44" s="23">
        <f t="shared" si="3"/>
        <v>33</v>
      </c>
      <c r="K44" s="20">
        <v>332872</v>
      </c>
      <c r="L44" s="21">
        <f t="shared" si="4"/>
        <v>34</v>
      </c>
      <c r="M44" s="30">
        <v>72.599999999999994</v>
      </c>
      <c r="N44" s="31">
        <f t="shared" si="5"/>
        <v>14</v>
      </c>
      <c r="O44" s="32">
        <v>19.899999999999999</v>
      </c>
      <c r="P44" s="33">
        <f t="shared" si="6"/>
        <v>29</v>
      </c>
      <c r="Q44" s="24">
        <v>125462</v>
      </c>
      <c r="R44" s="23">
        <f t="shared" si="7"/>
        <v>34</v>
      </c>
      <c r="S44">
        <v>1.7</v>
      </c>
      <c r="U44" s="29">
        <v>24.46</v>
      </c>
    </row>
    <row r="45" spans="1:21" ht="18" customHeight="1">
      <c r="A45" s="18">
        <v>42</v>
      </c>
      <c r="B45" s="19" t="s">
        <v>58</v>
      </c>
      <c r="C45" s="20">
        <v>277389</v>
      </c>
      <c r="D45" s="21">
        <f t="shared" si="0"/>
        <v>45</v>
      </c>
      <c r="E45" s="34">
        <v>24.4</v>
      </c>
      <c r="F45" s="23">
        <f t="shared" si="1"/>
        <v>14</v>
      </c>
      <c r="G45" s="20">
        <v>516761</v>
      </c>
      <c r="H45" s="23">
        <f t="shared" si="2"/>
        <v>38</v>
      </c>
      <c r="I45" s="24">
        <v>442458</v>
      </c>
      <c r="J45" s="23">
        <f t="shared" si="3"/>
        <v>37</v>
      </c>
      <c r="K45" s="20">
        <v>305588</v>
      </c>
      <c r="L45" s="21">
        <f t="shared" si="4"/>
        <v>44</v>
      </c>
      <c r="M45" s="30">
        <v>69.099999999999994</v>
      </c>
      <c r="N45" s="31">
        <f t="shared" si="5"/>
        <v>29</v>
      </c>
      <c r="O45" s="32">
        <v>18.7</v>
      </c>
      <c r="P45" s="33">
        <f t="shared" si="6"/>
        <v>35</v>
      </c>
      <c r="Q45" s="24">
        <v>136870</v>
      </c>
      <c r="R45" s="23">
        <f t="shared" si="7"/>
        <v>25</v>
      </c>
      <c r="S45">
        <v>1.5</v>
      </c>
      <c r="U45" s="29">
        <v>29.28</v>
      </c>
    </row>
    <row r="46" spans="1:21" ht="18" customHeight="1">
      <c r="A46" s="18">
        <v>43</v>
      </c>
      <c r="B46" s="19" t="s">
        <v>59</v>
      </c>
      <c r="C46" s="20">
        <v>299524</v>
      </c>
      <c r="D46" s="21">
        <f t="shared" si="0"/>
        <v>40</v>
      </c>
      <c r="E46" s="34">
        <v>23.4</v>
      </c>
      <c r="F46" s="23">
        <f t="shared" si="1"/>
        <v>22</v>
      </c>
      <c r="G46" s="20">
        <v>557957</v>
      </c>
      <c r="H46" s="23">
        <f t="shared" si="2"/>
        <v>31</v>
      </c>
      <c r="I46" s="24">
        <v>474397</v>
      </c>
      <c r="J46" s="23">
        <f t="shared" si="3"/>
        <v>29</v>
      </c>
      <c r="K46" s="20">
        <v>333922</v>
      </c>
      <c r="L46" s="21">
        <f t="shared" si="4"/>
        <v>33</v>
      </c>
      <c r="M46" s="30">
        <v>70.400000000000006</v>
      </c>
      <c r="N46" s="31">
        <f t="shared" si="5"/>
        <v>25</v>
      </c>
      <c r="O46" s="32">
        <v>21.8</v>
      </c>
      <c r="P46" s="33">
        <f t="shared" si="6"/>
        <v>25</v>
      </c>
      <c r="Q46" s="24">
        <v>140475</v>
      </c>
      <c r="R46" s="23">
        <f t="shared" si="7"/>
        <v>23</v>
      </c>
      <c r="S46">
        <v>1.47</v>
      </c>
      <c r="U46" s="29">
        <v>30.77</v>
      </c>
    </row>
    <row r="47" spans="1:21" ht="18" customHeight="1">
      <c r="A47" s="18">
        <v>44</v>
      </c>
      <c r="B47" s="19" t="s">
        <v>60</v>
      </c>
      <c r="C47" s="20">
        <v>346670</v>
      </c>
      <c r="D47" s="21">
        <f t="shared" si="0"/>
        <v>11</v>
      </c>
      <c r="E47" s="34">
        <v>20</v>
      </c>
      <c r="F47" s="23">
        <f t="shared" si="1"/>
        <v>45</v>
      </c>
      <c r="G47" s="20">
        <v>683336</v>
      </c>
      <c r="H47" s="23">
        <f t="shared" si="2"/>
        <v>5</v>
      </c>
      <c r="I47" s="24">
        <v>578558</v>
      </c>
      <c r="J47" s="23">
        <f t="shared" si="3"/>
        <v>4</v>
      </c>
      <c r="K47" s="20">
        <v>367486</v>
      </c>
      <c r="L47" s="21">
        <f t="shared" si="4"/>
        <v>12</v>
      </c>
      <c r="M47" s="30">
        <v>63.5</v>
      </c>
      <c r="N47" s="31">
        <f t="shared" si="5"/>
        <v>46</v>
      </c>
      <c r="O47" s="32">
        <v>22</v>
      </c>
      <c r="P47" s="33">
        <f t="shared" si="6"/>
        <v>24</v>
      </c>
      <c r="Q47" s="24">
        <v>211072</v>
      </c>
      <c r="R47" s="23">
        <f t="shared" si="7"/>
        <v>3</v>
      </c>
      <c r="S47">
        <v>1.54</v>
      </c>
      <c r="U47" s="29">
        <v>30.41</v>
      </c>
    </row>
    <row r="48" spans="1:21" ht="18" customHeight="1">
      <c r="A48" s="18">
        <v>45</v>
      </c>
      <c r="B48" s="19" t="s">
        <v>61</v>
      </c>
      <c r="C48" s="20">
        <v>285447</v>
      </c>
      <c r="D48" s="21">
        <f t="shared" si="0"/>
        <v>41</v>
      </c>
      <c r="E48" s="34">
        <v>22.3</v>
      </c>
      <c r="F48" s="23">
        <f t="shared" si="1"/>
        <v>34</v>
      </c>
      <c r="G48" s="20">
        <v>570313</v>
      </c>
      <c r="H48" s="23">
        <f t="shared" si="2"/>
        <v>25</v>
      </c>
      <c r="I48" s="24">
        <v>482269</v>
      </c>
      <c r="J48" s="23">
        <f t="shared" si="3"/>
        <v>25</v>
      </c>
      <c r="K48" s="20">
        <v>324045</v>
      </c>
      <c r="L48" s="21">
        <f t="shared" si="4"/>
        <v>37</v>
      </c>
      <c r="M48" s="30">
        <v>67.2</v>
      </c>
      <c r="N48" s="31">
        <f t="shared" si="5"/>
        <v>39</v>
      </c>
      <c r="O48" s="32">
        <v>25.7</v>
      </c>
      <c r="P48" s="33">
        <f t="shared" si="6"/>
        <v>9</v>
      </c>
      <c r="Q48" s="24">
        <v>158223</v>
      </c>
      <c r="R48" s="23">
        <f t="shared" si="7"/>
        <v>13</v>
      </c>
      <c r="S48">
        <v>1.54</v>
      </c>
      <c r="U48" s="29">
        <v>32.909999999999997</v>
      </c>
    </row>
    <row r="49" spans="1:22" ht="18" customHeight="1">
      <c r="A49" s="18">
        <v>46</v>
      </c>
      <c r="B49" s="19" t="s">
        <v>62</v>
      </c>
      <c r="C49" s="20">
        <v>282594</v>
      </c>
      <c r="D49" s="21">
        <f t="shared" si="0"/>
        <v>43</v>
      </c>
      <c r="E49" s="34">
        <v>21.7</v>
      </c>
      <c r="F49" s="23">
        <f t="shared" si="1"/>
        <v>38</v>
      </c>
      <c r="G49" s="20">
        <v>514949</v>
      </c>
      <c r="H49" s="23">
        <f t="shared" si="2"/>
        <v>40</v>
      </c>
      <c r="I49" s="24">
        <v>435265</v>
      </c>
      <c r="J49" s="23">
        <f t="shared" si="3"/>
        <v>40</v>
      </c>
      <c r="K49" s="20">
        <v>311668</v>
      </c>
      <c r="L49" s="21">
        <f t="shared" si="4"/>
        <v>42</v>
      </c>
      <c r="M49" s="30">
        <v>71.599999999999994</v>
      </c>
      <c r="N49" s="31">
        <f t="shared" si="5"/>
        <v>19</v>
      </c>
      <c r="O49" s="32">
        <v>23.3</v>
      </c>
      <c r="P49" s="33">
        <f t="shared" si="6"/>
        <v>17</v>
      </c>
      <c r="Q49" s="24">
        <v>123597</v>
      </c>
      <c r="R49" s="23">
        <f t="shared" si="7"/>
        <v>37</v>
      </c>
      <c r="S49">
        <v>1.37</v>
      </c>
      <c r="U49" s="29">
        <v>31.38</v>
      </c>
    </row>
    <row r="50" spans="1:22" ht="18" customHeight="1" thickBot="1">
      <c r="A50" s="18">
        <v>47</v>
      </c>
      <c r="B50" s="19" t="s">
        <v>63</v>
      </c>
      <c r="C50" s="20">
        <v>233415</v>
      </c>
      <c r="D50" s="21">
        <f t="shared" si="0"/>
        <v>47</v>
      </c>
      <c r="E50" s="63">
        <v>24.9</v>
      </c>
      <c r="F50" s="64">
        <f t="shared" si="1"/>
        <v>8</v>
      </c>
      <c r="G50" s="20">
        <v>410888</v>
      </c>
      <c r="H50" s="23">
        <f t="shared" si="2"/>
        <v>47</v>
      </c>
      <c r="I50" s="65">
        <v>364551</v>
      </c>
      <c r="J50" s="64">
        <f t="shared" si="3"/>
        <v>47</v>
      </c>
      <c r="K50" s="20">
        <v>249603</v>
      </c>
      <c r="L50" s="21">
        <f t="shared" si="4"/>
        <v>47</v>
      </c>
      <c r="M50" s="30">
        <v>68.5</v>
      </c>
      <c r="N50" s="31">
        <f t="shared" si="5"/>
        <v>33</v>
      </c>
      <c r="O50" s="32">
        <v>21.6</v>
      </c>
      <c r="P50" s="33">
        <f t="shared" si="6"/>
        <v>26</v>
      </c>
      <c r="Q50" s="65">
        <v>114948</v>
      </c>
      <c r="R50" s="64">
        <f t="shared" si="7"/>
        <v>39</v>
      </c>
      <c r="S50">
        <v>1.51</v>
      </c>
      <c r="U50" s="29">
        <v>30.78</v>
      </c>
    </row>
    <row r="51" spans="1:22" ht="18" customHeight="1" thickBot="1">
      <c r="A51" s="66"/>
      <c r="B51" s="10" t="s">
        <v>64</v>
      </c>
      <c r="C51" s="67">
        <v>323008</v>
      </c>
      <c r="D51" s="68"/>
      <c r="E51" s="69">
        <v>23.7</v>
      </c>
      <c r="F51" s="68"/>
      <c r="G51" s="67">
        <v>574676</v>
      </c>
      <c r="H51" s="68"/>
      <c r="I51" s="67">
        <v>483910</v>
      </c>
      <c r="J51" s="68"/>
      <c r="K51" s="67">
        <v>346177</v>
      </c>
      <c r="L51" s="70"/>
      <c r="M51" s="71">
        <v>71.5</v>
      </c>
      <c r="N51" s="68"/>
      <c r="O51" s="69">
        <v>19.399999999999999</v>
      </c>
      <c r="P51" s="68"/>
      <c r="Q51" s="67">
        <v>137733</v>
      </c>
      <c r="R51" s="68"/>
      <c r="U51" s="29"/>
      <c r="V51">
        <f>Q51/I51*100</f>
        <v>28.462524023062141</v>
      </c>
    </row>
    <row r="52" spans="1:22">
      <c r="U52" s="29">
        <v>28.7</v>
      </c>
    </row>
  </sheetData>
  <mergeCells count="3">
    <mergeCell ref="B2:B3"/>
    <mergeCell ref="C2:F2"/>
    <mergeCell ref="G2:R2"/>
  </mergeCells>
  <phoneticPr fontId="2"/>
  <pageMargins left="0.75" right="0.78740157480314965" top="0.98425196850393704" bottom="1.1023622047244095" header="0.51181102362204722" footer="0.82677165354330717"/>
  <pageSetup paperSize="9" scale="80" orientation="portrait" horizontalDpi="300" verticalDpi="300" r:id="rId1"/>
  <headerFooter alignWithMargins="0">
    <oddFooter>&amp;C- 29 -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 一覧＜参考＞</vt:lpstr>
      <vt:lpstr>'主要指標 一覧＜参考＞'!Print_Area</vt:lpstr>
    </vt:vector>
  </TitlesOfParts>
  <Company>富山県統計課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生計農林課</dc:creator>
  <cp:lastModifiedBy>555860</cp:lastModifiedBy>
  <dcterms:created xsi:type="dcterms:W3CDTF">2000-08-30T00:04:08Z</dcterms:created>
  <dcterms:modified xsi:type="dcterms:W3CDTF">2017-05-29T07:12:25Z</dcterms:modified>
</cp:coreProperties>
</file>