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〇家計\家計△調査結果概要\R2\R元速報資料(家計収支編)\02_統計表(別表1～6)\【とやま統計ワールド掲載用】\"/>
    </mc:Choice>
  </mc:AlternateContent>
  <bookViews>
    <workbookView xWindow="0" yWindow="0" windowWidth="20490" windowHeight="7380"/>
  </bookViews>
  <sheets>
    <sheet name="別表3・二人以上" sheetId="1" r:id="rId1"/>
  </sheets>
  <definedNames>
    <definedName name="_xlnm.Print_Area" localSheetId="0">別表3・二人以上!$A$1:$M$93</definedName>
    <definedName name="_xlnm.Print_Titles" localSheetId="0">別表3・二人以上!$A:$D,別表3・二人以上!$3:$5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3" i="1" l="1"/>
  <c r="I83" i="1"/>
  <c r="H83" i="1"/>
  <c r="N82" i="1"/>
  <c r="H82" i="1"/>
  <c r="I82" i="1" s="1"/>
  <c r="N81" i="1"/>
  <c r="I81" i="1"/>
  <c r="H81" i="1"/>
  <c r="I80" i="1"/>
  <c r="H80" i="1"/>
  <c r="N79" i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2" i="1"/>
  <c r="H62" i="1"/>
  <c r="I61" i="1"/>
  <c r="H61" i="1"/>
  <c r="I60" i="1"/>
  <c r="H60" i="1"/>
  <c r="I59" i="1"/>
  <c r="H59" i="1"/>
  <c r="I58" i="1"/>
  <c r="H58" i="1"/>
  <c r="H57" i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N19" i="1"/>
  <c r="N18" i="1"/>
  <c r="N17" i="1"/>
  <c r="N16" i="1"/>
  <c r="N15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<sst xmlns="http://schemas.openxmlformats.org/spreadsheetml/2006/main" count="289" uniqueCount="102">
  <si>
    <t>【別表３】 1世帯当たり年平均１か月の収支及び前年増減率 （二人以上の世帯）</t>
    <rPh sb="1" eb="3">
      <t>ベッピョウ</t>
    </rPh>
    <rPh sb="7" eb="9">
      <t>セタイ</t>
    </rPh>
    <rPh sb="9" eb="10">
      <t>ア</t>
    </rPh>
    <rPh sb="12" eb="15">
      <t>ネンヘイキン</t>
    </rPh>
    <rPh sb="17" eb="18">
      <t>ゲツ</t>
    </rPh>
    <rPh sb="19" eb="20">
      <t>オサム</t>
    </rPh>
    <rPh sb="21" eb="22">
      <t>オヨ</t>
    </rPh>
    <rPh sb="23" eb="25">
      <t>ゼンネン</t>
    </rPh>
    <rPh sb="25" eb="27">
      <t>ゾウゲン</t>
    </rPh>
    <rPh sb="27" eb="28">
      <t>リツ</t>
    </rPh>
    <rPh sb="30" eb="32">
      <t>フタリ</t>
    </rPh>
    <rPh sb="32" eb="34">
      <t>イジョウ</t>
    </rPh>
    <rPh sb="35" eb="37">
      <t>セタイ</t>
    </rPh>
    <phoneticPr fontId="4"/>
  </si>
  <si>
    <t>富　　山　　市　　</t>
    <rPh sb="0" eb="1">
      <t>トミ</t>
    </rPh>
    <rPh sb="3" eb="4">
      <t>ヤマ</t>
    </rPh>
    <rPh sb="6" eb="7">
      <t>シ</t>
    </rPh>
    <phoneticPr fontId="7"/>
  </si>
  <si>
    <t>全　　　国</t>
    <rPh sb="0" eb="1">
      <t>ゼン</t>
    </rPh>
    <rPh sb="4" eb="5">
      <t>コク</t>
    </rPh>
    <phoneticPr fontId="7"/>
  </si>
  <si>
    <t xml:space="preserve">   項            目</t>
    <phoneticPr fontId="7"/>
  </si>
  <si>
    <t>金　額</t>
    <rPh sb="0" eb="1">
      <t>キン</t>
    </rPh>
    <rPh sb="2" eb="3">
      <t>ガク</t>
    </rPh>
    <phoneticPr fontId="7"/>
  </si>
  <si>
    <t>対前年増加率(%)</t>
    <phoneticPr fontId="7"/>
  </si>
  <si>
    <t>H30</t>
  </si>
  <si>
    <t>R元</t>
    <rPh sb="1" eb="2">
      <t>ガン</t>
    </rPh>
    <phoneticPr fontId="7"/>
  </si>
  <si>
    <t>名目(%)</t>
    <phoneticPr fontId="7"/>
  </si>
  <si>
    <t>実質(%)</t>
    <phoneticPr fontId="7"/>
  </si>
  <si>
    <t>集計世帯数</t>
    <rPh sb="0" eb="2">
      <t>シュウケイ</t>
    </rPh>
    <rPh sb="2" eb="5">
      <t>セタイスウ</t>
    </rPh>
    <phoneticPr fontId="7"/>
  </si>
  <si>
    <t>-</t>
    <phoneticPr fontId="7"/>
  </si>
  <si>
    <t>世帯人員（人）</t>
    <rPh sb="0" eb="2">
      <t>セタイ</t>
    </rPh>
    <rPh sb="2" eb="4">
      <t>ジンイン</t>
    </rPh>
    <rPh sb="5" eb="6">
      <t>ヒト</t>
    </rPh>
    <phoneticPr fontId="7"/>
  </si>
  <si>
    <t>有業人員（人）</t>
    <rPh sb="0" eb="2">
      <t>ユウギョウ</t>
    </rPh>
    <rPh sb="2" eb="4">
      <t>ジンイン</t>
    </rPh>
    <rPh sb="5" eb="6">
      <t>ヒト</t>
    </rPh>
    <phoneticPr fontId="7"/>
  </si>
  <si>
    <t>世帯主の年齢（歳）</t>
    <rPh sb="0" eb="3">
      <t>セタイヌシ</t>
    </rPh>
    <rPh sb="4" eb="6">
      <t>ネンレイ</t>
    </rPh>
    <rPh sb="7" eb="8">
      <t>トシ</t>
    </rPh>
    <phoneticPr fontId="7"/>
  </si>
  <si>
    <t>実収入</t>
  </si>
  <si>
    <t>-</t>
  </si>
  <si>
    <t>-</t>
    <phoneticPr fontId="7"/>
  </si>
  <si>
    <t>経常収入</t>
  </si>
  <si>
    <t>-</t>
    <phoneticPr fontId="7"/>
  </si>
  <si>
    <t>勤め先収入</t>
  </si>
  <si>
    <t>世帯主収入</t>
  </si>
  <si>
    <t>世帯主の配偶者の収入</t>
  </si>
  <si>
    <t>他の世帯員収入</t>
  </si>
  <si>
    <t>事業・内職収入</t>
  </si>
  <si>
    <t>農林漁業収入</t>
    <rPh sb="0" eb="2">
      <t>ノウリン</t>
    </rPh>
    <rPh sb="2" eb="4">
      <t>ギョギョウ</t>
    </rPh>
    <rPh sb="4" eb="6">
      <t>シュウニュウ</t>
    </rPh>
    <phoneticPr fontId="7"/>
  </si>
  <si>
    <t>他の経常収入</t>
  </si>
  <si>
    <t>特別収入</t>
  </si>
  <si>
    <t>実収入以外の受取（繰入金を除く）</t>
    <rPh sb="0" eb="3">
      <t>ジツシュウニュウ</t>
    </rPh>
    <rPh sb="3" eb="5">
      <t>イガイ</t>
    </rPh>
    <rPh sb="6" eb="8">
      <t>ウケトリ</t>
    </rPh>
    <rPh sb="9" eb="11">
      <t>クリイレ</t>
    </rPh>
    <rPh sb="11" eb="12">
      <t>キン</t>
    </rPh>
    <rPh sb="13" eb="14">
      <t>ノゾ</t>
    </rPh>
    <phoneticPr fontId="7"/>
  </si>
  <si>
    <t>繰入金</t>
  </si>
  <si>
    <t>実支出</t>
  </si>
  <si>
    <t>消 費 支 出</t>
  </si>
  <si>
    <t>食            料</t>
  </si>
  <si>
    <t>穀類</t>
  </si>
  <si>
    <t>魚介類</t>
  </si>
  <si>
    <t>肉類</t>
  </si>
  <si>
    <t>乳卵類</t>
  </si>
  <si>
    <t>野菜・海藻</t>
    <phoneticPr fontId="7"/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</si>
  <si>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</si>
  <si>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</si>
  <si>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</si>
  <si>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</si>
  <si>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</si>
  <si>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</si>
  <si>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</si>
  <si>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  居</t>
  </si>
  <si>
    <t>家賃地代</t>
  </si>
  <si>
    <t>設備修繕・維持</t>
  </si>
  <si>
    <t>光  熱 ・ 水  道</t>
  </si>
  <si>
    <t>電気代</t>
  </si>
  <si>
    <t>ガス代</t>
  </si>
  <si>
    <t>他の光熱</t>
  </si>
  <si>
    <t>上下水道料</t>
  </si>
  <si>
    <t>家 具・家 事 用 品</t>
  </si>
  <si>
    <t>家庭用耐久財</t>
  </si>
  <si>
    <t>室内装備・装飾品</t>
  </si>
  <si>
    <t>寝具類</t>
  </si>
  <si>
    <t>家事雑貨</t>
  </si>
  <si>
    <t>家事用消耗品</t>
  </si>
  <si>
    <t>家事サービス</t>
  </si>
  <si>
    <t>被 服 及 び 履 物</t>
  </si>
  <si>
    <t>和服</t>
  </si>
  <si>
    <t>洋服</t>
  </si>
  <si>
    <t>シャツ・セーター類</t>
  </si>
  <si>
    <t xml:space="preserve">下着類 </t>
  </si>
  <si>
    <t>生地・糸類</t>
  </si>
  <si>
    <t>他の被服</t>
  </si>
  <si>
    <t>履物類</t>
  </si>
  <si>
    <t>被服関連サービス</t>
  </si>
  <si>
    <t>保   健   医   療</t>
  </si>
  <si>
    <t>医薬品</t>
  </si>
  <si>
    <t>健康保持用摂取品</t>
  </si>
  <si>
    <t>保健医療用品・器具</t>
  </si>
  <si>
    <t>保健医療サービス</t>
  </si>
  <si>
    <t>交  通  ・ 通  信</t>
  </si>
  <si>
    <t>交通</t>
  </si>
  <si>
    <t>自動車等関係費</t>
  </si>
  <si>
    <t>通信</t>
  </si>
  <si>
    <t>教            育</t>
  </si>
  <si>
    <t>授業料等</t>
  </si>
  <si>
    <t>教科書･学習参考教材</t>
  </si>
  <si>
    <t>補習教育</t>
  </si>
  <si>
    <t>教   養   娯   楽</t>
  </si>
  <si>
    <t>教養娯楽用耐久財</t>
  </si>
  <si>
    <t>教養娯楽用品</t>
  </si>
  <si>
    <t>書籍・他の印刷物</t>
  </si>
  <si>
    <t>教養娯楽サービス</t>
  </si>
  <si>
    <t>その他の消費支出</t>
  </si>
  <si>
    <t>諸雑費</t>
  </si>
  <si>
    <t>こづかい</t>
  </si>
  <si>
    <t>交際費</t>
  </si>
  <si>
    <t>仕送り金</t>
  </si>
  <si>
    <t>非消費支出</t>
  </si>
  <si>
    <t>実支出以外の支払（繰越金を除く）</t>
    <phoneticPr fontId="7"/>
  </si>
  <si>
    <t>繰越金</t>
  </si>
  <si>
    <t xml:space="preserve">可処分所得        </t>
  </si>
  <si>
    <t xml:space="preserve">黒字              </t>
  </si>
  <si>
    <t xml:space="preserve">貯蓄純増          </t>
  </si>
  <si>
    <t xml:space="preserve">平均消費性向 (％) </t>
  </si>
  <si>
    <t>貯蓄純増(平均貯蓄率)(％)</t>
    <phoneticPr fontId="7"/>
  </si>
  <si>
    <t xml:space="preserve">エンゲル係数 (％)      </t>
  </si>
  <si>
    <t>CPI富山市</t>
    <rPh sb="3" eb="6">
      <t>トヤマシ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</si>
</sst>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"/>
    <numFmt numFmtId="177" formatCode="0.0_ "/>
    <numFmt numFmtId="178" formatCode="0.0_);[Red]\(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.5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明朝"/>
      <family val="1"/>
      <charset val="128"/>
    </font>
    <font>
      <sz val="10"/>
      <name val="ＭＳ Ｐゴシック"/>
      <family val="3"/>
      <charset val="128"/>
      <scheme val="major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23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116">
    <xf numFmtId="0" fontId="0" fillId="0" borderId="0" xfId="0"/>
    <xf numFmtId="0" fontId="2" fillId="0" borderId="0" xfId="0" applyFont="1" applyFill="1" applyAlignment="1"/>
    <xf numFmtId="0" fontId="1" fillId="0" borderId="0" xfId="0" applyFont="1" applyFill="1"/>
    <xf numFmtId="0" fontId="5" fillId="0" borderId="0" xfId="0" applyFont="1" applyFill="1" applyAlignment="1"/>
    <xf numFmtId="0" fontId="0" fillId="0" borderId="0" xfId="0" applyFont="1" applyFill="1"/>
    <xf numFmtId="0" fontId="0" fillId="0" borderId="0" xfId="0" applyFill="1"/>
    <xf numFmtId="0" fontId="6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7" xfId="0" applyFont="1" applyFill="1" applyBorder="1"/>
    <xf numFmtId="0" fontId="1" fillId="0" borderId="0" xfId="0" applyFont="1" applyFill="1" applyBorder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horizontal="distributed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horizontal="distributed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4" fillId="0" borderId="8" xfId="0" applyFont="1" applyFill="1" applyBorder="1"/>
    <xf numFmtId="3" fontId="8" fillId="0" borderId="11" xfId="1" applyNumberFormat="1" applyFont="1" applyFill="1" applyBorder="1"/>
    <xf numFmtId="3" fontId="8" fillId="0" borderId="0" xfId="1" applyNumberFormat="1" applyFont="1" applyFill="1"/>
    <xf numFmtId="0" fontId="1" fillId="0" borderId="1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3" fontId="8" fillId="0" borderId="13" xfId="1" applyNumberFormat="1" applyFont="1" applyFill="1" applyBorder="1"/>
    <xf numFmtId="0" fontId="4" fillId="0" borderId="11" xfId="0" applyFont="1" applyFill="1" applyBorder="1"/>
    <xf numFmtId="4" fontId="8" fillId="0" borderId="11" xfId="1" applyNumberFormat="1" applyFont="1" applyFill="1" applyBorder="1"/>
    <xf numFmtId="4" fontId="8" fillId="0" borderId="0" xfId="1" applyNumberFormat="1" applyFont="1" applyFill="1"/>
    <xf numFmtId="0" fontId="1" fillId="0" borderId="7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4" fontId="8" fillId="0" borderId="13" xfId="1" applyNumberFormat="1" applyFont="1" applyFill="1" applyBorder="1"/>
    <xf numFmtId="0" fontId="4" fillId="0" borderId="14" xfId="0" applyFont="1" applyFill="1" applyBorder="1"/>
    <xf numFmtId="176" fontId="8" fillId="0" borderId="11" xfId="1" applyNumberFormat="1" applyFont="1" applyFill="1" applyBorder="1"/>
    <xf numFmtId="176" fontId="8" fillId="0" borderId="0" xfId="1" applyNumberFormat="1" applyFont="1" applyFill="1"/>
    <xf numFmtId="0" fontId="0" fillId="0" borderId="15" xfId="0" applyFont="1" applyFill="1" applyBorder="1" applyAlignment="1">
      <alignment horizontal="right"/>
    </xf>
    <xf numFmtId="176" fontId="8" fillId="0" borderId="13" xfId="1" applyNumberFormat="1" applyFont="1" applyFill="1" applyBorder="1"/>
    <xf numFmtId="0" fontId="1" fillId="0" borderId="15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16" xfId="0" applyFont="1" applyFill="1" applyBorder="1" applyAlignment="1"/>
    <xf numFmtId="49" fontId="1" fillId="0" borderId="17" xfId="0" applyNumberFormat="1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" fillId="0" borderId="17" xfId="0" applyFont="1" applyFill="1" applyBorder="1"/>
    <xf numFmtId="49" fontId="1" fillId="0" borderId="18" xfId="0" applyNumberFormat="1" applyFont="1" applyFill="1" applyBorder="1" applyAlignment="1">
      <alignment horizontal="left"/>
    </xf>
    <xf numFmtId="0" fontId="0" fillId="0" borderId="19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0" fillId="0" borderId="0" xfId="0" applyFill="1" applyBorder="1"/>
    <xf numFmtId="177" fontId="4" fillId="0" borderId="0" xfId="0" applyNumberFormat="1" applyFont="1" applyFill="1" applyBorder="1"/>
    <xf numFmtId="49" fontId="1" fillId="0" borderId="20" xfId="0" applyNumberFormat="1" applyFont="1" applyFill="1" applyBorder="1" applyAlignment="1">
      <alignment horizontal="left"/>
    </xf>
    <xf numFmtId="49" fontId="1" fillId="0" borderId="21" xfId="0" applyNumberFormat="1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1" xfId="0" applyFont="1" applyFill="1" applyBorder="1"/>
    <xf numFmtId="49" fontId="1" fillId="0" borderId="22" xfId="0" applyNumberFormat="1" applyFont="1" applyFill="1" applyBorder="1" applyAlignment="1">
      <alignment horizontal="left"/>
    </xf>
    <xf numFmtId="0" fontId="0" fillId="0" borderId="23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22" xfId="0" applyFont="1" applyFill="1" applyBorder="1"/>
    <xf numFmtId="0" fontId="1" fillId="0" borderId="20" xfId="0" applyFont="1" applyFill="1" applyBorder="1"/>
    <xf numFmtId="0" fontId="1" fillId="0" borderId="9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right"/>
    </xf>
    <xf numFmtId="0" fontId="1" fillId="0" borderId="24" xfId="0" applyFont="1" applyFill="1" applyBorder="1"/>
    <xf numFmtId="0" fontId="1" fillId="0" borderId="21" xfId="0" applyFont="1" applyFill="1" applyBorder="1" applyAlignment="1"/>
    <xf numFmtId="0" fontId="1" fillId="0" borderId="21" xfId="0" applyFont="1" applyFill="1" applyBorder="1" applyAlignment="1">
      <alignment horizontal="distributed"/>
    </xf>
    <xf numFmtId="0" fontId="9" fillId="0" borderId="22" xfId="0" applyFont="1" applyFill="1" applyBorder="1" applyAlignment="1">
      <alignment horizontal="distributed"/>
    </xf>
    <xf numFmtId="3" fontId="10" fillId="0" borderId="23" xfId="1" applyNumberFormat="1" applyFont="1" applyFill="1" applyBorder="1"/>
    <xf numFmtId="3" fontId="10" fillId="0" borderId="21" xfId="1" applyNumberFormat="1" applyFont="1" applyFill="1" applyBorder="1"/>
    <xf numFmtId="176" fontId="10" fillId="0" borderId="20" xfId="0" applyNumberFormat="1" applyFont="1" applyFill="1" applyBorder="1" applyAlignment="1">
      <alignment horizontal="right"/>
    </xf>
    <xf numFmtId="176" fontId="10" fillId="0" borderId="23" xfId="0" applyNumberFormat="1" applyFont="1" applyFill="1" applyBorder="1"/>
    <xf numFmtId="176" fontId="10" fillId="0" borderId="23" xfId="0" applyNumberFormat="1" applyFont="1" applyFill="1" applyBorder="1" applyAlignment="1"/>
    <xf numFmtId="0" fontId="9" fillId="0" borderId="22" xfId="0" applyFont="1" applyFill="1" applyBorder="1"/>
    <xf numFmtId="0" fontId="1" fillId="0" borderId="22" xfId="0" applyFont="1" applyFill="1" applyBorder="1" applyAlignment="1">
      <alignment horizontal="distributed"/>
    </xf>
    <xf numFmtId="176" fontId="10" fillId="0" borderId="23" xfId="0" applyNumberFormat="1" applyFont="1" applyFill="1" applyBorder="1" applyAlignment="1">
      <alignment horizontal="right"/>
    </xf>
    <xf numFmtId="176" fontId="10" fillId="0" borderId="23" xfId="2" applyNumberFormat="1" applyFont="1" applyFill="1" applyBorder="1" applyAlignment="1">
      <alignment horizontal="right"/>
    </xf>
    <xf numFmtId="3" fontId="10" fillId="0" borderId="23" xfId="1" applyNumberFormat="1" applyFont="1" applyFill="1" applyBorder="1" applyAlignment="1"/>
    <xf numFmtId="3" fontId="10" fillId="0" borderId="21" xfId="1" applyNumberFormat="1" applyFont="1" applyFill="1" applyBorder="1" applyAlignment="1"/>
    <xf numFmtId="177" fontId="0" fillId="0" borderId="0" xfId="0" applyNumberFormat="1" applyFont="1" applyFill="1" applyBorder="1" applyAlignment="1">
      <alignment horizontal="right"/>
    </xf>
    <xf numFmtId="178" fontId="0" fillId="0" borderId="0" xfId="0" applyNumberFormat="1" applyFill="1"/>
    <xf numFmtId="0" fontId="12" fillId="0" borderId="23" xfId="1" applyFont="1" applyBorder="1" applyAlignment="1">
      <alignment horizontal="right"/>
    </xf>
    <xf numFmtId="177" fontId="10" fillId="0" borderId="23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vertical="justify"/>
    </xf>
    <xf numFmtId="0" fontId="1" fillId="0" borderId="22" xfId="0" applyFont="1" applyFill="1" applyBorder="1" applyAlignment="1">
      <alignment vertical="justify"/>
    </xf>
    <xf numFmtId="0" fontId="0" fillId="0" borderId="0" xfId="0" applyFill="1" applyBorder="1" applyAlignment="1">
      <alignment vertical="justify"/>
    </xf>
    <xf numFmtId="0" fontId="13" fillId="0" borderId="0" xfId="0" applyFont="1" applyFill="1"/>
    <xf numFmtId="0" fontId="13" fillId="0" borderId="0" xfId="0" applyFont="1" applyFill="1" applyBorder="1"/>
    <xf numFmtId="0" fontId="4" fillId="0" borderId="10" xfId="0" applyFont="1" applyFill="1" applyBorder="1"/>
    <xf numFmtId="0" fontId="1" fillId="0" borderId="14" xfId="0" applyFont="1" applyFill="1" applyBorder="1"/>
    <xf numFmtId="176" fontId="10" fillId="0" borderId="15" xfId="1" applyNumberFormat="1" applyFont="1" applyFill="1" applyBorder="1"/>
    <xf numFmtId="176" fontId="10" fillId="0" borderId="14" xfId="1" applyNumberFormat="1" applyFont="1" applyFill="1" applyBorder="1"/>
    <xf numFmtId="177" fontId="10" fillId="0" borderId="15" xfId="0" applyNumberFormat="1" applyFont="1" applyFill="1" applyBorder="1" applyAlignment="1">
      <alignment horizontal="right"/>
    </xf>
    <xf numFmtId="0" fontId="11" fillId="0" borderId="0" xfId="0" applyFont="1" applyFill="1"/>
    <xf numFmtId="0" fontId="14" fillId="0" borderId="0" xfId="0" applyFont="1" applyFill="1"/>
    <xf numFmtId="0" fontId="15" fillId="0" borderId="0" xfId="0" applyFont="1" applyFill="1" applyBorder="1"/>
    <xf numFmtId="176" fontId="16" fillId="0" borderId="0" xfId="0" applyNumberFormat="1" applyFont="1" applyFill="1" applyBorder="1" applyAlignment="1">
      <alignment horizontal="right"/>
    </xf>
    <xf numFmtId="0" fontId="1" fillId="0" borderId="0" xfId="0" quotePrefix="1" applyFont="1" applyFill="1" applyBorder="1" applyAlignment="1">
      <alignment horizontal="right"/>
    </xf>
    <xf numFmtId="0" fontId="1" fillId="0" borderId="1" xfId="0" applyFont="1" applyFill="1" applyBorder="1" applyAlignment="1">
      <alignment horizontal="distributed"/>
    </xf>
    <xf numFmtId="0" fontId="1" fillId="0" borderId="2" xfId="0" applyFont="1" applyFill="1" applyBorder="1" applyAlignment="1">
      <alignment horizontal="distributed"/>
    </xf>
    <xf numFmtId="0" fontId="1" fillId="0" borderId="7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distributed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right"/>
    </xf>
    <xf numFmtId="177" fontId="17" fillId="2" borderId="7" xfId="0" applyNumberFormat="1" applyFont="1" applyFill="1" applyBorder="1" applyAlignment="1">
      <alignment horizontal="right"/>
    </xf>
    <xf numFmtId="0" fontId="17" fillId="2" borderId="7" xfId="0" applyFont="1" applyFill="1" applyBorder="1" applyAlignment="1">
      <alignment vertical="justify"/>
    </xf>
    <xf numFmtId="0" fontId="18" fillId="2" borderId="7" xfId="0" applyFont="1" applyFill="1" applyBorder="1"/>
    <xf numFmtId="3" fontId="8" fillId="0" borderId="0" xfId="1" applyNumberFormat="1" applyFont="1" applyFill="1" applyBorder="1"/>
    <xf numFmtId="4" fontId="8" fillId="0" borderId="0" xfId="1" applyNumberFormat="1" applyFont="1" applyFill="1" applyBorder="1"/>
    <xf numFmtId="176" fontId="8" fillId="0" borderId="0" xfId="1" applyNumberFormat="1" applyFont="1" applyFill="1" applyBorder="1"/>
  </cellXfs>
  <cellStyles count="3">
    <cellStyle name="標準" xfId="0" builtinId="0"/>
    <cellStyle name="標準 2" xfId="1"/>
    <cellStyle name="標準_01　時系列表作成マクロ（H17～）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Q114"/>
  <sheetViews>
    <sheetView tabSelected="1" zoomScale="96" zoomScaleNormal="96" zoomScaleSheetLayoutView="100" workbookViewId="0">
      <pane xSplit="10" ySplit="14" topLeftCell="K15" activePane="bottomRight" state="frozen"/>
      <selection pane="topRight" activeCell="K1" sqref="K1"/>
      <selection pane="bottomLeft" activeCell="A15" sqref="A15"/>
      <selection pane="bottomRight" activeCell="N87" sqref="N87"/>
    </sheetView>
  </sheetViews>
  <sheetFormatPr defaultRowHeight="12.95" customHeight="1" x14ac:dyDescent="0.15"/>
  <cols>
    <col min="1" max="3" width="2.625" style="2" customWidth="1"/>
    <col min="4" max="4" width="23.625" style="2" customWidth="1"/>
    <col min="5" max="5" width="1" style="2" customWidth="1"/>
    <col min="6" max="13" width="10.625" style="2" customWidth="1"/>
    <col min="14" max="14" width="10.625" style="5" customWidth="1"/>
    <col min="15" max="16384" width="9" style="5"/>
  </cols>
  <sheetData>
    <row r="1" spans="1:17" ht="12.95" customHeight="1" x14ac:dyDescent="0.15">
      <c r="A1" s="1" t="s">
        <v>0</v>
      </c>
      <c r="D1" s="1"/>
      <c r="E1" s="3"/>
      <c r="F1" s="3"/>
      <c r="M1" s="4"/>
    </row>
    <row r="2" spans="1:17" ht="12.95" customHeight="1" x14ac:dyDescent="0.15">
      <c r="E2" s="6"/>
      <c r="F2" s="6"/>
      <c r="H2" s="7"/>
      <c r="I2" s="7"/>
      <c r="J2" s="7"/>
      <c r="L2" s="7"/>
      <c r="M2" s="7"/>
    </row>
    <row r="3" spans="1:17" ht="12.95" customHeight="1" x14ac:dyDescent="0.15">
      <c r="A3" s="8"/>
      <c r="B3" s="9"/>
      <c r="C3" s="9"/>
      <c r="D3" s="9"/>
      <c r="E3" s="9"/>
      <c r="F3" s="102" t="s">
        <v>1</v>
      </c>
      <c r="G3" s="102"/>
      <c r="H3" s="102"/>
      <c r="I3" s="102"/>
      <c r="J3" s="103" t="s">
        <v>2</v>
      </c>
      <c r="K3" s="104"/>
      <c r="L3" s="104"/>
      <c r="M3" s="105"/>
    </row>
    <row r="4" spans="1:17" ht="12.95" customHeight="1" x14ac:dyDescent="0.15">
      <c r="A4" s="10"/>
      <c r="B4" s="11" t="s">
        <v>3</v>
      </c>
      <c r="C4" s="12"/>
      <c r="D4" s="13"/>
      <c r="E4" s="13"/>
      <c r="F4" s="102" t="s">
        <v>4</v>
      </c>
      <c r="G4" s="102"/>
      <c r="H4" s="106" t="s">
        <v>5</v>
      </c>
      <c r="I4" s="106"/>
      <c r="J4" s="107" t="s">
        <v>4</v>
      </c>
      <c r="K4" s="108"/>
      <c r="L4" s="106" t="s">
        <v>5</v>
      </c>
      <c r="M4" s="106"/>
    </row>
    <row r="5" spans="1:17" ht="12.95" customHeight="1" x14ac:dyDescent="0.15">
      <c r="A5" s="14"/>
      <c r="B5" s="15"/>
      <c r="C5" s="16"/>
      <c r="D5" s="15"/>
      <c r="E5" s="15"/>
      <c r="F5" s="17" t="s">
        <v>6</v>
      </c>
      <c r="G5" s="18" t="s">
        <v>7</v>
      </c>
      <c r="H5" s="19" t="s">
        <v>8</v>
      </c>
      <c r="I5" s="19" t="s">
        <v>9</v>
      </c>
      <c r="J5" s="17" t="s">
        <v>6</v>
      </c>
      <c r="K5" s="18" t="s">
        <v>7</v>
      </c>
      <c r="L5" s="19" t="s">
        <v>8</v>
      </c>
      <c r="M5" s="19" t="s">
        <v>9</v>
      </c>
    </row>
    <row r="6" spans="1:17" ht="12.95" customHeight="1" x14ac:dyDescent="0.15">
      <c r="A6" s="98" t="s">
        <v>10</v>
      </c>
      <c r="B6" s="99"/>
      <c r="C6" s="99"/>
      <c r="D6" s="99"/>
      <c r="E6" s="20"/>
      <c r="F6" s="21">
        <v>94</v>
      </c>
      <c r="G6" s="22">
        <v>93</v>
      </c>
      <c r="H6" s="23" t="s">
        <v>11</v>
      </c>
      <c r="I6" s="24" t="s">
        <v>11</v>
      </c>
      <c r="J6" s="25">
        <v>7638</v>
      </c>
      <c r="K6" s="113">
        <v>7522</v>
      </c>
      <c r="L6" s="24" t="s">
        <v>11</v>
      </c>
      <c r="M6" s="24" t="s">
        <v>11</v>
      </c>
      <c r="N6" s="4"/>
    </row>
    <row r="7" spans="1:17" ht="12.95" customHeight="1" x14ac:dyDescent="0.15">
      <c r="A7" s="100" t="s">
        <v>12</v>
      </c>
      <c r="B7" s="101"/>
      <c r="C7" s="101"/>
      <c r="D7" s="101"/>
      <c r="E7" s="26"/>
      <c r="F7" s="27">
        <v>3.2</v>
      </c>
      <c r="G7" s="28">
        <v>3.12</v>
      </c>
      <c r="H7" s="29" t="s">
        <v>11</v>
      </c>
      <c r="I7" s="30" t="s">
        <v>11</v>
      </c>
      <c r="J7" s="31">
        <v>2.98</v>
      </c>
      <c r="K7" s="114">
        <v>2.97</v>
      </c>
      <c r="L7" s="30" t="s">
        <v>11</v>
      </c>
      <c r="M7" s="30" t="s">
        <v>11</v>
      </c>
      <c r="N7" s="4"/>
    </row>
    <row r="8" spans="1:17" ht="12.95" customHeight="1" x14ac:dyDescent="0.15">
      <c r="A8" s="100" t="s">
        <v>13</v>
      </c>
      <c r="B8" s="101"/>
      <c r="C8" s="101"/>
      <c r="D8" s="101"/>
      <c r="E8" s="26"/>
      <c r="F8" s="27">
        <v>1.6</v>
      </c>
      <c r="G8" s="28">
        <v>1.56</v>
      </c>
      <c r="H8" s="29" t="s">
        <v>11</v>
      </c>
      <c r="I8" s="30" t="s">
        <v>11</v>
      </c>
      <c r="J8" s="31">
        <v>1.35</v>
      </c>
      <c r="K8" s="114">
        <v>1.34</v>
      </c>
      <c r="L8" s="30" t="s">
        <v>11</v>
      </c>
      <c r="M8" s="30" t="s">
        <v>11</v>
      </c>
    </row>
    <row r="9" spans="1:17" ht="12.95" customHeight="1" x14ac:dyDescent="0.15">
      <c r="A9" s="100" t="s">
        <v>14</v>
      </c>
      <c r="B9" s="101"/>
      <c r="C9" s="101"/>
      <c r="D9" s="101"/>
      <c r="E9" s="32"/>
      <c r="F9" s="33">
        <v>56.7</v>
      </c>
      <c r="G9" s="34">
        <v>56.4</v>
      </c>
      <c r="H9" s="29" t="s">
        <v>11</v>
      </c>
      <c r="I9" s="35" t="s">
        <v>11</v>
      </c>
      <c r="J9" s="36">
        <v>59.3</v>
      </c>
      <c r="K9" s="115">
        <v>59.4</v>
      </c>
      <c r="L9" s="37" t="s">
        <v>11</v>
      </c>
      <c r="M9" s="37" t="s">
        <v>11</v>
      </c>
      <c r="N9" s="109" t="s">
        <v>101</v>
      </c>
      <c r="Q9" s="38"/>
    </row>
    <row r="10" spans="1:17" ht="12.95" customHeight="1" x14ac:dyDescent="0.15">
      <c r="A10" s="39" t="s">
        <v>15</v>
      </c>
      <c r="B10" s="40"/>
      <c r="C10" s="41"/>
      <c r="D10" s="42"/>
      <c r="E10" s="43"/>
      <c r="F10" s="44" t="s">
        <v>16</v>
      </c>
      <c r="G10" s="44" t="s">
        <v>16</v>
      </c>
      <c r="H10" s="45" t="s">
        <v>11</v>
      </c>
      <c r="I10" s="46" t="s">
        <v>11</v>
      </c>
      <c r="J10" s="44" t="s">
        <v>16</v>
      </c>
      <c r="K10" s="44" t="s">
        <v>16</v>
      </c>
      <c r="L10" s="45" t="s">
        <v>17</v>
      </c>
      <c r="M10" s="46" t="s">
        <v>17</v>
      </c>
      <c r="N10" s="110">
        <f>$N$23</f>
        <v>0</v>
      </c>
      <c r="O10" s="47"/>
      <c r="Q10" s="48"/>
    </row>
    <row r="11" spans="1:17" ht="12.95" customHeight="1" x14ac:dyDescent="0.15">
      <c r="A11" s="49"/>
      <c r="B11" s="50" t="s">
        <v>18</v>
      </c>
      <c r="C11" s="51"/>
      <c r="D11" s="52"/>
      <c r="E11" s="53"/>
      <c r="F11" s="54" t="s">
        <v>16</v>
      </c>
      <c r="G11" s="54" t="s">
        <v>16</v>
      </c>
      <c r="H11" s="55" t="s">
        <v>17</v>
      </c>
      <c r="I11" s="56" t="s">
        <v>19</v>
      </c>
      <c r="J11" s="54" t="s">
        <v>16</v>
      </c>
      <c r="K11" s="54" t="s">
        <v>16</v>
      </c>
      <c r="L11" s="55" t="s">
        <v>17</v>
      </c>
      <c r="M11" s="56" t="s">
        <v>17</v>
      </c>
      <c r="N11" s="110">
        <f t="shared" ref="N11:N19" si="0">$N$23</f>
        <v>0</v>
      </c>
      <c r="O11" s="47"/>
      <c r="Q11" s="48"/>
    </row>
    <row r="12" spans="1:17" ht="12.95" customHeight="1" x14ac:dyDescent="0.15">
      <c r="A12" s="49"/>
      <c r="B12" s="50"/>
      <c r="C12" s="51" t="s">
        <v>20</v>
      </c>
      <c r="D12" s="52"/>
      <c r="E12" s="53"/>
      <c r="F12" s="54" t="s">
        <v>16</v>
      </c>
      <c r="G12" s="54" t="s">
        <v>16</v>
      </c>
      <c r="H12" s="55" t="s">
        <v>19</v>
      </c>
      <c r="I12" s="56" t="s">
        <v>11</v>
      </c>
      <c r="J12" s="54" t="s">
        <v>16</v>
      </c>
      <c r="K12" s="54" t="s">
        <v>16</v>
      </c>
      <c r="L12" s="55" t="s">
        <v>17</v>
      </c>
      <c r="M12" s="56" t="s">
        <v>19</v>
      </c>
      <c r="N12" s="110">
        <f t="shared" si="0"/>
        <v>0</v>
      </c>
      <c r="O12" s="47"/>
      <c r="Q12" s="48"/>
    </row>
    <row r="13" spans="1:17" ht="12.95" customHeight="1" x14ac:dyDescent="0.15">
      <c r="A13" s="49"/>
      <c r="B13" s="50"/>
      <c r="C13" s="52"/>
      <c r="D13" s="50" t="s">
        <v>21</v>
      </c>
      <c r="E13" s="57"/>
      <c r="F13" s="54" t="s">
        <v>16</v>
      </c>
      <c r="G13" s="54" t="s">
        <v>16</v>
      </c>
      <c r="H13" s="55" t="s">
        <v>19</v>
      </c>
      <c r="I13" s="56" t="s">
        <v>17</v>
      </c>
      <c r="J13" s="54" t="s">
        <v>16</v>
      </c>
      <c r="K13" s="54" t="s">
        <v>16</v>
      </c>
      <c r="L13" s="55" t="s">
        <v>19</v>
      </c>
      <c r="M13" s="56" t="s">
        <v>17</v>
      </c>
      <c r="N13" s="110">
        <f t="shared" si="0"/>
        <v>0</v>
      </c>
      <c r="O13" s="47"/>
      <c r="Q13" s="48"/>
    </row>
    <row r="14" spans="1:17" ht="12.95" customHeight="1" x14ac:dyDescent="0.15">
      <c r="A14" s="49"/>
      <c r="B14" s="50"/>
      <c r="C14" s="52"/>
      <c r="D14" s="50" t="s">
        <v>22</v>
      </c>
      <c r="E14" s="57"/>
      <c r="F14" s="54" t="s">
        <v>16</v>
      </c>
      <c r="G14" s="54" t="s">
        <v>16</v>
      </c>
      <c r="H14" s="55" t="s">
        <v>17</v>
      </c>
      <c r="I14" s="56" t="s">
        <v>17</v>
      </c>
      <c r="J14" s="54" t="s">
        <v>16</v>
      </c>
      <c r="K14" s="54" t="s">
        <v>16</v>
      </c>
      <c r="L14" s="55" t="s">
        <v>17</v>
      </c>
      <c r="M14" s="56" t="s">
        <v>11</v>
      </c>
      <c r="N14" s="110">
        <f t="shared" si="0"/>
        <v>0</v>
      </c>
      <c r="O14" s="47"/>
      <c r="Q14" s="48"/>
    </row>
    <row r="15" spans="1:17" ht="12.95" customHeight="1" x14ac:dyDescent="0.15">
      <c r="A15" s="49"/>
      <c r="B15" s="50"/>
      <c r="C15" s="52"/>
      <c r="D15" s="50" t="s">
        <v>23</v>
      </c>
      <c r="E15" s="57"/>
      <c r="F15" s="54" t="s">
        <v>16</v>
      </c>
      <c r="G15" s="54" t="s">
        <v>16</v>
      </c>
      <c r="H15" s="55" t="s">
        <v>19</v>
      </c>
      <c r="I15" s="56" t="s">
        <v>11</v>
      </c>
      <c r="J15" s="54" t="s">
        <v>16</v>
      </c>
      <c r="K15" s="54" t="s">
        <v>16</v>
      </c>
      <c r="L15" s="55" t="s">
        <v>17</v>
      </c>
      <c r="M15" s="56" t="s">
        <v>11</v>
      </c>
      <c r="N15" s="110">
        <f t="shared" si="0"/>
        <v>0</v>
      </c>
      <c r="O15" s="47"/>
      <c r="Q15" s="48"/>
    </row>
    <row r="16" spans="1:17" ht="12.95" customHeight="1" x14ac:dyDescent="0.15">
      <c r="A16" s="49"/>
      <c r="B16" s="50"/>
      <c r="C16" s="51" t="s">
        <v>24</v>
      </c>
      <c r="D16" s="52"/>
      <c r="E16" s="53"/>
      <c r="F16" s="54" t="s">
        <v>16</v>
      </c>
      <c r="G16" s="54" t="s">
        <v>16</v>
      </c>
      <c r="H16" s="55" t="s">
        <v>17</v>
      </c>
      <c r="I16" s="56" t="s">
        <v>19</v>
      </c>
      <c r="J16" s="54" t="s">
        <v>16</v>
      </c>
      <c r="K16" s="54" t="s">
        <v>16</v>
      </c>
      <c r="L16" s="55" t="s">
        <v>19</v>
      </c>
      <c r="M16" s="56" t="s">
        <v>19</v>
      </c>
      <c r="N16" s="110">
        <f t="shared" si="0"/>
        <v>0</v>
      </c>
      <c r="O16" s="47"/>
      <c r="Q16" s="48"/>
    </row>
    <row r="17" spans="1:17" ht="12.95" customHeight="1" x14ac:dyDescent="0.15">
      <c r="A17" s="49"/>
      <c r="B17" s="50"/>
      <c r="C17" s="51" t="s">
        <v>25</v>
      </c>
      <c r="D17" s="52"/>
      <c r="E17" s="53"/>
      <c r="F17" s="54" t="s">
        <v>16</v>
      </c>
      <c r="G17" s="54" t="s">
        <v>16</v>
      </c>
      <c r="H17" s="55" t="s">
        <v>11</v>
      </c>
      <c r="I17" s="56" t="s">
        <v>11</v>
      </c>
      <c r="J17" s="54" t="s">
        <v>16</v>
      </c>
      <c r="K17" s="54" t="s">
        <v>16</v>
      </c>
      <c r="L17" s="55" t="s">
        <v>11</v>
      </c>
      <c r="M17" s="56" t="s">
        <v>19</v>
      </c>
      <c r="N17" s="110">
        <f t="shared" si="0"/>
        <v>0</v>
      </c>
      <c r="O17" s="47"/>
      <c r="Q17" s="48"/>
    </row>
    <row r="18" spans="1:17" ht="12.95" customHeight="1" x14ac:dyDescent="0.15">
      <c r="A18" s="49"/>
      <c r="B18" s="50"/>
      <c r="C18" s="51" t="s">
        <v>26</v>
      </c>
      <c r="D18" s="52"/>
      <c r="E18" s="53"/>
      <c r="F18" s="54" t="s">
        <v>16</v>
      </c>
      <c r="G18" s="54" t="s">
        <v>16</v>
      </c>
      <c r="H18" s="55" t="s">
        <v>17</v>
      </c>
      <c r="I18" s="56" t="s">
        <v>19</v>
      </c>
      <c r="J18" s="54" t="s">
        <v>16</v>
      </c>
      <c r="K18" s="54" t="s">
        <v>16</v>
      </c>
      <c r="L18" s="55" t="s">
        <v>11</v>
      </c>
      <c r="M18" s="56" t="s">
        <v>17</v>
      </c>
      <c r="N18" s="110">
        <f>$N$23</f>
        <v>0</v>
      </c>
      <c r="O18" s="47"/>
      <c r="Q18" s="48"/>
    </row>
    <row r="19" spans="1:17" ht="12.95" customHeight="1" x14ac:dyDescent="0.15">
      <c r="A19" s="58"/>
      <c r="B19" s="51" t="s">
        <v>27</v>
      </c>
      <c r="C19" s="52"/>
      <c r="D19" s="51"/>
      <c r="E19" s="53"/>
      <c r="F19" s="54" t="s">
        <v>16</v>
      </c>
      <c r="G19" s="54" t="s">
        <v>16</v>
      </c>
      <c r="H19" s="55" t="s">
        <v>17</v>
      </c>
      <c r="I19" s="56" t="s">
        <v>11</v>
      </c>
      <c r="J19" s="54" t="s">
        <v>16</v>
      </c>
      <c r="K19" s="54" t="s">
        <v>16</v>
      </c>
      <c r="L19" s="55" t="s">
        <v>17</v>
      </c>
      <c r="M19" s="56" t="s">
        <v>11</v>
      </c>
      <c r="N19" s="110">
        <f t="shared" si="0"/>
        <v>0</v>
      </c>
      <c r="O19" s="47"/>
      <c r="Q19" s="48"/>
    </row>
    <row r="20" spans="1:17" ht="12.95" customHeight="1" x14ac:dyDescent="0.15">
      <c r="A20" s="58" t="s">
        <v>28</v>
      </c>
      <c r="B20" s="50"/>
      <c r="C20" s="51"/>
      <c r="D20" s="51"/>
      <c r="E20" s="53"/>
      <c r="F20" s="54" t="s">
        <v>16</v>
      </c>
      <c r="G20" s="54" t="s">
        <v>16</v>
      </c>
      <c r="H20" s="55" t="s">
        <v>17</v>
      </c>
      <c r="I20" s="56" t="s">
        <v>11</v>
      </c>
      <c r="J20" s="54" t="s">
        <v>16</v>
      </c>
      <c r="K20" s="54" t="s">
        <v>16</v>
      </c>
      <c r="L20" s="55" t="s">
        <v>19</v>
      </c>
      <c r="M20" s="56" t="s">
        <v>19</v>
      </c>
      <c r="N20" s="110" t="s">
        <v>17</v>
      </c>
      <c r="O20" s="47"/>
      <c r="Q20" s="48"/>
    </row>
    <row r="21" spans="1:17" ht="12.95" customHeight="1" x14ac:dyDescent="0.15">
      <c r="A21" s="59" t="s">
        <v>29</v>
      </c>
      <c r="B21" s="15"/>
      <c r="C21" s="60"/>
      <c r="D21" s="61"/>
      <c r="E21" s="62"/>
      <c r="F21" s="63" t="s">
        <v>16</v>
      </c>
      <c r="G21" s="63" t="s">
        <v>16</v>
      </c>
      <c r="H21" s="29" t="s">
        <v>11</v>
      </c>
      <c r="I21" s="30" t="s">
        <v>17</v>
      </c>
      <c r="J21" s="63" t="s">
        <v>16</v>
      </c>
      <c r="K21" s="63" t="s">
        <v>16</v>
      </c>
      <c r="L21" s="29" t="s">
        <v>17</v>
      </c>
      <c r="M21" s="30" t="s">
        <v>11</v>
      </c>
      <c r="N21" s="110" t="s">
        <v>17</v>
      </c>
      <c r="O21" s="47"/>
      <c r="Q21" s="48"/>
    </row>
    <row r="22" spans="1:17" ht="12.95" customHeight="1" x14ac:dyDescent="0.15">
      <c r="A22" s="39" t="s">
        <v>30</v>
      </c>
      <c r="B22" s="42"/>
      <c r="C22" s="42"/>
      <c r="D22" s="42"/>
      <c r="E22" s="64"/>
      <c r="F22" s="44" t="s">
        <v>16</v>
      </c>
      <c r="G22" s="44"/>
      <c r="H22" s="45" t="s">
        <v>17</v>
      </c>
      <c r="I22" s="46" t="s">
        <v>11</v>
      </c>
      <c r="J22" s="44" t="s">
        <v>16</v>
      </c>
      <c r="K22" s="44"/>
      <c r="L22" s="46" t="s">
        <v>17</v>
      </c>
      <c r="M22" s="46" t="s">
        <v>17</v>
      </c>
      <c r="N22" s="110" t="s">
        <v>17</v>
      </c>
      <c r="Q22" s="48"/>
    </row>
    <row r="23" spans="1:17" ht="12.95" customHeight="1" x14ac:dyDescent="0.15">
      <c r="A23" s="58"/>
      <c r="B23" s="65" t="s">
        <v>31</v>
      </c>
      <c r="C23" s="66"/>
      <c r="D23" s="66"/>
      <c r="E23" s="67"/>
      <c r="F23" s="68">
        <v>324437</v>
      </c>
      <c r="G23" s="69">
        <v>307640</v>
      </c>
      <c r="H23" s="70">
        <f>ROUND((G23/F23-1)*100,1)</f>
        <v>-5.2</v>
      </c>
      <c r="I23" s="71">
        <f>ROUND((((100+H23)/(100+N23))-1)*100,1)</f>
        <v>-5.2</v>
      </c>
      <c r="J23" s="68">
        <v>287315</v>
      </c>
      <c r="K23" s="69">
        <v>293379</v>
      </c>
      <c r="L23" s="72">
        <v>2.1</v>
      </c>
      <c r="M23" s="72">
        <v>1.5</v>
      </c>
      <c r="N23" s="110">
        <v>0</v>
      </c>
      <c r="Q23" s="48"/>
    </row>
    <row r="24" spans="1:17" ht="12.95" customHeight="1" x14ac:dyDescent="0.15">
      <c r="A24" s="58"/>
      <c r="B24" s="52"/>
      <c r="C24" s="52" t="s">
        <v>32</v>
      </c>
      <c r="D24" s="52"/>
      <c r="E24" s="73"/>
      <c r="F24" s="68">
        <v>82244</v>
      </c>
      <c r="G24" s="69">
        <v>78375</v>
      </c>
      <c r="H24" s="70">
        <f t="shared" ref="H24:H83" si="1">ROUND((G24/F24-1)*100,1)</f>
        <v>-4.7</v>
      </c>
      <c r="I24" s="71">
        <f t="shared" ref="I24:I83" si="2">ROUND((((100+H24)/(100+N24))-1)*100,1)</f>
        <v>-4.9000000000000004</v>
      </c>
      <c r="J24" s="68">
        <v>73977</v>
      </c>
      <c r="K24" s="69">
        <v>75258</v>
      </c>
      <c r="L24" s="72">
        <v>1.7</v>
      </c>
      <c r="M24" s="72">
        <v>1.3</v>
      </c>
      <c r="N24" s="110">
        <v>0.2</v>
      </c>
    </row>
    <row r="25" spans="1:17" ht="12.95" customHeight="1" x14ac:dyDescent="0.15">
      <c r="A25" s="58"/>
      <c r="B25" s="52"/>
      <c r="C25" s="52"/>
      <c r="D25" s="66" t="s">
        <v>33</v>
      </c>
      <c r="E25" s="74"/>
      <c r="F25" s="68">
        <v>6962</v>
      </c>
      <c r="G25" s="69">
        <v>6292</v>
      </c>
      <c r="H25" s="70">
        <f t="shared" si="1"/>
        <v>-9.6</v>
      </c>
      <c r="I25" s="71">
        <f>ROUND((((100+H25)/(100+N25))-1)*100,1)</f>
        <v>-10</v>
      </c>
      <c r="J25" s="68">
        <v>6266</v>
      </c>
      <c r="K25" s="69">
        <v>6345</v>
      </c>
      <c r="L25" s="72">
        <v>1.3</v>
      </c>
      <c r="M25" s="72">
        <v>0.4</v>
      </c>
      <c r="N25" s="110">
        <v>0.5</v>
      </c>
      <c r="Q25" s="48"/>
    </row>
    <row r="26" spans="1:17" ht="12.95" customHeight="1" x14ac:dyDescent="0.15">
      <c r="A26" s="58"/>
      <c r="B26" s="52"/>
      <c r="C26" s="52"/>
      <c r="D26" s="66" t="s">
        <v>34</v>
      </c>
      <c r="E26" s="74"/>
      <c r="F26" s="68">
        <v>7035</v>
      </c>
      <c r="G26" s="69">
        <v>6252</v>
      </c>
      <c r="H26" s="70">
        <f t="shared" si="1"/>
        <v>-11.1</v>
      </c>
      <c r="I26" s="71">
        <f t="shared" si="2"/>
        <v>-11.5</v>
      </c>
      <c r="J26" s="68">
        <v>5870</v>
      </c>
      <c r="K26" s="69">
        <v>5884</v>
      </c>
      <c r="L26" s="72">
        <v>0.2</v>
      </c>
      <c r="M26" s="72">
        <v>-1.2</v>
      </c>
      <c r="N26" s="110">
        <v>0.4</v>
      </c>
      <c r="Q26" s="48"/>
    </row>
    <row r="27" spans="1:17" ht="12.95" customHeight="1" x14ac:dyDescent="0.15">
      <c r="A27" s="58"/>
      <c r="B27" s="52"/>
      <c r="C27" s="52"/>
      <c r="D27" s="66" t="s">
        <v>35</v>
      </c>
      <c r="E27" s="74"/>
      <c r="F27" s="68">
        <v>7359</v>
      </c>
      <c r="G27" s="69">
        <v>6903</v>
      </c>
      <c r="H27" s="70">
        <f t="shared" si="1"/>
        <v>-6.2</v>
      </c>
      <c r="I27" s="71">
        <f t="shared" si="2"/>
        <v>-2.7</v>
      </c>
      <c r="J27" s="68">
        <v>7408</v>
      </c>
      <c r="K27" s="69">
        <v>7272</v>
      </c>
      <c r="L27" s="72">
        <v>-1.8</v>
      </c>
      <c r="M27" s="72">
        <v>-2.7</v>
      </c>
      <c r="N27" s="110">
        <v>-3.6</v>
      </c>
      <c r="Q27" s="48"/>
    </row>
    <row r="28" spans="1:17" ht="12.95" customHeight="1" x14ac:dyDescent="0.15">
      <c r="A28" s="58"/>
      <c r="B28" s="52"/>
      <c r="C28" s="52"/>
      <c r="D28" s="66" t="s">
        <v>36</v>
      </c>
      <c r="E28" s="74"/>
      <c r="F28" s="68">
        <v>4032</v>
      </c>
      <c r="G28" s="69">
        <v>3999</v>
      </c>
      <c r="H28" s="70">
        <f t="shared" si="1"/>
        <v>-0.8</v>
      </c>
      <c r="I28" s="71">
        <f t="shared" si="2"/>
        <v>-3.2</v>
      </c>
      <c r="J28" s="68">
        <v>3785</v>
      </c>
      <c r="K28" s="69">
        <v>3811</v>
      </c>
      <c r="L28" s="72">
        <v>0.7</v>
      </c>
      <c r="M28" s="72">
        <v>-1.5</v>
      </c>
      <c r="N28" s="110">
        <v>2.5</v>
      </c>
      <c r="Q28" s="48"/>
    </row>
    <row r="29" spans="1:17" ht="12.95" customHeight="1" x14ac:dyDescent="0.15">
      <c r="A29" s="58"/>
      <c r="B29" s="52"/>
      <c r="C29" s="52"/>
      <c r="D29" s="66" t="s">
        <v>37</v>
      </c>
      <c r="E29" s="74"/>
      <c r="F29" s="68">
        <v>9985</v>
      </c>
      <c r="G29" s="69">
        <v>9248</v>
      </c>
      <c r="H29" s="70">
        <f t="shared" si="1"/>
        <v>-7.4</v>
      </c>
      <c r="I29" s="71">
        <f t="shared" si="2"/>
        <v>-2.2000000000000002</v>
      </c>
      <c r="J29" s="68">
        <v>8894</v>
      </c>
      <c r="K29" s="69">
        <v>8491</v>
      </c>
      <c r="L29" s="72">
        <v>-4.5</v>
      </c>
      <c r="M29" s="72">
        <v>0.4</v>
      </c>
      <c r="N29" s="110">
        <v>-5.3</v>
      </c>
      <c r="Q29" s="48"/>
    </row>
    <row r="30" spans="1:17" ht="12.95" customHeight="1" x14ac:dyDescent="0.15">
      <c r="A30" s="58"/>
      <c r="B30" s="52"/>
      <c r="C30" s="52"/>
      <c r="D30" s="66" t="s">
        <v>38</v>
      </c>
      <c r="E30" s="74"/>
      <c r="F30" s="68">
        <v>3253</v>
      </c>
      <c r="G30" s="69">
        <v>3440</v>
      </c>
      <c r="H30" s="70">
        <f t="shared" si="1"/>
        <v>5.7</v>
      </c>
      <c r="I30" s="71">
        <f t="shared" si="2"/>
        <v>6.1</v>
      </c>
      <c r="J30" s="68">
        <v>2826</v>
      </c>
      <c r="K30" s="69">
        <v>2869</v>
      </c>
      <c r="L30" s="72">
        <v>1.5</v>
      </c>
      <c r="M30" s="72">
        <v>0.1</v>
      </c>
      <c r="N30" s="110">
        <v>-0.4</v>
      </c>
      <c r="Q30" s="48"/>
    </row>
    <row r="31" spans="1:17" ht="12.95" customHeight="1" x14ac:dyDescent="0.15">
      <c r="A31" s="58"/>
      <c r="B31" s="52"/>
      <c r="C31" s="52"/>
      <c r="D31" s="66" t="s">
        <v>39</v>
      </c>
      <c r="E31" s="74"/>
      <c r="F31" s="68">
        <v>3584</v>
      </c>
      <c r="G31" s="69">
        <v>3446</v>
      </c>
      <c r="H31" s="70">
        <f t="shared" si="1"/>
        <v>-3.9</v>
      </c>
      <c r="I31" s="71">
        <f t="shared" si="2"/>
        <v>-3.3</v>
      </c>
      <c r="J31" s="68">
        <v>3529</v>
      </c>
      <c r="K31" s="69">
        <v>3554</v>
      </c>
      <c r="L31" s="72">
        <v>0.7</v>
      </c>
      <c r="M31" s="72">
        <v>0.9</v>
      </c>
      <c r="N31" s="110">
        <v>-0.6</v>
      </c>
      <c r="Q31" s="48"/>
    </row>
    <row r="32" spans="1:17" ht="12.95" customHeight="1" x14ac:dyDescent="0.15">
      <c r="A32" s="58"/>
      <c r="B32" s="52"/>
      <c r="C32" s="52"/>
      <c r="D32" s="66" t="s">
        <v>40</v>
      </c>
      <c r="E32" s="74"/>
      <c r="F32" s="68">
        <v>6106</v>
      </c>
      <c r="G32" s="69">
        <v>6513</v>
      </c>
      <c r="H32" s="70">
        <f t="shared" si="1"/>
        <v>6.7</v>
      </c>
      <c r="I32" s="71">
        <f t="shared" si="2"/>
        <v>0.4</v>
      </c>
      <c r="J32" s="68">
        <v>5664</v>
      </c>
      <c r="K32" s="69">
        <v>6027</v>
      </c>
      <c r="L32" s="72">
        <v>6.4</v>
      </c>
      <c r="M32" s="72">
        <v>4.3</v>
      </c>
      <c r="N32" s="110">
        <v>6.3</v>
      </c>
      <c r="Q32" s="48"/>
    </row>
    <row r="33" spans="1:17" ht="12.95" customHeight="1" x14ac:dyDescent="0.15">
      <c r="A33" s="58"/>
      <c r="B33" s="52"/>
      <c r="C33" s="52"/>
      <c r="D33" s="66" t="s">
        <v>41</v>
      </c>
      <c r="E33" s="74"/>
      <c r="F33" s="68">
        <v>12749</v>
      </c>
      <c r="G33" s="69">
        <v>10497</v>
      </c>
      <c r="H33" s="70">
        <f t="shared" si="1"/>
        <v>-17.7</v>
      </c>
      <c r="I33" s="71">
        <f t="shared" si="2"/>
        <v>-19.5</v>
      </c>
      <c r="J33" s="68">
        <v>9917</v>
      </c>
      <c r="K33" s="69">
        <v>10397</v>
      </c>
      <c r="L33" s="72">
        <v>4.8</v>
      </c>
      <c r="M33" s="72">
        <v>3.9</v>
      </c>
      <c r="N33" s="110">
        <v>2.2000000000000002</v>
      </c>
      <c r="Q33" s="48"/>
    </row>
    <row r="34" spans="1:17" ht="12.95" customHeight="1" x14ac:dyDescent="0.15">
      <c r="A34" s="58"/>
      <c r="B34" s="52"/>
      <c r="C34" s="52"/>
      <c r="D34" s="66" t="s">
        <v>42</v>
      </c>
      <c r="E34" s="74"/>
      <c r="F34" s="68">
        <v>4814</v>
      </c>
      <c r="G34" s="69">
        <v>4563</v>
      </c>
      <c r="H34" s="70">
        <f t="shared" si="1"/>
        <v>-5.2</v>
      </c>
      <c r="I34" s="71">
        <f t="shared" si="2"/>
        <v>-4.5999999999999996</v>
      </c>
      <c r="J34" s="68">
        <v>4435</v>
      </c>
      <c r="K34" s="69">
        <v>4698</v>
      </c>
      <c r="L34" s="72">
        <v>5.9</v>
      </c>
      <c r="M34" s="72">
        <v>5.7</v>
      </c>
      <c r="N34" s="110">
        <v>-0.6</v>
      </c>
      <c r="Q34" s="48"/>
    </row>
    <row r="35" spans="1:17" ht="12.95" customHeight="1" x14ac:dyDescent="0.15">
      <c r="A35" s="58"/>
      <c r="B35" s="52"/>
      <c r="C35" s="52"/>
      <c r="D35" s="66" t="s">
        <v>43</v>
      </c>
      <c r="E35" s="74"/>
      <c r="F35" s="68">
        <v>4142</v>
      </c>
      <c r="G35" s="69">
        <v>3464</v>
      </c>
      <c r="H35" s="70">
        <f t="shared" si="1"/>
        <v>-16.399999999999999</v>
      </c>
      <c r="I35" s="71">
        <f t="shared" si="2"/>
        <v>-16</v>
      </c>
      <c r="J35" s="68">
        <v>3138</v>
      </c>
      <c r="K35" s="69">
        <v>3184</v>
      </c>
      <c r="L35" s="72">
        <v>1.5</v>
      </c>
      <c r="M35" s="72">
        <v>2</v>
      </c>
      <c r="N35" s="110">
        <v>-0.5</v>
      </c>
      <c r="Q35" s="48"/>
    </row>
    <row r="36" spans="1:17" ht="12.95" customHeight="1" x14ac:dyDescent="0.15">
      <c r="A36" s="58"/>
      <c r="B36" s="52"/>
      <c r="C36" s="52"/>
      <c r="D36" s="66" t="s">
        <v>44</v>
      </c>
      <c r="E36" s="74"/>
      <c r="F36" s="68">
        <v>12224</v>
      </c>
      <c r="G36" s="69">
        <v>13758</v>
      </c>
      <c r="H36" s="70">
        <f t="shared" si="1"/>
        <v>12.5</v>
      </c>
      <c r="I36" s="71">
        <f t="shared" si="2"/>
        <v>11.3</v>
      </c>
      <c r="J36" s="68">
        <v>12247</v>
      </c>
      <c r="K36" s="69">
        <v>12726</v>
      </c>
      <c r="L36" s="72">
        <v>3.9</v>
      </c>
      <c r="M36" s="72">
        <v>2.4</v>
      </c>
      <c r="N36" s="110">
        <v>1.1000000000000001</v>
      </c>
      <c r="Q36" s="48"/>
    </row>
    <row r="37" spans="1:17" ht="12.95" customHeight="1" x14ac:dyDescent="0.15">
      <c r="A37" s="58"/>
      <c r="B37" s="52"/>
      <c r="C37" s="52" t="s">
        <v>45</v>
      </c>
      <c r="D37" s="52"/>
      <c r="E37" s="73"/>
      <c r="F37" s="68">
        <v>11929</v>
      </c>
      <c r="G37" s="69">
        <v>17603</v>
      </c>
      <c r="H37" s="70">
        <f t="shared" si="1"/>
        <v>47.6</v>
      </c>
      <c r="I37" s="71">
        <f t="shared" si="2"/>
        <v>47.6</v>
      </c>
      <c r="J37" s="68">
        <v>16915</v>
      </c>
      <c r="K37" s="69">
        <v>17094</v>
      </c>
      <c r="L37" s="72">
        <v>1.1000000000000001</v>
      </c>
      <c r="M37" s="72">
        <v>0.1</v>
      </c>
      <c r="N37" s="110">
        <v>0</v>
      </c>
      <c r="Q37" s="48"/>
    </row>
    <row r="38" spans="1:17" ht="12.95" customHeight="1" x14ac:dyDescent="0.15">
      <c r="A38" s="58"/>
      <c r="B38" s="52"/>
      <c r="C38" s="52"/>
      <c r="D38" s="66" t="s">
        <v>46</v>
      </c>
      <c r="E38" s="74"/>
      <c r="F38" s="68">
        <v>6196</v>
      </c>
      <c r="G38" s="69">
        <v>5248</v>
      </c>
      <c r="H38" s="70">
        <f t="shared" si="1"/>
        <v>-15.3</v>
      </c>
      <c r="I38" s="71">
        <f t="shared" si="2"/>
        <v>-15</v>
      </c>
      <c r="J38" s="68">
        <v>8485</v>
      </c>
      <c r="K38" s="69">
        <v>8095</v>
      </c>
      <c r="L38" s="72">
        <v>-4.5999999999999996</v>
      </c>
      <c r="M38" s="72">
        <v>-4.5999999999999996</v>
      </c>
      <c r="N38" s="110">
        <v>-0.3</v>
      </c>
      <c r="Q38" s="48"/>
    </row>
    <row r="39" spans="1:17" ht="12.95" customHeight="1" x14ac:dyDescent="0.15">
      <c r="A39" s="58"/>
      <c r="B39" s="52"/>
      <c r="C39" s="52"/>
      <c r="D39" s="66" t="s">
        <v>47</v>
      </c>
      <c r="E39" s="74"/>
      <c r="F39" s="68">
        <v>5733</v>
      </c>
      <c r="G39" s="69">
        <v>12356</v>
      </c>
      <c r="H39" s="70">
        <f t="shared" si="1"/>
        <v>115.5</v>
      </c>
      <c r="I39" s="71">
        <f t="shared" si="2"/>
        <v>114.9</v>
      </c>
      <c r="J39" s="68">
        <v>8430</v>
      </c>
      <c r="K39" s="69">
        <v>8999</v>
      </c>
      <c r="L39" s="72">
        <v>6.7</v>
      </c>
      <c r="M39" s="72">
        <v>4.7</v>
      </c>
      <c r="N39" s="110">
        <v>0.3</v>
      </c>
      <c r="Q39" s="48"/>
    </row>
    <row r="40" spans="1:17" ht="12.95" customHeight="1" x14ac:dyDescent="0.15">
      <c r="A40" s="58"/>
      <c r="B40" s="52"/>
      <c r="C40" s="52" t="s">
        <v>48</v>
      </c>
      <c r="D40" s="52"/>
      <c r="E40" s="73"/>
      <c r="F40" s="68">
        <v>27618</v>
      </c>
      <c r="G40" s="69">
        <v>25679</v>
      </c>
      <c r="H40" s="70">
        <f t="shared" si="1"/>
        <v>-7</v>
      </c>
      <c r="I40" s="71">
        <f t="shared" si="2"/>
        <v>-8</v>
      </c>
      <c r="J40" s="68">
        <v>22019</v>
      </c>
      <c r="K40" s="69">
        <v>21951</v>
      </c>
      <c r="L40" s="72">
        <v>-0.3</v>
      </c>
      <c r="M40" s="72">
        <v>-2.5</v>
      </c>
      <c r="N40" s="110">
        <v>1.1000000000000001</v>
      </c>
      <c r="Q40" s="48"/>
    </row>
    <row r="41" spans="1:17" ht="12.95" customHeight="1" x14ac:dyDescent="0.15">
      <c r="A41" s="58"/>
      <c r="B41" s="52"/>
      <c r="C41" s="52"/>
      <c r="D41" s="66" t="s">
        <v>49</v>
      </c>
      <c r="E41" s="74"/>
      <c r="F41" s="68">
        <v>14638</v>
      </c>
      <c r="G41" s="69">
        <v>13292</v>
      </c>
      <c r="H41" s="70">
        <f t="shared" si="1"/>
        <v>-9.1999999999999993</v>
      </c>
      <c r="I41" s="71">
        <f t="shared" si="2"/>
        <v>-10.8</v>
      </c>
      <c r="J41" s="68">
        <v>10765</v>
      </c>
      <c r="K41" s="69">
        <v>10825</v>
      </c>
      <c r="L41" s="72">
        <v>0.6</v>
      </c>
      <c r="M41" s="72">
        <v>-2.2999999999999998</v>
      </c>
      <c r="N41" s="110">
        <v>1.8</v>
      </c>
      <c r="Q41" s="48"/>
    </row>
    <row r="42" spans="1:17" ht="12.95" customHeight="1" x14ac:dyDescent="0.15">
      <c r="A42" s="58"/>
      <c r="B42" s="52"/>
      <c r="C42" s="52"/>
      <c r="D42" s="66" t="s">
        <v>50</v>
      </c>
      <c r="E42" s="74"/>
      <c r="F42" s="68">
        <v>3991</v>
      </c>
      <c r="G42" s="69">
        <v>4142</v>
      </c>
      <c r="H42" s="70">
        <f t="shared" si="1"/>
        <v>3.8</v>
      </c>
      <c r="I42" s="71">
        <f t="shared" si="2"/>
        <v>2.2000000000000002</v>
      </c>
      <c r="J42" s="68">
        <v>4760</v>
      </c>
      <c r="K42" s="69">
        <v>4852</v>
      </c>
      <c r="L42" s="72">
        <v>1.9</v>
      </c>
      <c r="M42" s="72">
        <v>-1.2</v>
      </c>
      <c r="N42" s="110">
        <v>1.6</v>
      </c>
      <c r="Q42" s="48"/>
    </row>
    <row r="43" spans="1:17" ht="12.95" customHeight="1" x14ac:dyDescent="0.15">
      <c r="A43" s="58"/>
      <c r="B43" s="52"/>
      <c r="C43" s="52"/>
      <c r="D43" s="66" t="s">
        <v>51</v>
      </c>
      <c r="E43" s="74"/>
      <c r="F43" s="68">
        <v>2534</v>
      </c>
      <c r="G43" s="69">
        <v>2388</v>
      </c>
      <c r="H43" s="70">
        <f t="shared" si="1"/>
        <v>-5.8</v>
      </c>
      <c r="I43" s="71">
        <f t="shared" si="2"/>
        <v>-5.0999999999999996</v>
      </c>
      <c r="J43" s="68">
        <v>1390</v>
      </c>
      <c r="K43" s="69">
        <v>1229</v>
      </c>
      <c r="L43" s="72">
        <v>-11.6</v>
      </c>
      <c r="M43" s="72">
        <v>-11.6</v>
      </c>
      <c r="N43" s="110">
        <v>-0.7</v>
      </c>
      <c r="Q43" s="48"/>
    </row>
    <row r="44" spans="1:17" ht="12.95" customHeight="1" x14ac:dyDescent="0.15">
      <c r="A44" s="58"/>
      <c r="B44" s="52"/>
      <c r="C44" s="52"/>
      <c r="D44" s="66" t="s">
        <v>52</v>
      </c>
      <c r="E44" s="74"/>
      <c r="F44" s="68">
        <v>6455</v>
      </c>
      <c r="G44" s="69">
        <v>5856</v>
      </c>
      <c r="H44" s="70">
        <f t="shared" si="1"/>
        <v>-9.3000000000000007</v>
      </c>
      <c r="I44" s="71">
        <f t="shared" si="2"/>
        <v>-9.6</v>
      </c>
      <c r="J44" s="68">
        <v>5104</v>
      </c>
      <c r="K44" s="69">
        <v>5044</v>
      </c>
      <c r="L44" s="72">
        <v>-1.2</v>
      </c>
      <c r="M44" s="72">
        <v>-1.8</v>
      </c>
      <c r="N44" s="110">
        <v>0.3</v>
      </c>
      <c r="Q44" s="48"/>
    </row>
    <row r="45" spans="1:17" ht="12.95" customHeight="1" x14ac:dyDescent="0.15">
      <c r="A45" s="58"/>
      <c r="B45" s="52"/>
      <c r="C45" s="52" t="s">
        <v>53</v>
      </c>
      <c r="D45" s="52"/>
      <c r="E45" s="73"/>
      <c r="F45" s="68">
        <v>11981</v>
      </c>
      <c r="G45" s="69">
        <v>11687</v>
      </c>
      <c r="H45" s="70">
        <f t="shared" si="1"/>
        <v>-2.5</v>
      </c>
      <c r="I45" s="71">
        <f t="shared" si="2"/>
        <v>-1.1000000000000001</v>
      </c>
      <c r="J45" s="68">
        <v>10839</v>
      </c>
      <c r="K45" s="69">
        <v>11486</v>
      </c>
      <c r="L45" s="72">
        <v>6</v>
      </c>
      <c r="M45" s="72">
        <v>3.7</v>
      </c>
      <c r="N45" s="110">
        <v>-1.4</v>
      </c>
      <c r="Q45" s="48"/>
    </row>
    <row r="46" spans="1:17" ht="12.95" customHeight="1" x14ac:dyDescent="0.15">
      <c r="A46" s="58"/>
      <c r="B46" s="52"/>
      <c r="C46" s="52"/>
      <c r="D46" s="66" t="s">
        <v>54</v>
      </c>
      <c r="E46" s="74"/>
      <c r="F46" s="68">
        <v>4914</v>
      </c>
      <c r="G46" s="69">
        <v>4291</v>
      </c>
      <c r="H46" s="70">
        <f t="shared" si="1"/>
        <v>-12.7</v>
      </c>
      <c r="I46" s="71">
        <f t="shared" si="2"/>
        <v>-11.3</v>
      </c>
      <c r="J46" s="68">
        <v>3683</v>
      </c>
      <c r="K46" s="69">
        <v>3970</v>
      </c>
      <c r="L46" s="72">
        <v>7.8</v>
      </c>
      <c r="M46" s="72">
        <v>2.8</v>
      </c>
      <c r="N46" s="110">
        <v>-1.6</v>
      </c>
      <c r="Q46" s="48"/>
    </row>
    <row r="47" spans="1:17" ht="12.95" customHeight="1" x14ac:dyDescent="0.15">
      <c r="A47" s="58"/>
      <c r="B47" s="52"/>
      <c r="C47" s="52"/>
      <c r="D47" s="66" t="s">
        <v>55</v>
      </c>
      <c r="E47" s="74"/>
      <c r="F47" s="68">
        <v>538</v>
      </c>
      <c r="G47" s="69">
        <v>1025</v>
      </c>
      <c r="H47" s="70">
        <f t="shared" si="1"/>
        <v>90.5</v>
      </c>
      <c r="I47" s="71">
        <f t="shared" si="2"/>
        <v>76.400000000000006</v>
      </c>
      <c r="J47" s="68">
        <v>615</v>
      </c>
      <c r="K47" s="69">
        <v>640</v>
      </c>
      <c r="L47" s="72">
        <v>4.0999999999999996</v>
      </c>
      <c r="M47" s="72">
        <v>2.5</v>
      </c>
      <c r="N47" s="110">
        <v>8</v>
      </c>
      <c r="Q47" s="48"/>
    </row>
    <row r="48" spans="1:17" ht="12.95" customHeight="1" x14ac:dyDescent="0.15">
      <c r="A48" s="58"/>
      <c r="B48" s="52"/>
      <c r="C48" s="52"/>
      <c r="D48" s="66" t="s">
        <v>56</v>
      </c>
      <c r="E48" s="74"/>
      <c r="F48" s="68">
        <v>631</v>
      </c>
      <c r="G48" s="69">
        <v>813</v>
      </c>
      <c r="H48" s="70">
        <f t="shared" si="1"/>
        <v>28.8</v>
      </c>
      <c r="I48" s="71">
        <f t="shared" si="2"/>
        <v>50.3</v>
      </c>
      <c r="J48" s="68">
        <v>799</v>
      </c>
      <c r="K48" s="69">
        <v>807</v>
      </c>
      <c r="L48" s="72">
        <v>1</v>
      </c>
      <c r="M48" s="72">
        <v>-0.8</v>
      </c>
      <c r="N48" s="110">
        <v>-14.3</v>
      </c>
      <c r="Q48" s="48"/>
    </row>
    <row r="49" spans="1:17" ht="12.95" customHeight="1" x14ac:dyDescent="0.15">
      <c r="A49" s="58"/>
      <c r="B49" s="52"/>
      <c r="C49" s="52"/>
      <c r="D49" s="66" t="s">
        <v>57</v>
      </c>
      <c r="E49" s="74"/>
      <c r="F49" s="68">
        <v>2303</v>
      </c>
      <c r="G49" s="69">
        <v>2120</v>
      </c>
      <c r="H49" s="70">
        <f t="shared" si="1"/>
        <v>-7.9</v>
      </c>
      <c r="I49" s="71">
        <f t="shared" si="2"/>
        <v>-6.8</v>
      </c>
      <c r="J49" s="68">
        <v>2094</v>
      </c>
      <c r="K49" s="69">
        <v>2192</v>
      </c>
      <c r="L49" s="72">
        <v>4.7</v>
      </c>
      <c r="M49" s="72">
        <v>5</v>
      </c>
      <c r="N49" s="110">
        <v>-1.2</v>
      </c>
      <c r="Q49" s="48"/>
    </row>
    <row r="50" spans="1:17" ht="12.95" customHeight="1" x14ac:dyDescent="0.15">
      <c r="A50" s="58"/>
      <c r="B50" s="52"/>
      <c r="C50" s="52"/>
      <c r="D50" s="66" t="s">
        <v>58</v>
      </c>
      <c r="E50" s="74"/>
      <c r="F50" s="68">
        <v>3160</v>
      </c>
      <c r="G50" s="69">
        <v>3015</v>
      </c>
      <c r="H50" s="70">
        <f t="shared" si="1"/>
        <v>-4.5999999999999996</v>
      </c>
      <c r="I50" s="71">
        <f t="shared" si="2"/>
        <v>-5.3</v>
      </c>
      <c r="J50" s="68">
        <v>2827</v>
      </c>
      <c r="K50" s="69">
        <v>3024</v>
      </c>
      <c r="L50" s="72">
        <v>7</v>
      </c>
      <c r="M50" s="72">
        <v>5.4</v>
      </c>
      <c r="N50" s="110">
        <v>0.7</v>
      </c>
      <c r="Q50" s="48"/>
    </row>
    <row r="51" spans="1:17" ht="12.95" customHeight="1" x14ac:dyDescent="0.15">
      <c r="A51" s="58"/>
      <c r="B51" s="52"/>
      <c r="C51" s="52"/>
      <c r="D51" s="66" t="s">
        <v>59</v>
      </c>
      <c r="E51" s="74"/>
      <c r="F51" s="68">
        <v>435</v>
      </c>
      <c r="G51" s="69">
        <v>423</v>
      </c>
      <c r="H51" s="70">
        <f t="shared" si="1"/>
        <v>-2.8</v>
      </c>
      <c r="I51" s="71">
        <f t="shared" si="2"/>
        <v>-3.4</v>
      </c>
      <c r="J51" s="68">
        <v>821</v>
      </c>
      <c r="K51" s="69">
        <v>853</v>
      </c>
      <c r="L51" s="72">
        <v>3.9</v>
      </c>
      <c r="M51" s="72">
        <v>2.6</v>
      </c>
      <c r="N51" s="110">
        <v>0.6</v>
      </c>
      <c r="Q51" s="48"/>
    </row>
    <row r="52" spans="1:17" ht="12.95" customHeight="1" x14ac:dyDescent="0.15">
      <c r="A52" s="58"/>
      <c r="B52" s="52"/>
      <c r="C52" s="52" t="s">
        <v>60</v>
      </c>
      <c r="D52" s="52"/>
      <c r="E52" s="73"/>
      <c r="F52" s="68">
        <v>10567</v>
      </c>
      <c r="G52" s="69">
        <v>10449</v>
      </c>
      <c r="H52" s="70">
        <f t="shared" si="1"/>
        <v>-1.1000000000000001</v>
      </c>
      <c r="I52" s="71">
        <f t="shared" si="2"/>
        <v>-1.3</v>
      </c>
      <c r="J52" s="68">
        <v>10791</v>
      </c>
      <c r="K52" s="69">
        <v>10779</v>
      </c>
      <c r="L52" s="72">
        <v>-0.1</v>
      </c>
      <c r="M52" s="72">
        <v>-0.5</v>
      </c>
      <c r="N52" s="110">
        <v>0.2</v>
      </c>
      <c r="Q52" s="48"/>
    </row>
    <row r="53" spans="1:17" ht="12.95" customHeight="1" x14ac:dyDescent="0.15">
      <c r="A53" s="58"/>
      <c r="B53" s="52"/>
      <c r="C53" s="52"/>
      <c r="D53" s="66" t="s">
        <v>61</v>
      </c>
      <c r="E53" s="74"/>
      <c r="F53" s="68">
        <v>351</v>
      </c>
      <c r="G53" s="69">
        <v>7</v>
      </c>
      <c r="H53" s="70">
        <f t="shared" si="1"/>
        <v>-98</v>
      </c>
      <c r="I53" s="71">
        <f t="shared" si="2"/>
        <v>-98</v>
      </c>
      <c r="J53" s="68">
        <v>133</v>
      </c>
      <c r="K53" s="69">
        <v>138</v>
      </c>
      <c r="L53" s="72">
        <v>3.8</v>
      </c>
      <c r="M53" s="72">
        <v>2.8</v>
      </c>
      <c r="N53" s="110">
        <v>0.2</v>
      </c>
      <c r="Q53" s="48"/>
    </row>
    <row r="54" spans="1:17" ht="12.95" customHeight="1" x14ac:dyDescent="0.15">
      <c r="A54" s="58"/>
      <c r="B54" s="52"/>
      <c r="C54" s="52"/>
      <c r="D54" s="66" t="s">
        <v>62</v>
      </c>
      <c r="E54" s="74"/>
      <c r="F54" s="68">
        <v>4179</v>
      </c>
      <c r="G54" s="69">
        <v>4007</v>
      </c>
      <c r="H54" s="70">
        <f t="shared" si="1"/>
        <v>-4.0999999999999996</v>
      </c>
      <c r="I54" s="71">
        <f t="shared" si="2"/>
        <v>-6.9</v>
      </c>
      <c r="J54" s="68">
        <v>4328</v>
      </c>
      <c r="K54" s="69">
        <v>4332</v>
      </c>
      <c r="L54" s="72">
        <v>0.1</v>
      </c>
      <c r="M54" s="72">
        <v>0.3</v>
      </c>
      <c r="N54" s="110">
        <v>3</v>
      </c>
      <c r="Q54" s="48"/>
    </row>
    <row r="55" spans="1:17" ht="12.95" customHeight="1" x14ac:dyDescent="0.15">
      <c r="A55" s="58"/>
      <c r="B55" s="52"/>
      <c r="C55" s="52"/>
      <c r="D55" s="66" t="s">
        <v>63</v>
      </c>
      <c r="E55" s="74"/>
      <c r="F55" s="68">
        <v>1866</v>
      </c>
      <c r="G55" s="69">
        <v>2156</v>
      </c>
      <c r="H55" s="70">
        <f t="shared" si="1"/>
        <v>15.5</v>
      </c>
      <c r="I55" s="71">
        <f t="shared" si="2"/>
        <v>25.5</v>
      </c>
      <c r="J55" s="68">
        <v>2136</v>
      </c>
      <c r="K55" s="69">
        <v>2146</v>
      </c>
      <c r="L55" s="72">
        <v>0.5</v>
      </c>
      <c r="M55" s="72">
        <v>0.1</v>
      </c>
      <c r="N55" s="110">
        <v>-8</v>
      </c>
      <c r="Q55" s="48"/>
    </row>
    <row r="56" spans="1:17" ht="12.95" customHeight="1" x14ac:dyDescent="0.15">
      <c r="A56" s="58"/>
      <c r="B56" s="52"/>
      <c r="C56" s="52"/>
      <c r="D56" s="66" t="s">
        <v>64</v>
      </c>
      <c r="E56" s="74"/>
      <c r="F56" s="68">
        <v>1100</v>
      </c>
      <c r="G56" s="69">
        <v>1023</v>
      </c>
      <c r="H56" s="70">
        <f t="shared" si="1"/>
        <v>-7</v>
      </c>
      <c r="I56" s="71">
        <f t="shared" si="2"/>
        <v>-8</v>
      </c>
      <c r="J56" s="68">
        <v>1009</v>
      </c>
      <c r="K56" s="69">
        <v>1004</v>
      </c>
      <c r="L56" s="72">
        <v>-0.5</v>
      </c>
      <c r="M56" s="72">
        <v>-1.1000000000000001</v>
      </c>
      <c r="N56" s="110">
        <v>1.1000000000000001</v>
      </c>
      <c r="Q56" s="48"/>
    </row>
    <row r="57" spans="1:17" ht="12.95" customHeight="1" x14ac:dyDescent="0.15">
      <c r="A57" s="58"/>
      <c r="B57" s="52"/>
      <c r="C57" s="52"/>
      <c r="D57" s="66" t="s">
        <v>65</v>
      </c>
      <c r="E57" s="74"/>
      <c r="F57" s="68">
        <v>108</v>
      </c>
      <c r="G57" s="69">
        <v>75</v>
      </c>
      <c r="H57" s="70">
        <f t="shared" si="1"/>
        <v>-30.6</v>
      </c>
      <c r="I57" s="75" t="s">
        <v>17</v>
      </c>
      <c r="J57" s="68">
        <v>118</v>
      </c>
      <c r="K57" s="69">
        <v>117</v>
      </c>
      <c r="L57" s="72">
        <v>-0.8</v>
      </c>
      <c r="M57" s="76" t="s">
        <v>16</v>
      </c>
      <c r="N57" s="110" t="s">
        <v>16</v>
      </c>
      <c r="Q57" s="48"/>
    </row>
    <row r="58" spans="1:17" ht="12.95" customHeight="1" x14ac:dyDescent="0.15">
      <c r="A58" s="58"/>
      <c r="B58" s="52"/>
      <c r="C58" s="52"/>
      <c r="D58" s="66" t="s">
        <v>66</v>
      </c>
      <c r="E58" s="74"/>
      <c r="F58" s="68">
        <v>788</v>
      </c>
      <c r="G58" s="69">
        <v>808</v>
      </c>
      <c r="H58" s="70">
        <f t="shared" si="1"/>
        <v>2.5</v>
      </c>
      <c r="I58" s="71">
        <f t="shared" si="2"/>
        <v>6.4</v>
      </c>
      <c r="J58" s="68">
        <v>869</v>
      </c>
      <c r="K58" s="69">
        <v>855</v>
      </c>
      <c r="L58" s="72">
        <v>-1.6</v>
      </c>
      <c r="M58" s="72">
        <v>-2</v>
      </c>
      <c r="N58" s="110">
        <v>-3.7</v>
      </c>
      <c r="Q58" s="48"/>
    </row>
    <row r="59" spans="1:17" ht="12.95" customHeight="1" x14ac:dyDescent="0.15">
      <c r="A59" s="58"/>
      <c r="B59" s="52"/>
      <c r="C59" s="52"/>
      <c r="D59" s="66" t="s">
        <v>67</v>
      </c>
      <c r="E59" s="74"/>
      <c r="F59" s="68">
        <v>1508</v>
      </c>
      <c r="G59" s="69">
        <v>1609</v>
      </c>
      <c r="H59" s="70">
        <f t="shared" si="1"/>
        <v>6.7</v>
      </c>
      <c r="I59" s="71">
        <f t="shared" si="2"/>
        <v>3.5</v>
      </c>
      <c r="J59" s="68">
        <v>1503</v>
      </c>
      <c r="K59" s="69">
        <v>1501</v>
      </c>
      <c r="L59" s="72">
        <v>-0.1</v>
      </c>
      <c r="M59" s="72">
        <v>-1.4</v>
      </c>
      <c r="N59" s="110">
        <v>3.1</v>
      </c>
      <c r="Q59" s="48"/>
    </row>
    <row r="60" spans="1:17" ht="12.95" customHeight="1" x14ac:dyDescent="0.15">
      <c r="A60" s="58"/>
      <c r="B60" s="52"/>
      <c r="C60" s="52"/>
      <c r="D60" s="66" t="s">
        <v>68</v>
      </c>
      <c r="E60" s="74"/>
      <c r="F60" s="68">
        <v>666</v>
      </c>
      <c r="G60" s="69">
        <v>765</v>
      </c>
      <c r="H60" s="70">
        <f t="shared" si="1"/>
        <v>14.9</v>
      </c>
      <c r="I60" s="71">
        <f t="shared" si="2"/>
        <v>12.2</v>
      </c>
      <c r="J60" s="68">
        <v>695</v>
      </c>
      <c r="K60" s="69">
        <v>687</v>
      </c>
      <c r="L60" s="72">
        <v>-1.2</v>
      </c>
      <c r="M60" s="72">
        <v>-3.5</v>
      </c>
      <c r="N60" s="110">
        <v>2.4</v>
      </c>
      <c r="Q60" s="48"/>
    </row>
    <row r="61" spans="1:17" ht="12.95" customHeight="1" x14ac:dyDescent="0.15">
      <c r="A61" s="58"/>
      <c r="B61" s="52"/>
      <c r="C61" s="52" t="s">
        <v>69</v>
      </c>
      <c r="D61" s="52"/>
      <c r="E61" s="73"/>
      <c r="F61" s="68">
        <v>12936</v>
      </c>
      <c r="G61" s="69">
        <v>12506</v>
      </c>
      <c r="H61" s="70">
        <f t="shared" si="1"/>
        <v>-3.3</v>
      </c>
      <c r="I61" s="71">
        <f>ROUND((((100+H61)/(100+N61))-1)*100,1)</f>
        <v>-3.8</v>
      </c>
      <c r="J61" s="68">
        <v>13227</v>
      </c>
      <c r="K61" s="69">
        <v>13933</v>
      </c>
      <c r="L61" s="72">
        <v>5.3</v>
      </c>
      <c r="M61" s="72">
        <v>4.5999999999999996</v>
      </c>
      <c r="N61" s="110">
        <v>0.5</v>
      </c>
      <c r="Q61" s="48"/>
    </row>
    <row r="62" spans="1:17" ht="12.95" customHeight="1" x14ac:dyDescent="0.15">
      <c r="A62" s="58"/>
      <c r="B62" s="52"/>
      <c r="C62" s="52"/>
      <c r="D62" s="66" t="s">
        <v>70</v>
      </c>
      <c r="E62" s="74"/>
      <c r="F62" s="68">
        <v>1963</v>
      </c>
      <c r="G62" s="69">
        <v>2106</v>
      </c>
      <c r="H62" s="70">
        <f t="shared" si="1"/>
        <v>7.3</v>
      </c>
      <c r="I62" s="71">
        <f t="shared" si="2"/>
        <v>7.4</v>
      </c>
      <c r="J62" s="68">
        <v>2374</v>
      </c>
      <c r="K62" s="69">
        <v>2577</v>
      </c>
      <c r="L62" s="72">
        <v>8.6</v>
      </c>
      <c r="M62" s="72">
        <v>8.6999999999999993</v>
      </c>
      <c r="N62" s="110">
        <v>-0.1</v>
      </c>
      <c r="Q62" s="48"/>
    </row>
    <row r="63" spans="1:17" ht="12.95" customHeight="1" x14ac:dyDescent="0.15">
      <c r="A63" s="58"/>
      <c r="B63" s="52"/>
      <c r="C63" s="52"/>
      <c r="D63" s="66" t="s">
        <v>71</v>
      </c>
      <c r="E63" s="74"/>
      <c r="F63" s="68">
        <v>973</v>
      </c>
      <c r="G63" s="69">
        <v>1118</v>
      </c>
      <c r="H63" s="70">
        <f t="shared" si="1"/>
        <v>14.9</v>
      </c>
      <c r="I63" s="75" t="s">
        <v>17</v>
      </c>
      <c r="J63" s="68">
        <v>1199</v>
      </c>
      <c r="K63" s="69">
        <v>1106</v>
      </c>
      <c r="L63" s="72">
        <v>-7.8</v>
      </c>
      <c r="M63" s="75" t="s">
        <v>16</v>
      </c>
      <c r="N63" s="110" t="s">
        <v>16</v>
      </c>
      <c r="Q63" s="48"/>
    </row>
    <row r="64" spans="1:17" ht="12.95" customHeight="1" x14ac:dyDescent="0.15">
      <c r="A64" s="58"/>
      <c r="B64" s="52"/>
      <c r="C64" s="52"/>
      <c r="D64" s="66" t="s">
        <v>72</v>
      </c>
      <c r="E64" s="74"/>
      <c r="F64" s="68">
        <v>2648</v>
      </c>
      <c r="G64" s="69">
        <v>3187</v>
      </c>
      <c r="H64" s="70">
        <f t="shared" si="1"/>
        <v>20.399999999999999</v>
      </c>
      <c r="I64" s="71">
        <f t="shared" si="2"/>
        <v>21.1</v>
      </c>
      <c r="J64" s="68">
        <v>2201</v>
      </c>
      <c r="K64" s="69">
        <v>2467</v>
      </c>
      <c r="L64" s="72">
        <v>12.1</v>
      </c>
      <c r="M64" s="72">
        <v>11.3</v>
      </c>
      <c r="N64" s="110">
        <v>-0.6</v>
      </c>
      <c r="Q64" s="48"/>
    </row>
    <row r="65" spans="1:17" ht="12.95" customHeight="1" x14ac:dyDescent="0.15">
      <c r="A65" s="58"/>
      <c r="B65" s="52"/>
      <c r="C65" s="52"/>
      <c r="D65" s="66" t="s">
        <v>73</v>
      </c>
      <c r="E65" s="74"/>
      <c r="F65" s="68">
        <v>7353</v>
      </c>
      <c r="G65" s="69">
        <v>6095</v>
      </c>
      <c r="H65" s="70">
        <f t="shared" si="1"/>
        <v>-17.100000000000001</v>
      </c>
      <c r="I65" s="71">
        <f t="shared" si="2"/>
        <v>-17.899999999999999</v>
      </c>
      <c r="J65" s="68">
        <v>7453</v>
      </c>
      <c r="K65" s="69">
        <v>7783</v>
      </c>
      <c r="L65" s="72">
        <v>4.4000000000000004</v>
      </c>
      <c r="M65" s="72">
        <v>3.4</v>
      </c>
      <c r="N65" s="110">
        <v>1</v>
      </c>
      <c r="Q65" s="48"/>
    </row>
    <row r="66" spans="1:17" ht="12.95" customHeight="1" x14ac:dyDescent="0.15">
      <c r="A66" s="58"/>
      <c r="B66" s="52"/>
      <c r="C66" s="52" t="s">
        <v>74</v>
      </c>
      <c r="D66" s="52"/>
      <c r="E66" s="73"/>
      <c r="F66" s="68">
        <v>55863</v>
      </c>
      <c r="G66" s="69">
        <v>51376</v>
      </c>
      <c r="H66" s="70">
        <f t="shared" si="1"/>
        <v>-8</v>
      </c>
      <c r="I66" s="71">
        <f t="shared" si="2"/>
        <v>-6.9</v>
      </c>
      <c r="J66" s="68">
        <v>42107</v>
      </c>
      <c r="K66" s="69">
        <v>43632</v>
      </c>
      <c r="L66" s="72">
        <v>3.6</v>
      </c>
      <c r="M66" s="72">
        <v>4.3</v>
      </c>
      <c r="N66" s="110">
        <v>-1.2</v>
      </c>
      <c r="Q66" s="48"/>
    </row>
    <row r="67" spans="1:17" ht="12.95" customHeight="1" x14ac:dyDescent="0.15">
      <c r="A67" s="58"/>
      <c r="B67" s="52"/>
      <c r="C67" s="52"/>
      <c r="D67" s="66" t="s">
        <v>75</v>
      </c>
      <c r="E67" s="74"/>
      <c r="F67" s="68">
        <v>3864</v>
      </c>
      <c r="G67" s="69">
        <v>3587</v>
      </c>
      <c r="H67" s="70">
        <f t="shared" si="1"/>
        <v>-7.2</v>
      </c>
      <c r="I67" s="71">
        <f t="shared" si="2"/>
        <v>-7.8</v>
      </c>
      <c r="J67" s="68">
        <v>5475</v>
      </c>
      <c r="K67" s="69">
        <v>5965</v>
      </c>
      <c r="L67" s="72">
        <v>8.9</v>
      </c>
      <c r="M67" s="72">
        <v>8.1</v>
      </c>
      <c r="N67" s="110">
        <v>0.6</v>
      </c>
      <c r="Q67" s="48"/>
    </row>
    <row r="68" spans="1:17" ht="12.95" customHeight="1" x14ac:dyDescent="0.15">
      <c r="A68" s="58"/>
      <c r="B68" s="52"/>
      <c r="C68" s="52"/>
      <c r="D68" s="66" t="s">
        <v>76</v>
      </c>
      <c r="E68" s="74"/>
      <c r="F68" s="68">
        <v>36814</v>
      </c>
      <c r="G68" s="69">
        <v>33531</v>
      </c>
      <c r="H68" s="70">
        <f t="shared" si="1"/>
        <v>-8.9</v>
      </c>
      <c r="I68" s="71">
        <f t="shared" si="2"/>
        <v>-8.3000000000000007</v>
      </c>
      <c r="J68" s="68">
        <v>23230</v>
      </c>
      <c r="K68" s="69">
        <v>24076</v>
      </c>
      <c r="L68" s="72">
        <v>3.6</v>
      </c>
      <c r="M68" s="72">
        <v>3.5</v>
      </c>
      <c r="N68" s="110">
        <v>-0.7</v>
      </c>
      <c r="Q68" s="48"/>
    </row>
    <row r="69" spans="1:17" ht="12.95" customHeight="1" x14ac:dyDescent="0.15">
      <c r="A69" s="58"/>
      <c r="B69" s="52"/>
      <c r="C69" s="52"/>
      <c r="D69" s="66" t="s">
        <v>77</v>
      </c>
      <c r="E69" s="74"/>
      <c r="F69" s="77">
        <v>15185</v>
      </c>
      <c r="G69" s="78">
        <v>14257</v>
      </c>
      <c r="H69" s="70">
        <f t="shared" si="1"/>
        <v>-6.1</v>
      </c>
      <c r="I69" s="71">
        <f t="shared" si="2"/>
        <v>-2.9</v>
      </c>
      <c r="J69" s="77">
        <v>13402</v>
      </c>
      <c r="K69" s="78">
        <v>13591</v>
      </c>
      <c r="L69" s="72">
        <v>1.4</v>
      </c>
      <c r="M69" s="72">
        <v>4.5999999999999996</v>
      </c>
      <c r="N69" s="110">
        <v>-3.3</v>
      </c>
      <c r="Q69" s="48"/>
    </row>
    <row r="70" spans="1:17" ht="12.95" customHeight="1" x14ac:dyDescent="0.15">
      <c r="A70" s="58"/>
      <c r="B70" s="52"/>
      <c r="C70" s="52" t="s">
        <v>78</v>
      </c>
      <c r="D70" s="52"/>
      <c r="E70" s="73"/>
      <c r="F70" s="68">
        <v>13324</v>
      </c>
      <c r="G70" s="69">
        <v>8174</v>
      </c>
      <c r="H70" s="70">
        <f t="shared" si="1"/>
        <v>-38.700000000000003</v>
      </c>
      <c r="I70" s="71">
        <f t="shared" si="2"/>
        <v>-39.6</v>
      </c>
      <c r="J70" s="68">
        <v>11785</v>
      </c>
      <c r="K70" s="69">
        <v>11492</v>
      </c>
      <c r="L70" s="72">
        <v>-2.5</v>
      </c>
      <c r="M70" s="72">
        <v>-1</v>
      </c>
      <c r="N70" s="110">
        <v>1.5</v>
      </c>
      <c r="Q70" s="48"/>
    </row>
    <row r="71" spans="1:17" ht="12.95" customHeight="1" x14ac:dyDescent="0.15">
      <c r="A71" s="58"/>
      <c r="B71" s="52"/>
      <c r="C71" s="52"/>
      <c r="D71" s="66" t="s">
        <v>79</v>
      </c>
      <c r="E71" s="73"/>
      <c r="F71" s="68">
        <v>9515</v>
      </c>
      <c r="G71" s="69">
        <v>6422</v>
      </c>
      <c r="H71" s="70">
        <f t="shared" si="1"/>
        <v>-32.5</v>
      </c>
      <c r="I71" s="71">
        <f t="shared" si="2"/>
        <v>-31.5</v>
      </c>
      <c r="J71" s="68">
        <v>8857</v>
      </c>
      <c r="K71" s="69">
        <v>8622</v>
      </c>
      <c r="L71" s="72">
        <v>-2.7</v>
      </c>
      <c r="M71" s="72">
        <v>0</v>
      </c>
      <c r="N71" s="110">
        <v>-1.4</v>
      </c>
      <c r="Q71" s="48"/>
    </row>
    <row r="72" spans="1:17" ht="12.95" customHeight="1" x14ac:dyDescent="0.15">
      <c r="A72" s="58"/>
      <c r="B72" s="52"/>
      <c r="C72" s="52"/>
      <c r="D72" s="66" t="s">
        <v>80</v>
      </c>
      <c r="E72" s="73"/>
      <c r="F72" s="68">
        <v>293</v>
      </c>
      <c r="G72" s="69">
        <v>190</v>
      </c>
      <c r="H72" s="70">
        <f t="shared" si="1"/>
        <v>-35.200000000000003</v>
      </c>
      <c r="I72" s="71">
        <f t="shared" si="2"/>
        <v>-35.4</v>
      </c>
      <c r="J72" s="68">
        <v>179</v>
      </c>
      <c r="K72" s="69">
        <v>221</v>
      </c>
      <c r="L72" s="72">
        <v>23.5</v>
      </c>
      <c r="M72" s="72">
        <v>23.1</v>
      </c>
      <c r="N72" s="110">
        <v>0.3</v>
      </c>
      <c r="Q72" s="48"/>
    </row>
    <row r="73" spans="1:17" ht="12.95" customHeight="1" x14ac:dyDescent="0.15">
      <c r="A73" s="58"/>
      <c r="B73" s="52"/>
      <c r="C73" s="52"/>
      <c r="D73" s="66" t="s">
        <v>81</v>
      </c>
      <c r="E73" s="73"/>
      <c r="F73" s="68">
        <v>3516</v>
      </c>
      <c r="G73" s="69">
        <v>1562</v>
      </c>
      <c r="H73" s="70">
        <f t="shared" si="1"/>
        <v>-55.6</v>
      </c>
      <c r="I73" s="71">
        <f t="shared" si="2"/>
        <v>-58</v>
      </c>
      <c r="J73" s="68">
        <v>2749</v>
      </c>
      <c r="K73" s="69">
        <v>2649</v>
      </c>
      <c r="L73" s="72">
        <v>-3.6</v>
      </c>
      <c r="M73" s="72">
        <v>-4.7</v>
      </c>
      <c r="N73" s="110">
        <v>5.8</v>
      </c>
      <c r="Q73" s="48"/>
    </row>
    <row r="74" spans="1:17" ht="12.95" customHeight="1" x14ac:dyDescent="0.15">
      <c r="A74" s="58"/>
      <c r="B74" s="52"/>
      <c r="C74" s="52" t="s">
        <v>82</v>
      </c>
      <c r="D74" s="52"/>
      <c r="E74" s="73"/>
      <c r="F74" s="68">
        <v>29748</v>
      </c>
      <c r="G74" s="69">
        <v>29062</v>
      </c>
      <c r="H74" s="70">
        <f t="shared" si="1"/>
        <v>-2.2999999999999998</v>
      </c>
      <c r="I74" s="71">
        <f t="shared" si="2"/>
        <v>-3.1</v>
      </c>
      <c r="J74" s="68">
        <v>27581</v>
      </c>
      <c r="K74" s="69">
        <v>29343</v>
      </c>
      <c r="L74" s="72">
        <v>6.4</v>
      </c>
      <c r="M74" s="72">
        <v>4.7</v>
      </c>
      <c r="N74" s="110">
        <v>0.8</v>
      </c>
      <c r="Q74" s="48"/>
    </row>
    <row r="75" spans="1:17" ht="12.95" customHeight="1" x14ac:dyDescent="0.15">
      <c r="A75" s="58"/>
      <c r="B75" s="52"/>
      <c r="C75" s="52"/>
      <c r="D75" s="66" t="s">
        <v>83</v>
      </c>
      <c r="E75" s="74"/>
      <c r="F75" s="68">
        <v>1501</v>
      </c>
      <c r="G75" s="69">
        <v>1764</v>
      </c>
      <c r="H75" s="70">
        <f t="shared" si="1"/>
        <v>17.5</v>
      </c>
      <c r="I75" s="71">
        <f t="shared" si="2"/>
        <v>22.4</v>
      </c>
      <c r="J75" s="68">
        <v>1695</v>
      </c>
      <c r="K75" s="69">
        <v>2027</v>
      </c>
      <c r="L75" s="72">
        <v>19.600000000000001</v>
      </c>
      <c r="M75" s="72">
        <v>19.5</v>
      </c>
      <c r="N75" s="110">
        <v>-4</v>
      </c>
      <c r="Q75" s="48"/>
    </row>
    <row r="76" spans="1:17" ht="12.95" customHeight="1" x14ac:dyDescent="0.15">
      <c r="A76" s="58"/>
      <c r="B76" s="52"/>
      <c r="C76" s="52"/>
      <c r="D76" s="66" t="s">
        <v>84</v>
      </c>
      <c r="E76" s="74"/>
      <c r="F76" s="68">
        <v>7510</v>
      </c>
      <c r="G76" s="69">
        <v>6152</v>
      </c>
      <c r="H76" s="70">
        <f t="shared" si="1"/>
        <v>-18.100000000000001</v>
      </c>
      <c r="I76" s="71">
        <f t="shared" si="2"/>
        <v>-19</v>
      </c>
      <c r="J76" s="68">
        <v>6354</v>
      </c>
      <c r="K76" s="69">
        <v>6644</v>
      </c>
      <c r="L76" s="72">
        <v>4.5999999999999996</v>
      </c>
      <c r="M76" s="72">
        <v>3.1</v>
      </c>
      <c r="N76" s="110">
        <v>1.1000000000000001</v>
      </c>
      <c r="Q76" s="48"/>
    </row>
    <row r="77" spans="1:17" ht="12.95" customHeight="1" x14ac:dyDescent="0.15">
      <c r="A77" s="58"/>
      <c r="B77" s="52"/>
      <c r="C77" s="52"/>
      <c r="D77" s="66" t="s">
        <v>85</v>
      </c>
      <c r="E77" s="74"/>
      <c r="F77" s="68">
        <v>3341</v>
      </c>
      <c r="G77" s="69">
        <v>3189</v>
      </c>
      <c r="H77" s="70">
        <f t="shared" si="1"/>
        <v>-4.5</v>
      </c>
      <c r="I77" s="71">
        <f t="shared" si="2"/>
        <v>-7.9</v>
      </c>
      <c r="J77" s="68">
        <v>3322</v>
      </c>
      <c r="K77" s="69">
        <v>3325</v>
      </c>
      <c r="L77" s="72">
        <v>0.1</v>
      </c>
      <c r="M77" s="72">
        <v>-2.6</v>
      </c>
      <c r="N77" s="110">
        <v>3.7</v>
      </c>
      <c r="Q77" s="48"/>
    </row>
    <row r="78" spans="1:17" ht="12.95" customHeight="1" x14ac:dyDescent="0.15">
      <c r="A78" s="58"/>
      <c r="B78" s="52"/>
      <c r="C78" s="52"/>
      <c r="D78" s="66" t="s">
        <v>86</v>
      </c>
      <c r="E78" s="74"/>
      <c r="F78" s="68">
        <v>17396</v>
      </c>
      <c r="G78" s="69">
        <v>17956</v>
      </c>
      <c r="H78" s="70">
        <f t="shared" si="1"/>
        <v>3.2</v>
      </c>
      <c r="I78" s="71">
        <f t="shared" si="2"/>
        <v>2.5</v>
      </c>
      <c r="J78" s="68">
        <v>16211</v>
      </c>
      <c r="K78" s="69">
        <v>17347</v>
      </c>
      <c r="L78" s="72">
        <v>7</v>
      </c>
      <c r="M78" s="72">
        <v>5.4</v>
      </c>
      <c r="N78" s="110">
        <v>0.7</v>
      </c>
      <c r="Q78" s="48"/>
    </row>
    <row r="79" spans="1:17" ht="12.95" customHeight="1" x14ac:dyDescent="0.15">
      <c r="A79" s="58"/>
      <c r="B79" s="52"/>
      <c r="C79" s="52" t="s">
        <v>87</v>
      </c>
      <c r="D79" s="52"/>
      <c r="E79" s="73"/>
      <c r="F79" s="68">
        <v>68226</v>
      </c>
      <c r="G79" s="69">
        <v>62729</v>
      </c>
      <c r="H79" s="70">
        <f>ROUND((G79/F79-1)*100,1)</f>
        <v>-8.1</v>
      </c>
      <c r="I79" s="71">
        <f t="shared" si="2"/>
        <v>-8.1</v>
      </c>
      <c r="J79" s="68">
        <v>58074</v>
      </c>
      <c r="K79" s="69">
        <v>58412</v>
      </c>
      <c r="L79" s="72">
        <v>0.6</v>
      </c>
      <c r="M79" s="75">
        <v>0</v>
      </c>
      <c r="N79" s="110">
        <f t="shared" ref="N79" si="3">$N$23</f>
        <v>0</v>
      </c>
      <c r="O79" s="79"/>
    </row>
    <row r="80" spans="1:17" ht="12.95" customHeight="1" x14ac:dyDescent="0.15">
      <c r="A80" s="58"/>
      <c r="B80" s="52"/>
      <c r="C80" s="52"/>
      <c r="D80" s="66" t="s">
        <v>88</v>
      </c>
      <c r="E80" s="74"/>
      <c r="F80" s="68">
        <v>26025</v>
      </c>
      <c r="G80" s="69">
        <v>27920</v>
      </c>
      <c r="H80" s="70">
        <f>ROUND((G80/F80-1)*100,1)</f>
        <v>7.3</v>
      </c>
      <c r="I80" s="71">
        <f t="shared" si="2"/>
        <v>8.1</v>
      </c>
      <c r="J80" s="68">
        <v>23353</v>
      </c>
      <c r="K80" s="69">
        <v>23875</v>
      </c>
      <c r="L80" s="72">
        <v>2.2000000000000002</v>
      </c>
      <c r="M80" s="72">
        <v>2.2000000000000002</v>
      </c>
      <c r="N80" s="110">
        <v>-0.7</v>
      </c>
      <c r="Q80" s="48"/>
    </row>
    <row r="81" spans="1:17" ht="12.95" customHeight="1" x14ac:dyDescent="0.15">
      <c r="A81" s="58"/>
      <c r="B81" s="52"/>
      <c r="C81" s="52"/>
      <c r="D81" s="66" t="s">
        <v>89</v>
      </c>
      <c r="E81" s="74"/>
      <c r="F81" s="68">
        <v>14133</v>
      </c>
      <c r="G81" s="69">
        <v>7027</v>
      </c>
      <c r="H81" s="70">
        <f t="shared" si="1"/>
        <v>-50.3</v>
      </c>
      <c r="I81" s="71">
        <f t="shared" si="2"/>
        <v>-50.3</v>
      </c>
      <c r="J81" s="68">
        <v>8849</v>
      </c>
      <c r="K81" s="69">
        <v>9305</v>
      </c>
      <c r="L81" s="72">
        <v>5.2</v>
      </c>
      <c r="M81" s="75">
        <v>4.5999999999999996</v>
      </c>
      <c r="N81" s="110">
        <f t="shared" ref="N81:N83" si="4">$N$23</f>
        <v>0</v>
      </c>
      <c r="O81" s="79"/>
      <c r="Q81" s="48"/>
    </row>
    <row r="82" spans="1:17" ht="12.95" customHeight="1" x14ac:dyDescent="0.15">
      <c r="A82" s="58"/>
      <c r="B82" s="52"/>
      <c r="C82" s="52"/>
      <c r="D82" s="66" t="s">
        <v>90</v>
      </c>
      <c r="E82" s="74"/>
      <c r="F82" s="68">
        <v>21654</v>
      </c>
      <c r="G82" s="69">
        <v>17319</v>
      </c>
      <c r="H82" s="70">
        <f t="shared" si="1"/>
        <v>-20</v>
      </c>
      <c r="I82" s="71">
        <f t="shared" si="2"/>
        <v>-20</v>
      </c>
      <c r="J82" s="68">
        <v>20060</v>
      </c>
      <c r="K82" s="69">
        <v>19740</v>
      </c>
      <c r="L82" s="72">
        <v>-1.6</v>
      </c>
      <c r="M82" s="72">
        <v>-2.2000000000000002</v>
      </c>
      <c r="N82" s="110">
        <f t="shared" si="4"/>
        <v>0</v>
      </c>
      <c r="O82" s="80"/>
    </row>
    <row r="83" spans="1:17" ht="12.95" customHeight="1" x14ac:dyDescent="0.15">
      <c r="A83" s="58"/>
      <c r="B83" s="52"/>
      <c r="C83" s="52"/>
      <c r="D83" s="66" t="s">
        <v>91</v>
      </c>
      <c r="E83" s="74"/>
      <c r="F83" s="68">
        <v>6414</v>
      </c>
      <c r="G83" s="69">
        <v>10463</v>
      </c>
      <c r="H83" s="70">
        <f t="shared" si="1"/>
        <v>63.1</v>
      </c>
      <c r="I83" s="71">
        <f t="shared" si="2"/>
        <v>63.1</v>
      </c>
      <c r="J83" s="68">
        <v>5813</v>
      </c>
      <c r="K83" s="69">
        <v>5491</v>
      </c>
      <c r="L83" s="72">
        <v>-5.5</v>
      </c>
      <c r="M83" s="75">
        <v>-6.1</v>
      </c>
      <c r="N83" s="110">
        <f t="shared" si="4"/>
        <v>0</v>
      </c>
      <c r="O83" s="79"/>
      <c r="Q83" s="48"/>
    </row>
    <row r="84" spans="1:17" ht="12.95" customHeight="1" x14ac:dyDescent="0.15">
      <c r="A84" s="58"/>
      <c r="B84" s="52" t="s">
        <v>92</v>
      </c>
      <c r="C84" s="52"/>
      <c r="D84" s="52"/>
      <c r="E84" s="57"/>
      <c r="F84" s="81" t="s">
        <v>16</v>
      </c>
      <c r="G84" s="81"/>
      <c r="H84" s="82" t="s">
        <v>17</v>
      </c>
      <c r="I84" s="82" t="s">
        <v>17</v>
      </c>
      <c r="J84" s="82" t="s">
        <v>16</v>
      </c>
      <c r="K84" s="82"/>
      <c r="L84" s="82" t="s">
        <v>16</v>
      </c>
      <c r="M84" s="82" t="s">
        <v>16</v>
      </c>
      <c r="N84" s="110"/>
      <c r="Q84" s="48"/>
    </row>
    <row r="85" spans="1:17" ht="12.95" customHeight="1" x14ac:dyDescent="0.15">
      <c r="A85" s="58" t="s">
        <v>93</v>
      </c>
      <c r="B85" s="52"/>
      <c r="C85" s="52"/>
      <c r="D85" s="52"/>
      <c r="E85" s="57"/>
      <c r="F85" s="82" t="s">
        <v>16</v>
      </c>
      <c r="G85" s="82"/>
      <c r="H85" s="82" t="s">
        <v>17</v>
      </c>
      <c r="I85" s="82" t="s">
        <v>17</v>
      </c>
      <c r="J85" s="82" t="s">
        <v>16</v>
      </c>
      <c r="K85" s="82"/>
      <c r="L85" s="82" t="s">
        <v>16</v>
      </c>
      <c r="M85" s="82" t="s">
        <v>16</v>
      </c>
      <c r="N85" s="110"/>
      <c r="Q85" s="48"/>
    </row>
    <row r="86" spans="1:17" ht="12.95" customHeight="1" x14ac:dyDescent="0.15">
      <c r="A86" s="58" t="s">
        <v>94</v>
      </c>
      <c r="B86" s="52"/>
      <c r="C86" s="52"/>
      <c r="D86" s="52"/>
      <c r="E86" s="57"/>
      <c r="F86" s="82" t="s">
        <v>16</v>
      </c>
      <c r="G86" s="82"/>
      <c r="H86" s="82" t="s">
        <v>17</v>
      </c>
      <c r="I86" s="82" t="s">
        <v>17</v>
      </c>
      <c r="J86" s="82" t="s">
        <v>16</v>
      </c>
      <c r="K86" s="82"/>
      <c r="L86" s="82" t="s">
        <v>16</v>
      </c>
      <c r="M86" s="82" t="s">
        <v>16</v>
      </c>
      <c r="N86" s="110"/>
      <c r="Q86" s="48"/>
    </row>
    <row r="87" spans="1:17" ht="12.95" customHeight="1" x14ac:dyDescent="0.15">
      <c r="A87" s="58"/>
      <c r="B87" s="52"/>
      <c r="C87" s="52"/>
      <c r="D87" s="52"/>
      <c r="E87" s="57"/>
      <c r="F87" s="82" t="s">
        <v>16</v>
      </c>
      <c r="G87" s="82"/>
      <c r="H87" s="82" t="s">
        <v>17</v>
      </c>
      <c r="I87" s="82" t="s">
        <v>17</v>
      </c>
      <c r="J87" s="82" t="s">
        <v>16</v>
      </c>
      <c r="K87" s="82"/>
      <c r="L87" s="82" t="s">
        <v>16</v>
      </c>
      <c r="M87" s="82" t="s">
        <v>16</v>
      </c>
      <c r="N87" s="110"/>
      <c r="Q87" s="48"/>
    </row>
    <row r="88" spans="1:17" ht="12.95" customHeight="1" x14ac:dyDescent="0.15">
      <c r="A88" s="58" t="s">
        <v>95</v>
      </c>
      <c r="B88" s="52"/>
      <c r="C88" s="52"/>
      <c r="D88" s="52"/>
      <c r="E88" s="57"/>
      <c r="F88" s="82" t="s">
        <v>16</v>
      </c>
      <c r="G88" s="82"/>
      <c r="H88" s="82" t="s">
        <v>17</v>
      </c>
      <c r="I88" s="82" t="s">
        <v>17</v>
      </c>
      <c r="J88" s="82" t="s">
        <v>16</v>
      </c>
      <c r="K88" s="82"/>
      <c r="L88" s="82" t="s">
        <v>16</v>
      </c>
      <c r="M88" s="82" t="s">
        <v>16</v>
      </c>
      <c r="N88" s="110"/>
      <c r="Q88" s="48"/>
    </row>
    <row r="89" spans="1:17" ht="12.95" customHeight="1" x14ac:dyDescent="0.15">
      <c r="A89" s="58" t="s">
        <v>96</v>
      </c>
      <c r="B89" s="52"/>
      <c r="C89" s="52"/>
      <c r="D89" s="52"/>
      <c r="E89" s="57"/>
      <c r="F89" s="82" t="s">
        <v>16</v>
      </c>
      <c r="G89" s="82"/>
      <c r="H89" s="82" t="s">
        <v>17</v>
      </c>
      <c r="I89" s="82" t="s">
        <v>17</v>
      </c>
      <c r="J89" s="82" t="s">
        <v>16</v>
      </c>
      <c r="K89" s="82"/>
      <c r="L89" s="82" t="s">
        <v>16</v>
      </c>
      <c r="M89" s="82" t="s">
        <v>16</v>
      </c>
      <c r="N89" s="110"/>
      <c r="Q89" s="48"/>
    </row>
    <row r="90" spans="1:17" ht="12.95" customHeight="1" x14ac:dyDescent="0.15">
      <c r="A90" s="58" t="s">
        <v>97</v>
      </c>
      <c r="B90" s="52"/>
      <c r="C90" s="52"/>
      <c r="D90" s="52"/>
      <c r="E90" s="57"/>
      <c r="F90" s="82" t="s">
        <v>16</v>
      </c>
      <c r="G90" s="82"/>
      <c r="H90" s="82" t="s">
        <v>17</v>
      </c>
      <c r="I90" s="82" t="s">
        <v>17</v>
      </c>
      <c r="J90" s="82" t="s">
        <v>16</v>
      </c>
      <c r="K90" s="82"/>
      <c r="L90" s="82" t="s">
        <v>16</v>
      </c>
      <c r="M90" s="82" t="s">
        <v>16</v>
      </c>
      <c r="N90" s="110"/>
      <c r="Q90" s="48"/>
    </row>
    <row r="91" spans="1:17" s="86" customFormat="1" ht="12.95" customHeight="1" x14ac:dyDescent="0.15">
      <c r="A91" s="58" t="s">
        <v>98</v>
      </c>
      <c r="B91" s="83"/>
      <c r="C91" s="52"/>
      <c r="D91" s="52"/>
      <c r="E91" s="84"/>
      <c r="F91" s="82" t="s">
        <v>16</v>
      </c>
      <c r="G91" s="82"/>
      <c r="H91" s="82" t="s">
        <v>17</v>
      </c>
      <c r="I91" s="82" t="s">
        <v>17</v>
      </c>
      <c r="J91" s="82" t="s">
        <v>16</v>
      </c>
      <c r="K91" s="82"/>
      <c r="L91" s="82" t="s">
        <v>16</v>
      </c>
      <c r="M91" s="82" t="s">
        <v>16</v>
      </c>
      <c r="N91" s="111"/>
      <c r="O91" s="85"/>
      <c r="Q91" s="48"/>
    </row>
    <row r="92" spans="1:17" s="86" customFormat="1" ht="12.95" customHeight="1" x14ac:dyDescent="0.15">
      <c r="A92" s="58" t="s">
        <v>99</v>
      </c>
      <c r="B92" s="52"/>
      <c r="C92" s="52"/>
      <c r="D92" s="52"/>
      <c r="E92" s="57"/>
      <c r="F92" s="82" t="s">
        <v>16</v>
      </c>
      <c r="G92" s="82"/>
      <c r="H92" s="82" t="s">
        <v>17</v>
      </c>
      <c r="I92" s="82" t="s">
        <v>17</v>
      </c>
      <c r="J92" s="82" t="s">
        <v>16</v>
      </c>
      <c r="K92" s="82"/>
      <c r="L92" s="82" t="s">
        <v>16</v>
      </c>
      <c r="M92" s="82" t="s">
        <v>16</v>
      </c>
      <c r="N92" s="112"/>
      <c r="O92" s="87"/>
      <c r="Q92" s="48"/>
    </row>
    <row r="93" spans="1:17" s="93" customFormat="1" ht="12.95" customHeight="1" x14ac:dyDescent="0.15">
      <c r="A93" s="14" t="s">
        <v>100</v>
      </c>
      <c r="B93" s="15"/>
      <c r="C93" s="88"/>
      <c r="D93" s="88"/>
      <c r="E93" s="89"/>
      <c r="F93" s="90">
        <v>25.3</v>
      </c>
      <c r="G93" s="91">
        <v>25.5</v>
      </c>
      <c r="H93" s="92" t="s">
        <v>17</v>
      </c>
      <c r="I93" s="92" t="s">
        <v>17</v>
      </c>
      <c r="J93" s="90">
        <v>25.7</v>
      </c>
      <c r="K93" s="91">
        <v>25.7</v>
      </c>
      <c r="L93" s="92" t="s">
        <v>16</v>
      </c>
      <c r="M93" s="92" t="s">
        <v>16</v>
      </c>
      <c r="N93" s="112"/>
      <c r="O93" s="87"/>
      <c r="Q93" s="48"/>
    </row>
    <row r="94" spans="1:17" ht="12.95" customHeight="1" x14ac:dyDescent="0.15">
      <c r="B94" s="12"/>
      <c r="H94" s="12"/>
      <c r="I94" s="12"/>
      <c r="J94" s="12"/>
      <c r="K94" s="94"/>
      <c r="L94" s="12"/>
      <c r="M94" s="12"/>
    </row>
    <row r="95" spans="1:17" ht="12.95" customHeight="1" x14ac:dyDescent="0.15">
      <c r="A95" s="95"/>
      <c r="B95" s="12"/>
      <c r="H95" s="12"/>
      <c r="I95" s="12"/>
      <c r="J95" s="12"/>
      <c r="L95" s="12"/>
      <c r="M95" s="12"/>
    </row>
    <row r="96" spans="1:17" ht="12.95" customHeight="1" x14ac:dyDescent="0.15">
      <c r="B96" s="12"/>
      <c r="H96" s="12"/>
      <c r="I96" s="12"/>
      <c r="J96" s="12"/>
      <c r="L96" s="12"/>
      <c r="M96" s="12"/>
    </row>
    <row r="97" spans="2:13" ht="12.95" customHeight="1" x14ac:dyDescent="0.15">
      <c r="B97" s="12"/>
      <c r="H97" s="12"/>
      <c r="I97" s="12"/>
      <c r="J97" s="12"/>
      <c r="L97" s="12"/>
      <c r="M97" s="12"/>
    </row>
    <row r="98" spans="2:13" ht="12.95" customHeight="1" x14ac:dyDescent="0.15">
      <c r="B98" s="12"/>
      <c r="H98" s="12"/>
      <c r="I98" s="12"/>
      <c r="J98" s="12"/>
      <c r="L98" s="12"/>
      <c r="M98" s="12"/>
    </row>
    <row r="99" spans="2:13" ht="12.95" customHeight="1" x14ac:dyDescent="0.15">
      <c r="B99" s="12"/>
      <c r="H99" s="96"/>
      <c r="I99" s="12"/>
      <c r="J99" s="12"/>
      <c r="L99" s="12"/>
      <c r="M99" s="12"/>
    </row>
    <row r="100" spans="2:13" ht="12.95" customHeight="1" x14ac:dyDescent="0.15">
      <c r="B100" s="12"/>
      <c r="H100" s="12"/>
      <c r="I100" s="12"/>
      <c r="J100" s="12"/>
      <c r="L100" s="12"/>
      <c r="M100" s="12"/>
    </row>
    <row r="101" spans="2:13" ht="12.95" customHeight="1" x14ac:dyDescent="0.15">
      <c r="B101" s="12"/>
      <c r="H101" s="12"/>
      <c r="I101" s="12"/>
      <c r="J101" s="12"/>
      <c r="L101" s="12"/>
      <c r="M101" s="12"/>
    </row>
    <row r="102" spans="2:13" ht="12.95" customHeight="1" x14ac:dyDescent="0.15">
      <c r="B102" s="12"/>
      <c r="H102" s="97"/>
      <c r="I102" s="97"/>
      <c r="J102" s="97"/>
      <c r="L102" s="97"/>
      <c r="M102" s="97"/>
    </row>
    <row r="103" spans="2:13" ht="12.95" customHeight="1" x14ac:dyDescent="0.15">
      <c r="B103" s="12"/>
      <c r="H103" s="97"/>
      <c r="I103" s="97"/>
      <c r="J103" s="97"/>
      <c r="L103" s="97"/>
      <c r="M103" s="97"/>
    </row>
    <row r="104" spans="2:13" ht="12.95" customHeight="1" x14ac:dyDescent="0.15">
      <c r="H104" s="12"/>
      <c r="I104" s="12"/>
      <c r="J104" s="12"/>
      <c r="L104" s="12"/>
      <c r="M104" s="12"/>
    </row>
    <row r="105" spans="2:13" ht="12.95" customHeight="1" x14ac:dyDescent="0.15">
      <c r="H105" s="97"/>
      <c r="I105" s="97"/>
      <c r="J105" s="97"/>
      <c r="L105" s="97"/>
      <c r="M105" s="97"/>
    </row>
    <row r="106" spans="2:13" ht="12.95" customHeight="1" x14ac:dyDescent="0.15">
      <c r="H106" s="97"/>
      <c r="I106" s="97"/>
      <c r="J106" s="97"/>
      <c r="L106" s="97"/>
      <c r="M106" s="97"/>
    </row>
    <row r="107" spans="2:13" ht="12.95" customHeight="1" x14ac:dyDescent="0.15">
      <c r="H107" s="97"/>
      <c r="I107" s="97"/>
      <c r="J107" s="97"/>
      <c r="L107" s="97"/>
      <c r="M107" s="97"/>
    </row>
    <row r="108" spans="2:13" ht="12.95" customHeight="1" x14ac:dyDescent="0.15">
      <c r="H108" s="97"/>
      <c r="I108" s="97"/>
      <c r="J108" s="97"/>
      <c r="L108" s="97"/>
      <c r="M108" s="97"/>
    </row>
    <row r="109" spans="2:13" ht="12.95" customHeight="1" x14ac:dyDescent="0.15">
      <c r="H109" s="12"/>
      <c r="I109" s="12"/>
      <c r="J109" s="12"/>
      <c r="L109" s="12"/>
      <c r="M109" s="12"/>
    </row>
    <row r="110" spans="2:13" ht="12.95" customHeight="1" x14ac:dyDescent="0.15">
      <c r="H110" s="97"/>
      <c r="I110" s="97"/>
      <c r="J110" s="97"/>
      <c r="L110" s="97"/>
      <c r="M110" s="97"/>
    </row>
    <row r="111" spans="2:13" ht="12.95" customHeight="1" x14ac:dyDescent="0.15">
      <c r="H111" s="97"/>
      <c r="I111" s="97"/>
      <c r="J111" s="97"/>
      <c r="L111" s="97"/>
      <c r="M111" s="97"/>
    </row>
    <row r="112" spans="2:13" ht="12.95" customHeight="1" x14ac:dyDescent="0.15">
      <c r="H112" s="12"/>
      <c r="I112" s="97"/>
      <c r="J112" s="97"/>
      <c r="L112" s="12"/>
      <c r="M112" s="97"/>
    </row>
    <row r="113" spans="8:13" ht="12.95" customHeight="1" x14ac:dyDescent="0.15">
      <c r="H113" s="12"/>
      <c r="I113" s="12"/>
      <c r="J113" s="12"/>
      <c r="L113" s="12"/>
      <c r="M113" s="12"/>
    </row>
    <row r="114" spans="8:13" ht="12.95" customHeight="1" x14ac:dyDescent="0.15">
      <c r="H114" s="12"/>
      <c r="I114" s="12"/>
      <c r="J114" s="12"/>
      <c r="L114" s="12"/>
      <c r="M114" s="12"/>
    </row>
  </sheetData>
  <mergeCells count="10">
    <mergeCell ref="J3:M3"/>
    <mergeCell ref="F4:G4"/>
    <mergeCell ref="H4:I4"/>
    <mergeCell ref="J4:K4"/>
    <mergeCell ref="L4:M4"/>
    <mergeCell ref="A6:D6"/>
    <mergeCell ref="A7:D7"/>
    <mergeCell ref="A8:D8"/>
    <mergeCell ref="A9:D9"/>
    <mergeCell ref="F3:I3"/>
  </mergeCells>
  <phoneticPr fontId="3"/>
  <printOptions horizontalCentered="1"/>
  <pageMargins left="0.98425196850393704" right="0.59055118110236227" top="0.78740157480314965" bottom="0.59055118110236227" header="0.1968503937007874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別表3・二人以上</vt:lpstr>
      <vt:lpstr>別表3・二人以上!Print_Area</vt:lpstr>
      <vt:lpstr>別表3・二人以上!Print_Titles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2020-03-25T01:44:12Z</cp:lastPrinted>
  <dcterms:created xsi:type="dcterms:W3CDTF">2020-03-25T01:25:55Z</dcterms:created>
  <dcterms:modified xsi:type="dcterms:W3CDTF">2020-03-25T01:44:21Z</dcterms:modified>
</cp:coreProperties>
</file>