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:\経済動態係\R4\7報告書\統計ワールド更新\R4\k3\_dat05\"/>
    </mc:Choice>
  </mc:AlternateContent>
  <xr:revisionPtr revIDLastSave="0" documentId="13_ncr:1_{783FFA9F-C6DC-41A7-B67C-7B83184A28B8}" xr6:coauthVersionLast="47" xr6:coauthVersionMax="47" xr10:uidLastSave="{00000000-0000-0000-0000-000000000000}"/>
  <bookViews>
    <workbookView xWindow="-120" yWindow="-120" windowWidth="20730" windowHeight="11160" xr2:uid="{13329F83-4B6C-4561-BCC6-5292D5BAB5FC}"/>
  </bookViews>
  <sheets>
    <sheet name="経済活動別県内総生産（実質)" sheetId="18" r:id="rId1"/>
    <sheet name="実質　伸率" sheetId="21" r:id="rId2"/>
    <sheet name="国民経済計算との連鎖実質CHECK" sheetId="12" state="hidden" r:id="rId3"/>
  </sheets>
  <definedNames>
    <definedName name="_xlnm.Print_Area" localSheetId="0">'経済活動別県内総生産（実質)'!$A$1:$N$55</definedName>
    <definedName name="_xlnm.Print_Area" localSheetId="2">国民経済計算との連鎖実質CHECK!$A$1:$AU$229</definedName>
    <definedName name="_xlnm.Print_Area" localSheetId="1">'実質　伸率'!$A$1:$M$55</definedName>
    <definedName name="Z_72086D71_5768_48C4_81BD_93028A37B042_.wvu.Cols" localSheetId="2" hidden="1">国民経済計算との連鎖実質CHECK!$B:$G,国民経済計算との連鎖実質CHECK!$S:$AC,国民経済計算との連鎖実質CHECK!$AF:$AK,国民経済計算との連鎖実質CHECK!$AW:$BG</definedName>
    <definedName name="Z_72086D71_5768_48C4_81BD_93028A37B042_.wvu.PrintArea" localSheetId="2" hidden="1">国民経済計算との連鎖実質CHECK!$A$1:$AU$229</definedName>
  </definedNames>
  <calcPr calcId="191029"/>
  <customWorkbookViews>
    <customWorkbookView name="　 - 個人用ビュー" guid="{72086D71-5768-48C4-81BD-93028A37B042}" mergeInterval="0" personalView="1" maximized="1" windowWidth="1596" windowHeight="639" tabRatio="73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73" i="12" l="1"/>
  <c r="AM73" i="12"/>
  <c r="AN73" i="12"/>
  <c r="AO73" i="12"/>
  <c r="AP73" i="12"/>
  <c r="AQ73" i="12"/>
  <c r="AR73" i="12"/>
  <c r="AS73" i="12"/>
  <c r="AT73" i="12"/>
  <c r="AU73" i="12"/>
  <c r="AL148" i="12"/>
  <c r="AM148" i="12"/>
  <c r="AN148" i="12"/>
  <c r="AO148" i="12"/>
  <c r="AP148" i="12"/>
  <c r="AQ148" i="12"/>
  <c r="AR148" i="12"/>
  <c r="AS148" i="12"/>
  <c r="AT148" i="12"/>
  <c r="AU148" i="12"/>
  <c r="AL149" i="12"/>
  <c r="AM149" i="12"/>
  <c r="AN149" i="12"/>
  <c r="AO149" i="12"/>
  <c r="AP149" i="12"/>
  <c r="AQ149" i="12"/>
  <c r="AR149" i="12"/>
  <c r="AS149" i="12"/>
  <c r="AT149" i="12"/>
  <c r="AU149" i="12"/>
  <c r="AP30" i="12"/>
  <c r="AP31" i="12"/>
  <c r="AP32" i="12"/>
  <c r="AP33" i="12"/>
  <c r="AP34" i="12"/>
  <c r="AP35" i="12"/>
  <c r="AP36" i="12"/>
  <c r="AL30" i="12"/>
  <c r="AM30" i="12"/>
  <c r="AN30" i="12"/>
  <c r="AO30" i="12"/>
  <c r="AQ30" i="12"/>
  <c r="AR30" i="12"/>
  <c r="AS30" i="12"/>
  <c r="AT30" i="12"/>
  <c r="AU30" i="12"/>
  <c r="AL31" i="12"/>
  <c r="AM31" i="12"/>
  <c r="AN31" i="12"/>
  <c r="AO31" i="12"/>
  <c r="AQ31" i="12"/>
  <c r="AR31" i="12"/>
  <c r="AS31" i="12"/>
  <c r="AT31" i="12"/>
  <c r="AU31" i="12"/>
  <c r="AL32" i="12"/>
  <c r="AM32" i="12"/>
  <c r="AN32" i="12"/>
  <c r="AO32" i="12"/>
  <c r="AQ32" i="12"/>
  <c r="AR32" i="12"/>
  <c r="AS32" i="12"/>
  <c r="AT32" i="12"/>
  <c r="AU32" i="12"/>
  <c r="AL33" i="12"/>
  <c r="AM33" i="12"/>
  <c r="AN33" i="12"/>
  <c r="AO33" i="12"/>
  <c r="AQ33" i="12"/>
  <c r="AR33" i="12"/>
  <c r="AS33" i="12"/>
  <c r="AT33" i="12"/>
  <c r="AU33" i="12"/>
  <c r="AL34" i="12"/>
  <c r="AM34" i="12"/>
  <c r="AN34" i="12"/>
  <c r="AO34" i="12"/>
  <c r="AQ34" i="12"/>
  <c r="AR34" i="12"/>
  <c r="AS34" i="12"/>
  <c r="AT34" i="12"/>
  <c r="AU34" i="12"/>
  <c r="AL35" i="12"/>
  <c r="AM35" i="12"/>
  <c r="AN35" i="12"/>
  <c r="AO35" i="12"/>
  <c r="AQ35" i="12"/>
  <c r="AR35" i="12"/>
  <c r="AS35" i="12"/>
  <c r="AT35" i="12"/>
  <c r="AU35" i="12"/>
  <c r="AL36" i="12"/>
  <c r="AM36" i="12"/>
  <c r="AN36" i="12"/>
  <c r="AO36" i="12"/>
  <c r="AQ36" i="12"/>
  <c r="AR36" i="12"/>
  <c r="AS36" i="12"/>
  <c r="AT36" i="12"/>
  <c r="AU36" i="12"/>
  <c r="AP107" i="12"/>
  <c r="AP108" i="12"/>
  <c r="AP109" i="12"/>
  <c r="AP110" i="12"/>
  <c r="AP111" i="12"/>
  <c r="AP112" i="12"/>
  <c r="AP113" i="12"/>
  <c r="AP184" i="12"/>
  <c r="AP185" i="12"/>
  <c r="AP186" i="12"/>
  <c r="AP187" i="12"/>
  <c r="AP188" i="12"/>
  <c r="AP189" i="12"/>
  <c r="AP190" i="12"/>
  <c r="AL107" i="12"/>
  <c r="AM107" i="12"/>
  <c r="AN107" i="12"/>
  <c r="AO107" i="12"/>
  <c r="AQ107" i="12"/>
  <c r="AR107" i="12"/>
  <c r="AS107" i="12"/>
  <c r="AT107" i="12"/>
  <c r="AU107" i="12"/>
  <c r="AL108" i="12"/>
  <c r="AM108" i="12"/>
  <c r="AN108" i="12"/>
  <c r="AO108" i="12"/>
  <c r="AQ108" i="12"/>
  <c r="AR108" i="12"/>
  <c r="AS108" i="12"/>
  <c r="AT108" i="12"/>
  <c r="AU108" i="12"/>
  <c r="AL109" i="12"/>
  <c r="AM109" i="12"/>
  <c r="AN109" i="12"/>
  <c r="AO109" i="12"/>
  <c r="AQ109" i="12"/>
  <c r="AR109" i="12"/>
  <c r="AS109" i="12"/>
  <c r="AT109" i="12"/>
  <c r="AU109" i="12"/>
  <c r="AL110" i="12"/>
  <c r="AM110" i="12"/>
  <c r="AN110" i="12"/>
  <c r="AO110" i="12"/>
  <c r="AQ110" i="12"/>
  <c r="AR110" i="12"/>
  <c r="AS110" i="12"/>
  <c r="AT110" i="12"/>
  <c r="AU110" i="12"/>
  <c r="AL111" i="12"/>
  <c r="AM111" i="12"/>
  <c r="AN111" i="12"/>
  <c r="AO111" i="12"/>
  <c r="AQ111" i="12"/>
  <c r="AR111" i="12"/>
  <c r="AS111" i="12"/>
  <c r="AT111" i="12"/>
  <c r="AU111" i="12"/>
  <c r="AL112" i="12"/>
  <c r="AM112" i="12"/>
  <c r="AN112" i="12"/>
  <c r="AO112" i="12"/>
  <c r="AQ112" i="12"/>
  <c r="AR112" i="12"/>
  <c r="AS112" i="12"/>
  <c r="AT112" i="12"/>
  <c r="AU112" i="12"/>
  <c r="AL113" i="12"/>
  <c r="AM113" i="12"/>
  <c r="AN113" i="12"/>
  <c r="AO113" i="12"/>
  <c r="AQ113" i="12"/>
  <c r="AR113" i="12"/>
  <c r="AS113" i="12"/>
  <c r="AT113" i="12"/>
  <c r="AU113" i="12"/>
  <c r="AL184" i="12"/>
  <c r="AM184" i="12"/>
  <c r="AN184" i="12"/>
  <c r="AO184" i="12"/>
  <c r="AQ184" i="12"/>
  <c r="AR184" i="12"/>
  <c r="AS184" i="12"/>
  <c r="AT184" i="12"/>
  <c r="AU184" i="12"/>
  <c r="AL185" i="12"/>
  <c r="AM185" i="12"/>
  <c r="AN185" i="12"/>
  <c r="AO185" i="12"/>
  <c r="AQ185" i="12"/>
  <c r="AR185" i="12"/>
  <c r="AS185" i="12"/>
  <c r="AT185" i="12"/>
  <c r="AU185" i="12"/>
  <c r="AL186" i="12"/>
  <c r="AM186" i="12"/>
  <c r="AN186" i="12"/>
  <c r="AO186" i="12"/>
  <c r="AQ186" i="12"/>
  <c r="AR186" i="12"/>
  <c r="AS186" i="12"/>
  <c r="AT186" i="12"/>
  <c r="AU186" i="12"/>
  <c r="AL187" i="12"/>
  <c r="AM187" i="12"/>
  <c r="AN187" i="12"/>
  <c r="AO187" i="12"/>
  <c r="AQ187" i="12"/>
  <c r="AR187" i="12"/>
  <c r="AS187" i="12"/>
  <c r="AT187" i="12"/>
  <c r="AU187" i="12"/>
  <c r="AL188" i="12"/>
  <c r="AM188" i="12"/>
  <c r="AN188" i="12"/>
  <c r="AO188" i="12"/>
  <c r="AQ188" i="12"/>
  <c r="AR188" i="12"/>
  <c r="AS188" i="12"/>
  <c r="AT188" i="12"/>
  <c r="AU188" i="12"/>
  <c r="AL189" i="12"/>
  <c r="AM189" i="12"/>
  <c r="AN189" i="12"/>
  <c r="AO189" i="12"/>
  <c r="AQ189" i="12"/>
  <c r="AR189" i="12"/>
  <c r="AS189" i="12"/>
  <c r="AT189" i="12"/>
  <c r="AU189" i="12"/>
  <c r="AL190" i="12"/>
  <c r="AM190" i="12"/>
  <c r="AN190" i="12"/>
  <c r="AO190" i="12"/>
  <c r="AQ190" i="12"/>
  <c r="AR190" i="12"/>
  <c r="AS190" i="12"/>
  <c r="AT190" i="12"/>
  <c r="AU190" i="12"/>
  <c r="AP150" i="12" l="1"/>
  <c r="AR150" i="12" l="1"/>
  <c r="AQ150" i="12"/>
  <c r="AO150" i="12"/>
  <c r="AP227" i="12"/>
  <c r="AN150" i="12"/>
  <c r="AN227" i="12" l="1"/>
  <c r="AS150" i="12"/>
  <c r="AQ227" i="12"/>
  <c r="AO227" i="12"/>
  <c r="AL227" i="12"/>
  <c r="AM150" i="12"/>
  <c r="AT150" i="12"/>
  <c r="AO17" i="12" l="1"/>
  <c r="AO23" i="12"/>
  <c r="AO26" i="12"/>
  <c r="AO131" i="12"/>
  <c r="AO40" i="12"/>
  <c r="AO217" i="12"/>
  <c r="AO105" i="12"/>
  <c r="AO124" i="12"/>
  <c r="AO61" i="12"/>
  <c r="AO100" i="12"/>
  <c r="AO87" i="12"/>
  <c r="AO119" i="12"/>
  <c r="AO102" i="12"/>
  <c r="AO52" i="12"/>
  <c r="AO138" i="12"/>
  <c r="AO90" i="12"/>
  <c r="AO130" i="12"/>
  <c r="AO121" i="12"/>
  <c r="AO89" i="12"/>
  <c r="AO120" i="12"/>
  <c r="AO114" i="12"/>
  <c r="AO58" i="12"/>
  <c r="AO101" i="12"/>
  <c r="AO53" i="12"/>
  <c r="AM227" i="12"/>
  <c r="AR227" i="12"/>
  <c r="AL150" i="12"/>
  <c r="AU150" i="12"/>
  <c r="AL100" i="12"/>
  <c r="AM121" i="12"/>
  <c r="AO141" i="12" l="1"/>
  <c r="AL141" i="12"/>
  <c r="AO140" i="12"/>
  <c r="AO16" i="12"/>
  <c r="AO221" i="12"/>
  <c r="AO129" i="12"/>
  <c r="AM17" i="12"/>
  <c r="AM71" i="12"/>
  <c r="AO55" i="12"/>
  <c r="AO11" i="12"/>
  <c r="AO142" i="12"/>
  <c r="AO212" i="12"/>
  <c r="AO12" i="12"/>
  <c r="AO20" i="12"/>
  <c r="AO44" i="12"/>
  <c r="AO210" i="12"/>
  <c r="AL130" i="12"/>
  <c r="AM58" i="12"/>
  <c r="AO207" i="12"/>
  <c r="AO127" i="12"/>
  <c r="AL26" i="12"/>
  <c r="AO218" i="12"/>
  <c r="AO71" i="12"/>
  <c r="AO133" i="12"/>
  <c r="AO42" i="12"/>
  <c r="AM217" i="12"/>
  <c r="AL219" i="12"/>
  <c r="AL54" i="12"/>
  <c r="AL18" i="12"/>
  <c r="AL17" i="12"/>
  <c r="AM53" i="12"/>
  <c r="AL90" i="12"/>
  <c r="AM136" i="12"/>
  <c r="AL120" i="12"/>
  <c r="AM117" i="12"/>
  <c r="AM105" i="12"/>
  <c r="AL119" i="12"/>
  <c r="AM27" i="12"/>
  <c r="AL11" i="12"/>
  <c r="AL52" i="12"/>
  <c r="AL42" i="12"/>
  <c r="AM132" i="12"/>
  <c r="AM131" i="12"/>
  <c r="AL124" i="12"/>
  <c r="AL87" i="12"/>
  <c r="AL133" i="12"/>
  <c r="AM96" i="12"/>
  <c r="AM54" i="12"/>
  <c r="AM11" i="12"/>
  <c r="AM15" i="12"/>
  <c r="AL23" i="12"/>
  <c r="AL37" i="12"/>
  <c r="AO104" i="12"/>
  <c r="AO56" i="12"/>
  <c r="AO116" i="12"/>
  <c r="AM138" i="12"/>
  <c r="AM100" i="12"/>
  <c r="AN61" i="12"/>
  <c r="AM142" i="12"/>
  <c r="AM124" i="12"/>
  <c r="AO132" i="12"/>
  <c r="AO94" i="12"/>
  <c r="AN20" i="12"/>
  <c r="AP52" i="12"/>
  <c r="AP90" i="12"/>
  <c r="AO215" i="12"/>
  <c r="AN134" i="12"/>
  <c r="AN132" i="12"/>
  <c r="AN54" i="12"/>
  <c r="AP54" i="12"/>
  <c r="AM39" i="12"/>
  <c r="AL221" i="12"/>
  <c r="AM18" i="12"/>
  <c r="AO134" i="12"/>
  <c r="AP142" i="12"/>
  <c r="AM133" i="12"/>
  <c r="AM20" i="12"/>
  <c r="AM52" i="12"/>
  <c r="AP23" i="12"/>
  <c r="AP89" i="12"/>
  <c r="AN90" i="12"/>
  <c r="AO92" i="12"/>
  <c r="AM26" i="12"/>
  <c r="AP101" i="12"/>
  <c r="AN217" i="12"/>
  <c r="AO117" i="12"/>
  <c r="AN117" i="12"/>
  <c r="AN15" i="12"/>
  <c r="AM24" i="12"/>
  <c r="AL99" i="12"/>
  <c r="AM40" i="12"/>
  <c r="AL39" i="12"/>
  <c r="AN138" i="12"/>
  <c r="AN100" i="12"/>
  <c r="AO18" i="12"/>
  <c r="AN44" i="12"/>
  <c r="AP44" i="12"/>
  <c r="AN87" i="12"/>
  <c r="AP61" i="12"/>
  <c r="AN124" i="12"/>
  <c r="AP124" i="12"/>
  <c r="AP133" i="12"/>
  <c r="AN42" i="12"/>
  <c r="AN141" i="12"/>
  <c r="AO96" i="12"/>
  <c r="AO39" i="12"/>
  <c r="AL16" i="12"/>
  <c r="AN102" i="12"/>
  <c r="AP105" i="12"/>
  <c r="AO27" i="12"/>
  <c r="AM89" i="12"/>
  <c r="AM99" i="12"/>
  <c r="AN25" i="12"/>
  <c r="AP25" i="12"/>
  <c r="AP134" i="12"/>
  <c r="AN39" i="12"/>
  <c r="AP39" i="12"/>
  <c r="AN26" i="12"/>
  <c r="AM101" i="12"/>
  <c r="AN130" i="12"/>
  <c r="AN58" i="12"/>
  <c r="AN17" i="12"/>
  <c r="AP17" i="12"/>
  <c r="AM114" i="12"/>
  <c r="AM120" i="12"/>
  <c r="AM221" i="12"/>
  <c r="AN71" i="12"/>
  <c r="AN24" i="12"/>
  <c r="AP24" i="12"/>
  <c r="AN219" i="12"/>
  <c r="AP119" i="12"/>
  <c r="AN133" i="12"/>
  <c r="AO135" i="12"/>
  <c r="AO54" i="12"/>
  <c r="AM16" i="12"/>
  <c r="AN105" i="12"/>
  <c r="AP20" i="12"/>
  <c r="AN52" i="12"/>
  <c r="AL89" i="12"/>
  <c r="AO126" i="12"/>
  <c r="AM25" i="12"/>
  <c r="AP132" i="12"/>
  <c r="AM130" i="12"/>
  <c r="AO57" i="12"/>
  <c r="AO37" i="12"/>
  <c r="AP217" i="12"/>
  <c r="AN53" i="12"/>
  <c r="AP53" i="12"/>
  <c r="AL114" i="12"/>
  <c r="AP120" i="12"/>
  <c r="AP117" i="12"/>
  <c r="AL136" i="12"/>
  <c r="AM44" i="12"/>
  <c r="AL138" i="12"/>
  <c r="AN119" i="12"/>
  <c r="AO219" i="12"/>
  <c r="AM61" i="12"/>
  <c r="AM42" i="12"/>
  <c r="AN23" i="12"/>
  <c r="AO103" i="12"/>
  <c r="AN101" i="12"/>
  <c r="AN120" i="12"/>
  <c r="AP221" i="12"/>
  <c r="AP18" i="12"/>
  <c r="AP15" i="12"/>
  <c r="AM102" i="12"/>
  <c r="AL25" i="12"/>
  <c r="AM219" i="12"/>
  <c r="AM87" i="12"/>
  <c r="AM37" i="12"/>
  <c r="AM134" i="12"/>
  <c r="AP138" i="12"/>
  <c r="AO136" i="12"/>
  <c r="AP100" i="12"/>
  <c r="AM119" i="12"/>
  <c r="AO99" i="12"/>
  <c r="AP87" i="12"/>
  <c r="AL61" i="12"/>
  <c r="AN142" i="12"/>
  <c r="AP42" i="12"/>
  <c r="AN131" i="12"/>
  <c r="AP131" i="12"/>
  <c r="AO15" i="12"/>
  <c r="AN16" i="12"/>
  <c r="AP16" i="12"/>
  <c r="AP102" i="12"/>
  <c r="AO208" i="12"/>
  <c r="AL20" i="12"/>
  <c r="AM23" i="12"/>
  <c r="AO25" i="12"/>
  <c r="AN40" i="12"/>
  <c r="AP40" i="12"/>
  <c r="AN89" i="12"/>
  <c r="AM90" i="12"/>
  <c r="AN136" i="12"/>
  <c r="AP136" i="12"/>
  <c r="AN27" i="12"/>
  <c r="AP27" i="12"/>
  <c r="AN99" i="12"/>
  <c r="AP99" i="12"/>
  <c r="AP26" i="12"/>
  <c r="AN11" i="12"/>
  <c r="AP11" i="12"/>
  <c r="AL101" i="12"/>
  <c r="AN121" i="12"/>
  <c r="AP121" i="12"/>
  <c r="AP130" i="12"/>
  <c r="AO88" i="12"/>
  <c r="AP58" i="12"/>
  <c r="AO97" i="12"/>
  <c r="AO24" i="12"/>
  <c r="AN114" i="12"/>
  <c r="AP114" i="12"/>
  <c r="AN37" i="12"/>
  <c r="AP37" i="12"/>
  <c r="AN221" i="12"/>
  <c r="AP71" i="12"/>
  <c r="AN18" i="12"/>
  <c r="AP219" i="12"/>
  <c r="AN96" i="12"/>
  <c r="AP96" i="12"/>
  <c r="AL134" i="12"/>
  <c r="AL27" i="12"/>
  <c r="AL131" i="12"/>
  <c r="AL58" i="12"/>
  <c r="AL217" i="12"/>
  <c r="AL71" i="12"/>
  <c r="AL40" i="12"/>
  <c r="AS227" i="12"/>
  <c r="AL44" i="12"/>
  <c r="AL15" i="12"/>
  <c r="AL96" i="12"/>
  <c r="AL105" i="12"/>
  <c r="AL24" i="12"/>
  <c r="AL102" i="12"/>
  <c r="AL53" i="12"/>
  <c r="AL121" i="12"/>
  <c r="AL117" i="12"/>
  <c r="AL132" i="12"/>
  <c r="AO196" i="12" l="1"/>
  <c r="AO169" i="12"/>
  <c r="AO170" i="12"/>
  <c r="AO182" i="12"/>
  <c r="AO176" i="12"/>
  <c r="AO164" i="12"/>
  <c r="AO172" i="12"/>
  <c r="AO177" i="12"/>
  <c r="AO22" i="12"/>
  <c r="AO29" i="12"/>
  <c r="AO65" i="12"/>
  <c r="AP141" i="12"/>
  <c r="AL142" i="12"/>
  <c r="AM141" i="12"/>
  <c r="AO198" i="12"/>
  <c r="AO167" i="12"/>
  <c r="AO72" i="12"/>
  <c r="AO179" i="12"/>
  <c r="AO181" i="12"/>
  <c r="AO226" i="12"/>
  <c r="AO10" i="12"/>
  <c r="AO165" i="12"/>
  <c r="AL19" i="12"/>
  <c r="AO191" i="12"/>
  <c r="AL164" i="12"/>
  <c r="AO47" i="12"/>
  <c r="AO137" i="12"/>
  <c r="AO174" i="12"/>
  <c r="AO220" i="12"/>
  <c r="AO209" i="12"/>
  <c r="AO28" i="12"/>
  <c r="AO211" i="12"/>
  <c r="AO41" i="12"/>
  <c r="AL176" i="12"/>
  <c r="AO13" i="12"/>
  <c r="AO171" i="12"/>
  <c r="AO194" i="12"/>
  <c r="AO206" i="12"/>
  <c r="AO225" i="12"/>
  <c r="AO178" i="12"/>
  <c r="AO173" i="12"/>
  <c r="AO43" i="12"/>
  <c r="AL13" i="12"/>
  <c r="AM29" i="12"/>
  <c r="AL172" i="12"/>
  <c r="AL218" i="12"/>
  <c r="AL179" i="12"/>
  <c r="AL123" i="12"/>
  <c r="AM200" i="12"/>
  <c r="AM210" i="12"/>
  <c r="AM211" i="12"/>
  <c r="AL55" i="12"/>
  <c r="AL196" i="12"/>
  <c r="AM207" i="12"/>
  <c r="AL95" i="12"/>
  <c r="AM164" i="12"/>
  <c r="AM178" i="12"/>
  <c r="AM208" i="12"/>
  <c r="AL177" i="12"/>
  <c r="AL171" i="12"/>
  <c r="AL180" i="12"/>
  <c r="AL211" i="12"/>
  <c r="AL194" i="12"/>
  <c r="AL167" i="12"/>
  <c r="AM226" i="12"/>
  <c r="AL72" i="12"/>
  <c r="AL29" i="12"/>
  <c r="AL181" i="12"/>
  <c r="AM173" i="12"/>
  <c r="AM165" i="12"/>
  <c r="AL201" i="12"/>
  <c r="AO122" i="12"/>
  <c r="AP55" i="12"/>
  <c r="AP179" i="12"/>
  <c r="AQ18" i="12"/>
  <c r="AQ221" i="12"/>
  <c r="AQ17" i="12"/>
  <c r="AN47" i="12"/>
  <c r="AL92" i="12"/>
  <c r="AN225" i="12"/>
  <c r="AN127" i="12"/>
  <c r="AL129" i="12"/>
  <c r="AN28" i="12"/>
  <c r="AQ44" i="12"/>
  <c r="AP226" i="12"/>
  <c r="AQ37" i="12"/>
  <c r="AM206" i="12"/>
  <c r="AL126" i="12"/>
  <c r="AN94" i="12"/>
  <c r="AM218" i="12"/>
  <c r="AN104" i="12"/>
  <c r="AM13" i="12"/>
  <c r="AP173" i="12"/>
  <c r="AP172" i="12"/>
  <c r="AQ71" i="12"/>
  <c r="AO93" i="12"/>
  <c r="AN97" i="12"/>
  <c r="AL88" i="12"/>
  <c r="AN177" i="12"/>
  <c r="AN135" i="12"/>
  <c r="AQ42" i="12"/>
  <c r="AL43" i="12"/>
  <c r="AM196" i="12"/>
  <c r="AP191" i="12"/>
  <c r="AN167" i="12"/>
  <c r="AN176" i="12"/>
  <c r="AQ131" i="12"/>
  <c r="AQ119" i="12"/>
  <c r="AO118" i="12"/>
  <c r="AP86" i="12"/>
  <c r="AL212" i="12"/>
  <c r="AM55" i="12"/>
  <c r="AN179" i="12"/>
  <c r="AQ39" i="12"/>
  <c r="AQ89" i="12"/>
  <c r="AN103" i="12"/>
  <c r="AN194" i="12"/>
  <c r="AP129" i="12"/>
  <c r="AM28" i="12"/>
  <c r="AP64" i="12"/>
  <c r="AQ114" i="12"/>
  <c r="AQ121" i="12"/>
  <c r="AQ90" i="12"/>
  <c r="AM94" i="12"/>
  <c r="AM104" i="12"/>
  <c r="AL116" i="12"/>
  <c r="AN173" i="12"/>
  <c r="AO66" i="12"/>
  <c r="AN172" i="12"/>
  <c r="AP178" i="12"/>
  <c r="AQ23" i="12"/>
  <c r="AQ61" i="12"/>
  <c r="AM181" i="12"/>
  <c r="AQ53" i="12"/>
  <c r="AN211" i="12"/>
  <c r="AO166" i="12"/>
  <c r="AQ26" i="12"/>
  <c r="AN208" i="12"/>
  <c r="AM177" i="12"/>
  <c r="AM135" i="12"/>
  <c r="AN29" i="12"/>
  <c r="AQ138" i="12"/>
  <c r="AP196" i="12"/>
  <c r="AN19" i="12"/>
  <c r="AN123" i="12"/>
  <c r="AP123" i="12"/>
  <c r="AL174" i="12"/>
  <c r="AL93" i="12"/>
  <c r="AM169" i="12"/>
  <c r="AL225" i="12"/>
  <c r="AM86" i="12"/>
  <c r="AP170" i="12"/>
  <c r="AM10" i="12"/>
  <c r="AN169" i="12"/>
  <c r="AP47" i="12"/>
  <c r="AM171" i="12"/>
  <c r="AN209" i="12"/>
  <c r="AP209" i="12"/>
  <c r="AP210" i="12"/>
  <c r="AM92" i="12"/>
  <c r="AP127" i="12"/>
  <c r="AL103" i="12"/>
  <c r="AM129" i="12"/>
  <c r="AM64" i="12"/>
  <c r="AQ142" i="12"/>
  <c r="AP65" i="12"/>
  <c r="AM46" i="12"/>
  <c r="AQ117" i="12"/>
  <c r="AL206" i="12"/>
  <c r="AP57" i="12"/>
  <c r="AQ11" i="12"/>
  <c r="AM126" i="12"/>
  <c r="AN215" i="12"/>
  <c r="AP215" i="12"/>
  <c r="AP94" i="12"/>
  <c r="AQ15" i="12"/>
  <c r="AN218" i="12"/>
  <c r="AP104" i="12"/>
  <c r="AN116" i="12"/>
  <c r="AN13" i="12"/>
  <c r="AP13" i="12"/>
  <c r="AM56" i="12"/>
  <c r="AQ133" i="12"/>
  <c r="AP181" i="12"/>
  <c r="AQ219" i="12"/>
  <c r="AM212" i="12"/>
  <c r="AM22" i="12"/>
  <c r="AN164" i="12"/>
  <c r="AP97" i="12"/>
  <c r="AP198" i="12"/>
  <c r="AM88" i="12"/>
  <c r="AQ130" i="12"/>
  <c r="AP207" i="12"/>
  <c r="AP177" i="12"/>
  <c r="AN12" i="12"/>
  <c r="AP12" i="12"/>
  <c r="AM43" i="12"/>
  <c r="AQ87" i="12"/>
  <c r="AO180" i="12"/>
  <c r="AQ100" i="12"/>
  <c r="AQ96" i="12"/>
  <c r="AL191" i="12"/>
  <c r="AP167" i="12"/>
  <c r="AM174" i="12"/>
  <c r="AP176" i="12"/>
  <c r="AM182" i="12"/>
  <c r="AP201" i="12"/>
  <c r="AM93" i="12"/>
  <c r="AN193" i="12"/>
  <c r="AP166" i="12"/>
  <c r="AM95" i="12"/>
  <c r="AN86" i="12"/>
  <c r="AN55" i="12"/>
  <c r="AN170" i="12"/>
  <c r="AN210" i="12"/>
  <c r="AP225" i="12"/>
  <c r="AP194" i="12"/>
  <c r="AP28" i="12"/>
  <c r="AQ124" i="12"/>
  <c r="AL46" i="12"/>
  <c r="AN57" i="12"/>
  <c r="AM116" i="12"/>
  <c r="AL56" i="12"/>
  <c r="AN181" i="12"/>
  <c r="AL22" i="12"/>
  <c r="AP165" i="12"/>
  <c r="AO193" i="12"/>
  <c r="AP211" i="12"/>
  <c r="AN198" i="12"/>
  <c r="AQ58" i="12"/>
  <c r="AP72" i="12"/>
  <c r="AN207" i="12"/>
  <c r="AP208" i="12"/>
  <c r="AM12" i="12"/>
  <c r="AP135" i="12"/>
  <c r="AO86" i="12"/>
  <c r="AQ120" i="12"/>
  <c r="AQ40" i="12"/>
  <c r="AN201" i="12"/>
  <c r="AM193" i="12"/>
  <c r="AN166" i="12"/>
  <c r="AL209" i="12"/>
  <c r="AO46" i="12"/>
  <c r="AM47" i="12"/>
  <c r="AP171" i="12"/>
  <c r="AM209" i="12"/>
  <c r="AP92" i="12"/>
  <c r="AM127" i="12"/>
  <c r="AP103" i="12"/>
  <c r="AN226" i="12"/>
  <c r="AP206" i="12"/>
  <c r="AM57" i="12"/>
  <c r="AQ27" i="12"/>
  <c r="AM215" i="12"/>
  <c r="AQ101" i="12"/>
  <c r="AO200" i="12"/>
  <c r="AO201" i="12"/>
  <c r="AP212" i="12"/>
  <c r="AP22" i="12"/>
  <c r="AN165" i="12"/>
  <c r="AM97" i="12"/>
  <c r="AN72" i="12"/>
  <c r="AL12" i="12"/>
  <c r="AN191" i="12"/>
  <c r="AN140" i="12"/>
  <c r="AM167" i="12"/>
  <c r="AP174" i="12"/>
  <c r="AM201" i="12"/>
  <c r="AP19" i="12"/>
  <c r="AP93" i="12"/>
  <c r="AL193" i="12"/>
  <c r="AM166" i="12"/>
  <c r="AP95" i="12"/>
  <c r="AP180" i="12"/>
  <c r="AL198" i="12"/>
  <c r="AL10" i="12"/>
  <c r="AL182" i="12"/>
  <c r="AL215" i="12"/>
  <c r="AM170" i="12"/>
  <c r="AM180" i="12"/>
  <c r="AM179" i="12"/>
  <c r="AQ24" i="12"/>
  <c r="AN10" i="12"/>
  <c r="AP10" i="12"/>
  <c r="AP169" i="12"/>
  <c r="AL47" i="12"/>
  <c r="AN171" i="12"/>
  <c r="AN92" i="12"/>
  <c r="AQ25" i="12"/>
  <c r="AM225" i="12"/>
  <c r="AL127" i="12"/>
  <c r="AM103" i="12"/>
  <c r="AM194" i="12"/>
  <c r="AN129" i="12"/>
  <c r="AL28" i="12"/>
  <c r="AN64" i="12"/>
  <c r="AM65" i="12"/>
  <c r="AN46" i="12"/>
  <c r="AP46" i="12"/>
  <c r="AN206" i="12"/>
  <c r="AQ217" i="12"/>
  <c r="AL57" i="12"/>
  <c r="AN126" i="12"/>
  <c r="AP126" i="12"/>
  <c r="AQ16" i="12"/>
  <c r="AL94" i="12"/>
  <c r="AP218" i="12"/>
  <c r="AL104" i="12"/>
  <c r="AP116" i="12"/>
  <c r="AN56" i="12"/>
  <c r="AP56" i="12"/>
  <c r="AQ134" i="12"/>
  <c r="AM172" i="12"/>
  <c r="AN178" i="12"/>
  <c r="AQ105" i="12"/>
  <c r="AO19" i="12"/>
  <c r="AN212" i="12"/>
  <c r="AN22" i="12"/>
  <c r="AP164" i="12"/>
  <c r="AL97" i="12"/>
  <c r="AM198" i="12"/>
  <c r="AN88" i="12"/>
  <c r="AP88" i="12"/>
  <c r="AQ54" i="12"/>
  <c r="AQ132" i="12"/>
  <c r="AO123" i="12"/>
  <c r="AO95" i="12"/>
  <c r="AM72" i="12"/>
  <c r="AQ52" i="12"/>
  <c r="AQ20" i="12"/>
  <c r="AQ102" i="12"/>
  <c r="AL135" i="12"/>
  <c r="AN43" i="12"/>
  <c r="AP43" i="12"/>
  <c r="AP29" i="12"/>
  <c r="AN196" i="12"/>
  <c r="AM191" i="12"/>
  <c r="AQ99" i="12"/>
  <c r="AQ136" i="12"/>
  <c r="AN174" i="12"/>
  <c r="AM176" i="12"/>
  <c r="AN182" i="12"/>
  <c r="AP182" i="12"/>
  <c r="AN200" i="12"/>
  <c r="AP200" i="12"/>
  <c r="AM19" i="12"/>
  <c r="AN93" i="12"/>
  <c r="AP193" i="12"/>
  <c r="AL166" i="12"/>
  <c r="AM123" i="12"/>
  <c r="AN95" i="12"/>
  <c r="AN180" i="12"/>
  <c r="AL170" i="12"/>
  <c r="AL65" i="12"/>
  <c r="AL86" i="12"/>
  <c r="AL118" i="12"/>
  <c r="AL64" i="12"/>
  <c r="AL226" i="12"/>
  <c r="AT227" i="12"/>
  <c r="AL208" i="12"/>
  <c r="AL200" i="12"/>
  <c r="AL169" i="12"/>
  <c r="AL165" i="12"/>
  <c r="AL210" i="12"/>
  <c r="AL173" i="12"/>
  <c r="AL178" i="12"/>
  <c r="AL207" i="12"/>
  <c r="AO38" i="12" l="1"/>
  <c r="AO64" i="12"/>
  <c r="AN65" i="12"/>
  <c r="AM140" i="12"/>
  <c r="AQ141" i="12"/>
  <c r="AM144" i="12"/>
  <c r="AP144" i="12"/>
  <c r="AO144" i="12"/>
  <c r="AL144" i="12"/>
  <c r="AP140" i="12"/>
  <c r="AL140" i="12"/>
  <c r="AN144" i="12"/>
  <c r="AO45" i="12"/>
  <c r="AO214" i="12"/>
  <c r="AO60" i="12"/>
  <c r="AO63" i="12"/>
  <c r="AL66" i="12"/>
  <c r="AO139" i="12"/>
  <c r="AO67" i="12"/>
  <c r="AL45" i="12"/>
  <c r="AR138" i="12"/>
  <c r="AM66" i="12"/>
  <c r="AQ215" i="12"/>
  <c r="AQ200" i="12"/>
  <c r="AR131" i="12"/>
  <c r="AR17" i="12"/>
  <c r="AQ176" i="12"/>
  <c r="AP122" i="12"/>
  <c r="AR130" i="12"/>
  <c r="AQ104" i="12"/>
  <c r="AR11" i="12"/>
  <c r="AQ103" i="12"/>
  <c r="AR39" i="12"/>
  <c r="AM63" i="12"/>
  <c r="AQ86" i="12"/>
  <c r="AL21" i="12"/>
  <c r="AQ193" i="12"/>
  <c r="AR136" i="12"/>
  <c r="AO9" i="12"/>
  <c r="AM125" i="12"/>
  <c r="AR105" i="12"/>
  <c r="AR16" i="12"/>
  <c r="AQ28" i="12"/>
  <c r="AN41" i="12"/>
  <c r="AQ55" i="12"/>
  <c r="AP118" i="12"/>
  <c r="AR40" i="12"/>
  <c r="AL220" i="12"/>
  <c r="AQ88" i="12"/>
  <c r="AP137" i="12"/>
  <c r="AR221" i="12"/>
  <c r="AR15" i="12"/>
  <c r="AL60" i="12"/>
  <c r="AQ93" i="12"/>
  <c r="AO216" i="12"/>
  <c r="AR23" i="12"/>
  <c r="AO143" i="12"/>
  <c r="AO115" i="12"/>
  <c r="AQ129" i="12"/>
  <c r="AQ10" i="12"/>
  <c r="AQ167" i="12"/>
  <c r="AL122" i="12"/>
  <c r="AR219" i="12"/>
  <c r="AL63" i="12"/>
  <c r="AR54" i="12"/>
  <c r="AN216" i="12"/>
  <c r="AP216" i="12"/>
  <c r="AQ164" i="12"/>
  <c r="AN143" i="12"/>
  <c r="AM41" i="12"/>
  <c r="AP139" i="12"/>
  <c r="AN67" i="12"/>
  <c r="AM118" i="12"/>
  <c r="AQ72" i="12"/>
  <c r="AQ166" i="12"/>
  <c r="AR96" i="12"/>
  <c r="AR87" i="12"/>
  <c r="AM9" i="12"/>
  <c r="AR26" i="12"/>
  <c r="AQ210" i="12"/>
  <c r="AL98" i="12"/>
  <c r="AQ196" i="12"/>
  <c r="AQ12" i="12"/>
  <c r="AR61" i="12"/>
  <c r="AN66" i="12"/>
  <c r="AP66" i="12"/>
  <c r="AR101" i="12"/>
  <c r="AQ13" i="12"/>
  <c r="AR90" i="12"/>
  <c r="AR27" i="12"/>
  <c r="AR119" i="12"/>
  <c r="AQ43" i="12"/>
  <c r="AQ208" i="12"/>
  <c r="AR71" i="12"/>
  <c r="AQ56" i="12"/>
  <c r="AR18" i="12"/>
  <c r="AQ201" i="12"/>
  <c r="AQ177" i="12"/>
  <c r="AQ97" i="12"/>
  <c r="AQ127" i="12"/>
  <c r="AP63" i="12"/>
  <c r="AN21" i="12"/>
  <c r="AO98" i="12"/>
  <c r="AR99" i="12"/>
  <c r="AN45" i="12"/>
  <c r="AR102" i="12"/>
  <c r="AR52" i="12"/>
  <c r="AM216" i="12"/>
  <c r="AM143" i="12"/>
  <c r="AP143" i="12"/>
  <c r="AR134" i="12"/>
  <c r="AR217" i="12"/>
  <c r="AR37" i="12"/>
  <c r="AN115" i="12"/>
  <c r="AP115" i="12"/>
  <c r="AL41" i="12"/>
  <c r="AQ169" i="12"/>
  <c r="AL139" i="12"/>
  <c r="AR24" i="12"/>
  <c r="AM67" i="12"/>
  <c r="AQ182" i="12"/>
  <c r="AQ140" i="12"/>
  <c r="AN220" i="12"/>
  <c r="AP220" i="12"/>
  <c r="AN60" i="12"/>
  <c r="AP60" i="12"/>
  <c r="AL137" i="12"/>
  <c r="AQ126" i="12"/>
  <c r="AQ226" i="12"/>
  <c r="AN98" i="12"/>
  <c r="AL9" i="12"/>
  <c r="AQ57" i="12"/>
  <c r="AQ170" i="12"/>
  <c r="AQ180" i="12"/>
  <c r="AO125" i="12"/>
  <c r="AR121" i="12"/>
  <c r="AQ179" i="12"/>
  <c r="AM122" i="12"/>
  <c r="AQ94" i="12"/>
  <c r="AQ65" i="12"/>
  <c r="AQ135" i="12"/>
  <c r="AR20" i="12"/>
  <c r="AQ116" i="12"/>
  <c r="AQ218" i="12"/>
  <c r="AN139" i="12"/>
  <c r="AP67" i="12"/>
  <c r="AN118" i="12"/>
  <c r="AQ191" i="12"/>
  <c r="AN137" i="12"/>
  <c r="AN9" i="12"/>
  <c r="AP38" i="12"/>
  <c r="AQ206" i="12"/>
  <c r="AQ209" i="12"/>
  <c r="AQ211" i="12"/>
  <c r="AQ225" i="12"/>
  <c r="AP41" i="12"/>
  <c r="AM139" i="12"/>
  <c r="AM137" i="12"/>
  <c r="AQ46" i="12"/>
  <c r="AP9" i="12"/>
  <c r="AL115" i="12"/>
  <c r="AL125" i="12"/>
  <c r="AO21" i="12"/>
  <c r="AQ95" i="12"/>
  <c r="AR53" i="12"/>
  <c r="AQ212" i="12"/>
  <c r="AQ178" i="12"/>
  <c r="AR114" i="12"/>
  <c r="AR89" i="12"/>
  <c r="AQ92" i="12"/>
  <c r="AQ171" i="12"/>
  <c r="AR120" i="12"/>
  <c r="AQ29" i="12"/>
  <c r="AR42" i="12"/>
  <c r="AR58" i="12"/>
  <c r="AQ172" i="12"/>
  <c r="AQ173" i="12"/>
  <c r="AR124" i="12"/>
  <c r="AQ194" i="12"/>
  <c r="AN122" i="12"/>
  <c r="AQ47" i="12"/>
  <c r="AN63" i="12"/>
  <c r="AM21" i="12"/>
  <c r="AP21" i="12"/>
  <c r="AM45" i="12"/>
  <c r="AP45" i="12"/>
  <c r="AR132" i="12"/>
  <c r="AL216" i="12"/>
  <c r="AN125" i="12"/>
  <c r="AP125" i="12"/>
  <c r="AL143" i="12"/>
  <c r="AM115" i="12"/>
  <c r="AR25" i="12"/>
  <c r="AL67" i="12"/>
  <c r="AM220" i="12"/>
  <c r="AQ165" i="12"/>
  <c r="AM60" i="12"/>
  <c r="AR44" i="12"/>
  <c r="AQ123" i="12"/>
  <c r="AQ19" i="12"/>
  <c r="AM98" i="12"/>
  <c r="AP98" i="12"/>
  <c r="AR100" i="12"/>
  <c r="AQ207" i="12"/>
  <c r="AQ198" i="12"/>
  <c r="AQ181" i="12"/>
  <c r="AR133" i="12"/>
  <c r="AR117" i="12"/>
  <c r="AQ174" i="12"/>
  <c r="AQ22" i="12"/>
  <c r="AU227" i="12"/>
  <c r="AN38" i="12" l="1"/>
  <c r="AO199" i="12"/>
  <c r="AM38" i="12"/>
  <c r="AL38" i="12"/>
  <c r="AR141" i="12"/>
  <c r="AO175" i="12"/>
  <c r="AQ64" i="12"/>
  <c r="AQ144" i="12"/>
  <c r="AR142" i="12"/>
  <c r="AN14" i="12"/>
  <c r="AP14" i="12"/>
  <c r="AO195" i="12"/>
  <c r="AM197" i="12"/>
  <c r="AL197" i="12"/>
  <c r="AN197" i="12"/>
  <c r="AP197" i="12"/>
  <c r="AO197" i="12"/>
  <c r="AL175" i="12"/>
  <c r="AO128" i="12"/>
  <c r="AL163" i="12"/>
  <c r="AL195" i="12"/>
  <c r="AO163" i="12"/>
  <c r="AL128" i="12"/>
  <c r="AL199" i="12"/>
  <c r="AL62" i="12"/>
  <c r="AL214" i="12"/>
  <c r="AP62" i="12"/>
  <c r="AS25" i="12"/>
  <c r="AM128" i="12"/>
  <c r="AS37" i="12"/>
  <c r="AR218" i="12"/>
  <c r="AS102" i="12"/>
  <c r="AR201" i="12"/>
  <c r="AS119" i="12"/>
  <c r="AS15" i="12"/>
  <c r="AS221" i="12"/>
  <c r="AN175" i="12"/>
  <c r="AP175" i="12"/>
  <c r="AQ118" i="12"/>
  <c r="AQ143" i="12"/>
  <c r="AR181" i="12"/>
  <c r="AS87" i="12"/>
  <c r="AR166" i="12"/>
  <c r="AR167" i="12"/>
  <c r="AR174" i="12"/>
  <c r="AR180" i="12"/>
  <c r="AR198" i="12"/>
  <c r="AS26" i="12"/>
  <c r="AQ21" i="12"/>
  <c r="AR55" i="12"/>
  <c r="AR135" i="12"/>
  <c r="AR65" i="12"/>
  <c r="AR56" i="12"/>
  <c r="AM195" i="12"/>
  <c r="AN62" i="12"/>
  <c r="AQ216" i="12"/>
  <c r="AR172" i="12"/>
  <c r="AS53" i="12"/>
  <c r="AR92" i="12"/>
  <c r="AR126" i="12"/>
  <c r="AQ60" i="12"/>
  <c r="AN128" i="12"/>
  <c r="AP128" i="12"/>
  <c r="AS99" i="12"/>
  <c r="AM214" i="12"/>
  <c r="AQ63" i="12"/>
  <c r="AS27" i="12"/>
  <c r="AS101" i="12"/>
  <c r="AR12" i="12"/>
  <c r="AQ45" i="12"/>
  <c r="AS39" i="12"/>
  <c r="AS142" i="12"/>
  <c r="AR22" i="12"/>
  <c r="AR123" i="12"/>
  <c r="AQ125" i="12"/>
  <c r="AS42" i="12"/>
  <c r="AR225" i="12"/>
  <c r="AS54" i="12"/>
  <c r="AR211" i="12"/>
  <c r="AR129" i="12"/>
  <c r="AS23" i="12"/>
  <c r="AR93" i="12"/>
  <c r="AR191" i="12"/>
  <c r="AM163" i="12"/>
  <c r="AR116" i="12"/>
  <c r="AR104" i="12"/>
  <c r="AS17" i="12"/>
  <c r="AR43" i="12"/>
  <c r="AN195" i="12"/>
  <c r="AP195" i="12"/>
  <c r="AS121" i="12"/>
  <c r="AS117" i="12"/>
  <c r="AQ9" i="12"/>
  <c r="AR19" i="12"/>
  <c r="AS132" i="12"/>
  <c r="AS120" i="12"/>
  <c r="AR171" i="12"/>
  <c r="AR173" i="12"/>
  <c r="AR170" i="12"/>
  <c r="AR226" i="12"/>
  <c r="AO62" i="12"/>
  <c r="AQ220" i="12"/>
  <c r="AR169" i="12"/>
  <c r="AQ115" i="12"/>
  <c r="AR127" i="12"/>
  <c r="AN199" i="12"/>
  <c r="AP199" i="12"/>
  <c r="AQ122" i="12"/>
  <c r="AS90" i="12"/>
  <c r="AR13" i="12"/>
  <c r="AS61" i="12"/>
  <c r="AR196" i="12"/>
  <c r="AM175" i="12"/>
  <c r="AR88" i="12"/>
  <c r="AR28" i="12"/>
  <c r="AS217" i="12"/>
  <c r="AS136" i="12"/>
  <c r="AR103" i="12"/>
  <c r="AR94" i="12"/>
  <c r="AS130" i="12"/>
  <c r="AR176" i="12"/>
  <c r="AR200" i="12"/>
  <c r="AS100" i="12"/>
  <c r="AS44" i="12"/>
  <c r="AM62" i="12"/>
  <c r="AS124" i="12"/>
  <c r="AS114" i="12"/>
  <c r="AR46" i="12"/>
  <c r="AR164" i="12"/>
  <c r="AR86" i="12"/>
  <c r="AR10" i="12"/>
  <c r="AR209" i="12"/>
  <c r="AR212" i="12"/>
  <c r="AQ137" i="12"/>
  <c r="AS40" i="12"/>
  <c r="AS16" i="12"/>
  <c r="AR193" i="12"/>
  <c r="AR179" i="12"/>
  <c r="AS131" i="12"/>
  <c r="AR207" i="12"/>
  <c r="AR47" i="12"/>
  <c r="AR29" i="12"/>
  <c r="AS89" i="12"/>
  <c r="AR57" i="12"/>
  <c r="AR182" i="12"/>
  <c r="AS24" i="12"/>
  <c r="AS134" i="12"/>
  <c r="AS52" i="12"/>
  <c r="AN214" i="12"/>
  <c r="AP214" i="12"/>
  <c r="AM199" i="12"/>
  <c r="AR97" i="12"/>
  <c r="AR177" i="12"/>
  <c r="AS18" i="12"/>
  <c r="AS71" i="12"/>
  <c r="AQ66" i="12"/>
  <c r="AQ67" i="12"/>
  <c r="AR208" i="12"/>
  <c r="AR215" i="12"/>
  <c r="AR165" i="12"/>
  <c r="AQ41" i="12"/>
  <c r="AR95" i="12"/>
  <c r="AR210" i="12"/>
  <c r="AS96" i="12"/>
  <c r="AQ98" i="12"/>
  <c r="AR72" i="12"/>
  <c r="AS219" i="12"/>
  <c r="AR206" i="12"/>
  <c r="AN163" i="12"/>
  <c r="AP163" i="12"/>
  <c r="AS105" i="12"/>
  <c r="AS20" i="12"/>
  <c r="AS11" i="12"/>
  <c r="AS138" i="12"/>
  <c r="AS133" i="12"/>
  <c r="AQ139" i="12"/>
  <c r="AR194" i="12"/>
  <c r="AS58" i="12"/>
  <c r="AR178" i="12"/>
  <c r="AP192" i="12" l="1"/>
  <c r="AO192" i="12"/>
  <c r="AM14" i="12"/>
  <c r="AM192" i="12"/>
  <c r="AN192" i="12"/>
  <c r="AL192" i="12"/>
  <c r="AL14" i="12"/>
  <c r="AQ38" i="12"/>
  <c r="AR64" i="12"/>
  <c r="AS141" i="12"/>
  <c r="AR140" i="12"/>
  <c r="AR144" i="12"/>
  <c r="AO14" i="12"/>
  <c r="AQ197" i="12"/>
  <c r="AS179" i="12"/>
  <c r="AS176" i="12"/>
  <c r="AT217" i="12"/>
  <c r="AR220" i="12"/>
  <c r="AT25" i="12"/>
  <c r="AR21" i="12"/>
  <c r="AT87" i="12"/>
  <c r="AQ175" i="12"/>
  <c r="AS56" i="12"/>
  <c r="AT11" i="12"/>
  <c r="AR41" i="12"/>
  <c r="AS97" i="12"/>
  <c r="AQ214" i="12"/>
  <c r="AT24" i="12"/>
  <c r="AS171" i="12"/>
  <c r="AS225" i="12"/>
  <c r="AT17" i="12"/>
  <c r="AS104" i="12"/>
  <c r="AS92" i="12"/>
  <c r="AS19" i="12"/>
  <c r="AR45" i="12"/>
  <c r="AT101" i="12"/>
  <c r="AT27" i="12"/>
  <c r="AR63" i="12"/>
  <c r="AT99" i="12"/>
  <c r="AS211" i="12"/>
  <c r="AR137" i="12"/>
  <c r="AS209" i="12"/>
  <c r="AS164" i="12"/>
  <c r="AS46" i="12"/>
  <c r="AT114" i="12"/>
  <c r="AT124" i="12"/>
  <c r="AS13" i="12"/>
  <c r="AR122" i="12"/>
  <c r="AS169" i="12"/>
  <c r="AS226" i="12"/>
  <c r="AS170" i="12"/>
  <c r="AS173" i="12"/>
  <c r="AR216" i="12"/>
  <c r="AR118" i="12"/>
  <c r="AT15" i="12"/>
  <c r="AT102" i="12"/>
  <c r="AT37" i="12"/>
  <c r="AT53" i="12"/>
  <c r="AT58" i="12"/>
  <c r="AS194" i="12"/>
  <c r="AT133" i="12"/>
  <c r="AT138" i="12"/>
  <c r="AT219" i="12"/>
  <c r="AS86" i="12"/>
  <c r="AS72" i="12"/>
  <c r="AS210" i="12"/>
  <c r="AS165" i="12"/>
  <c r="AS208" i="12"/>
  <c r="AR67" i="12"/>
  <c r="AR66" i="12"/>
  <c r="AT52" i="12"/>
  <c r="AS57" i="12"/>
  <c r="AR38" i="12"/>
  <c r="AT54" i="12"/>
  <c r="AR9" i="12"/>
  <c r="AS126" i="12"/>
  <c r="AS193" i="12"/>
  <c r="AS135" i="12"/>
  <c r="AS167" i="12"/>
  <c r="AT119" i="12"/>
  <c r="AT89" i="12"/>
  <c r="AS207" i="12"/>
  <c r="AT131" i="12"/>
  <c r="AT16" i="12"/>
  <c r="AT44" i="12"/>
  <c r="AS200" i="12"/>
  <c r="AT130" i="12"/>
  <c r="AS103" i="12"/>
  <c r="AT136" i="12"/>
  <c r="AS28" i="12"/>
  <c r="AS88" i="12"/>
  <c r="AS196" i="12"/>
  <c r="AT61" i="12"/>
  <c r="AS198" i="12"/>
  <c r="AS174" i="12"/>
  <c r="AS65" i="12"/>
  <c r="AT26" i="12"/>
  <c r="AS181" i="12"/>
  <c r="AS201" i="12"/>
  <c r="AT20" i="12"/>
  <c r="AS206" i="12"/>
  <c r="AT96" i="12"/>
  <c r="AT18" i="12"/>
  <c r="AS177" i="12"/>
  <c r="AS182" i="12"/>
  <c r="AT120" i="12"/>
  <c r="AR125" i="12"/>
  <c r="AS43" i="12"/>
  <c r="AS116" i="12"/>
  <c r="AT121" i="12"/>
  <c r="AS12" i="12"/>
  <c r="AT42" i="12"/>
  <c r="AS47" i="12"/>
  <c r="AT100" i="12"/>
  <c r="AS94" i="12"/>
  <c r="AQ199" i="12"/>
  <c r="AS172" i="12"/>
  <c r="AS180" i="12"/>
  <c r="AT105" i="12"/>
  <c r="AS191" i="12"/>
  <c r="AS29" i="12"/>
  <c r="AT40" i="12"/>
  <c r="AS212" i="12"/>
  <c r="AS10" i="12"/>
  <c r="AT90" i="12"/>
  <c r="AS127" i="12"/>
  <c r="AR115" i="12"/>
  <c r="AS55" i="12"/>
  <c r="AS166" i="12"/>
  <c r="AR98" i="12"/>
  <c r="AQ62" i="12"/>
  <c r="AR143" i="12"/>
  <c r="AT221" i="12"/>
  <c r="AS218" i="12"/>
  <c r="AS178" i="12"/>
  <c r="AQ163" i="12"/>
  <c r="AS95" i="12"/>
  <c r="AS215" i="12"/>
  <c r="AT71" i="12"/>
  <c r="AT134" i="12"/>
  <c r="AS93" i="12"/>
  <c r="AQ195" i="12"/>
  <c r="AT132" i="12"/>
  <c r="AR139" i="12"/>
  <c r="AS129" i="12"/>
  <c r="AT117" i="12"/>
  <c r="AS123" i="12"/>
  <c r="AS22" i="12"/>
  <c r="AT39" i="12"/>
  <c r="AQ128" i="12"/>
  <c r="AR60" i="12"/>
  <c r="AT23" i="12"/>
  <c r="AQ192" i="12" l="1"/>
  <c r="AR14" i="12"/>
  <c r="AT141" i="12"/>
  <c r="AT142" i="12"/>
  <c r="AS64" i="12"/>
  <c r="AS140" i="12"/>
  <c r="AS144" i="12"/>
  <c r="AQ14" i="12"/>
  <c r="AR197" i="12"/>
  <c r="AU120" i="12"/>
  <c r="AT177" i="12"/>
  <c r="AS38" i="12"/>
  <c r="AS66" i="12"/>
  <c r="AT165" i="12"/>
  <c r="AS122" i="12"/>
  <c r="AT104" i="12"/>
  <c r="AS21" i="12"/>
  <c r="AT193" i="12"/>
  <c r="AS60" i="12"/>
  <c r="AT12" i="12"/>
  <c r="AU96" i="12"/>
  <c r="AT206" i="12"/>
  <c r="AT181" i="12"/>
  <c r="AT198" i="12"/>
  <c r="AT196" i="12"/>
  <c r="AT28" i="12"/>
  <c r="AT103" i="12"/>
  <c r="AT200" i="12"/>
  <c r="AU44" i="12"/>
  <c r="AU16" i="12"/>
  <c r="AU131" i="12"/>
  <c r="AT178" i="12"/>
  <c r="AU221" i="12"/>
  <c r="AT166" i="12"/>
  <c r="AU219" i="12"/>
  <c r="AU133" i="12"/>
  <c r="AU58" i="12"/>
  <c r="AU102" i="12"/>
  <c r="AS118" i="12"/>
  <c r="AT173" i="12"/>
  <c r="AT226" i="12"/>
  <c r="AT64" i="12"/>
  <c r="AU124" i="12"/>
  <c r="AT46" i="12"/>
  <c r="AT209" i="12"/>
  <c r="AT127" i="12"/>
  <c r="AU99" i="12"/>
  <c r="AU27" i="12"/>
  <c r="AT19" i="12"/>
  <c r="AS139" i="12"/>
  <c r="AT225" i="12"/>
  <c r="AR214" i="12"/>
  <c r="AR175" i="12"/>
  <c r="AS220" i="12"/>
  <c r="AU23" i="12"/>
  <c r="AR128" i="12"/>
  <c r="AT123" i="12"/>
  <c r="AT129" i="12"/>
  <c r="AT212" i="12"/>
  <c r="AU89" i="12"/>
  <c r="AU52" i="12"/>
  <c r="AS67" i="12"/>
  <c r="AT92" i="12"/>
  <c r="AU24" i="12"/>
  <c r="AU105" i="12"/>
  <c r="AU119" i="12"/>
  <c r="AT176" i="12"/>
  <c r="AT179" i="12"/>
  <c r="AR195" i="12"/>
  <c r="AT95" i="12"/>
  <c r="AU42" i="12"/>
  <c r="AT56" i="12"/>
  <c r="AT174" i="12"/>
  <c r="AU61" i="12"/>
  <c r="AT88" i="12"/>
  <c r="AU136" i="12"/>
  <c r="AU130" i="12"/>
  <c r="AT207" i="12"/>
  <c r="AT218" i="12"/>
  <c r="AR62" i="12"/>
  <c r="AS9" i="12"/>
  <c r="AU54" i="12"/>
  <c r="AT72" i="12"/>
  <c r="AU138" i="12"/>
  <c r="AT194" i="12"/>
  <c r="AU53" i="12"/>
  <c r="AU37" i="12"/>
  <c r="AT55" i="12"/>
  <c r="AT170" i="12"/>
  <c r="AT169" i="12"/>
  <c r="AT13" i="12"/>
  <c r="AU114" i="12"/>
  <c r="AT164" i="12"/>
  <c r="AS115" i="12"/>
  <c r="AU90" i="12"/>
  <c r="AS63" i="12"/>
  <c r="AU101" i="12"/>
  <c r="AT97" i="12"/>
  <c r="AU39" i="12"/>
  <c r="AT22" i="12"/>
  <c r="AU117" i="12"/>
  <c r="AU132" i="12"/>
  <c r="AT215" i="12"/>
  <c r="AT10" i="12"/>
  <c r="AT126" i="12"/>
  <c r="AT210" i="12"/>
  <c r="AU15" i="12"/>
  <c r="AU40" i="12"/>
  <c r="AS41" i="12"/>
  <c r="AU25" i="12"/>
  <c r="AU100" i="12"/>
  <c r="AU134" i="12"/>
  <c r="AU71" i="12"/>
  <c r="AU121" i="12"/>
  <c r="AT116" i="12"/>
  <c r="AT43" i="12"/>
  <c r="AS125" i="12"/>
  <c r="AT182" i="12"/>
  <c r="AU18" i="12"/>
  <c r="AT86" i="12"/>
  <c r="AU20" i="12"/>
  <c r="AT201" i="12"/>
  <c r="AU26" i="12"/>
  <c r="AT65" i="12"/>
  <c r="AS143" i="12"/>
  <c r="AT57" i="12"/>
  <c r="AT208" i="12"/>
  <c r="AS216" i="12"/>
  <c r="AS137" i="12"/>
  <c r="AR163" i="12"/>
  <c r="AT29" i="12"/>
  <c r="AT211" i="12"/>
  <c r="AS45" i="12"/>
  <c r="AT191" i="12"/>
  <c r="AU17" i="12"/>
  <c r="AT171" i="12"/>
  <c r="AU11" i="12"/>
  <c r="AU87" i="12"/>
  <c r="AS98" i="12"/>
  <c r="AT167" i="12"/>
  <c r="AT135" i="12"/>
  <c r="AT180" i="12"/>
  <c r="AT172" i="12"/>
  <c r="AR199" i="12"/>
  <c r="AU217" i="12"/>
  <c r="AT94" i="12"/>
  <c r="AT47" i="12"/>
  <c r="AT93" i="12"/>
  <c r="AU141" i="12"/>
  <c r="AR192" i="12" l="1"/>
  <c r="AT140" i="12"/>
  <c r="AT144" i="12"/>
  <c r="AU142" i="12"/>
  <c r="AS197" i="12"/>
  <c r="AU206" i="12"/>
  <c r="AU210" i="12"/>
  <c r="AT38" i="12"/>
  <c r="AS128" i="12"/>
  <c r="AU135" i="12"/>
  <c r="AU215" i="12"/>
  <c r="AT63" i="12"/>
  <c r="AU169" i="12"/>
  <c r="AU55" i="12"/>
  <c r="AU176" i="12"/>
  <c r="AU92" i="12"/>
  <c r="AT139" i="12"/>
  <c r="AT66" i="12"/>
  <c r="AU212" i="12"/>
  <c r="AU225" i="12"/>
  <c r="AU226" i="12"/>
  <c r="AU28" i="12"/>
  <c r="AU56" i="12"/>
  <c r="AU171" i="12"/>
  <c r="AS163" i="12"/>
  <c r="AT143" i="12"/>
  <c r="AU201" i="12"/>
  <c r="AS175" i="12"/>
  <c r="AU196" i="12"/>
  <c r="AU10" i="12"/>
  <c r="AU218" i="12"/>
  <c r="AU127" i="12"/>
  <c r="AT67" i="12"/>
  <c r="AU198" i="12"/>
  <c r="AU94" i="12"/>
  <c r="AU172" i="12"/>
  <c r="AT125" i="12"/>
  <c r="AU129" i="12"/>
  <c r="AU46" i="12"/>
  <c r="AT118" i="12"/>
  <c r="AU22" i="12"/>
  <c r="AU97" i="12"/>
  <c r="AT115" i="12"/>
  <c r="AU164" i="12"/>
  <c r="AU13" i="12"/>
  <c r="AU170" i="12"/>
  <c r="AS62" i="12"/>
  <c r="AS214" i="12"/>
  <c r="AT60" i="12"/>
  <c r="AT21" i="12"/>
  <c r="AT98" i="12"/>
  <c r="AT41" i="12"/>
  <c r="AU104" i="12"/>
  <c r="AU126" i="12"/>
  <c r="AU123" i="12"/>
  <c r="AU140" i="12"/>
  <c r="AU166" i="12"/>
  <c r="AU200" i="12"/>
  <c r="AU93" i="12"/>
  <c r="AU47" i="12"/>
  <c r="AS199" i="12"/>
  <c r="AU191" i="12"/>
  <c r="AT45" i="12"/>
  <c r="AU29" i="12"/>
  <c r="BI29" i="12" s="1"/>
  <c r="AU208" i="12"/>
  <c r="AU57" i="12"/>
  <c r="AU182" i="12"/>
  <c r="AU181" i="12"/>
  <c r="AU64" i="12"/>
  <c r="AU103" i="12"/>
  <c r="AU179" i="12"/>
  <c r="AT122" i="12"/>
  <c r="AU116" i="12"/>
  <c r="AT220" i="12"/>
  <c r="AU19" i="12"/>
  <c r="AU194" i="12"/>
  <c r="AU72" i="12"/>
  <c r="AT9" i="12"/>
  <c r="AU207" i="12"/>
  <c r="AU88" i="12"/>
  <c r="AU174" i="12"/>
  <c r="AU173" i="12"/>
  <c r="AU178" i="12"/>
  <c r="AU12" i="12"/>
  <c r="AU95" i="12"/>
  <c r="AS195" i="12"/>
  <c r="AU193" i="12"/>
  <c r="AU165" i="12"/>
  <c r="AU86" i="12"/>
  <c r="BI86" i="12" s="1"/>
  <c r="AU177" i="12"/>
  <c r="AS192" i="12"/>
  <c r="AU180" i="12"/>
  <c r="AU167" i="12"/>
  <c r="AU211" i="12"/>
  <c r="AT137" i="12"/>
  <c r="AT216" i="12"/>
  <c r="AU43" i="12"/>
  <c r="AU209" i="12"/>
  <c r="AS14" i="12" l="1"/>
  <c r="AU65" i="12"/>
  <c r="AU144" i="12"/>
  <c r="AT197" i="12"/>
  <c r="AU67" i="12"/>
  <c r="AU139" i="12"/>
  <c r="BI139" i="12" s="1"/>
  <c r="AU45" i="12"/>
  <c r="BI45" i="12" s="1"/>
  <c r="AU21" i="12"/>
  <c r="BI21" i="12" s="1"/>
  <c r="AU60" i="12"/>
  <c r="AT214" i="12"/>
  <c r="AT62" i="12"/>
  <c r="AU143" i="12"/>
  <c r="BI143" i="12" s="1"/>
  <c r="AU125" i="12"/>
  <c r="BI125" i="12" s="1"/>
  <c r="AT128" i="12"/>
  <c r="AU38" i="12"/>
  <c r="BI38" i="12" s="1"/>
  <c r="AU137" i="12"/>
  <c r="AU63" i="12"/>
  <c r="AT199" i="12"/>
  <c r="AU220" i="12"/>
  <c r="BI220" i="12" s="1"/>
  <c r="AU122" i="12"/>
  <c r="BI122" i="12" s="1"/>
  <c r="AT195" i="12"/>
  <c r="AU41" i="12"/>
  <c r="BI41" i="12" s="1"/>
  <c r="AU115" i="12"/>
  <c r="BI115" i="12" s="1"/>
  <c r="AU66" i="12"/>
  <c r="BI66" i="12" s="1"/>
  <c r="AU118" i="12"/>
  <c r="BI118" i="12" s="1"/>
  <c r="AU216" i="12"/>
  <c r="BI216" i="12" s="1"/>
  <c r="AT175" i="12"/>
  <c r="AU98" i="12"/>
  <c r="BI98" i="12" s="1"/>
  <c r="AU9" i="12"/>
  <c r="BI9" i="12" s="1"/>
  <c r="AT163" i="12"/>
  <c r="AT192" i="12" l="1"/>
  <c r="AT14" i="12"/>
  <c r="AU197" i="12"/>
  <c r="AU214" i="12"/>
  <c r="AU14" i="12"/>
  <c r="BI14" i="12" s="1"/>
  <c r="AU128" i="12"/>
  <c r="BI128" i="12" s="1"/>
  <c r="AU199" i="12"/>
  <c r="BI199" i="12" s="1"/>
  <c r="AU163" i="12"/>
  <c r="BI163" i="12" s="1"/>
  <c r="AU192" i="12"/>
  <c r="BI192" i="12" s="1"/>
  <c r="AU175" i="12"/>
  <c r="BI175" i="12" s="1"/>
  <c r="AU195" i="12"/>
  <c r="BI195" i="12" s="1"/>
  <c r="AU62" i="12"/>
  <c r="BI62" i="12" s="1"/>
  <c r="AP204" i="12" l="1"/>
  <c r="AO204" i="12"/>
  <c r="AN50" i="12" l="1"/>
  <c r="AQ204" i="12"/>
  <c r="AO50" i="12"/>
  <c r="AP50" i="12"/>
  <c r="AN204" i="12"/>
  <c r="AM50" i="12"/>
  <c r="AO203" i="12" l="1"/>
  <c r="AN49" i="12"/>
  <c r="AR204" i="12"/>
  <c r="AP49" i="12"/>
  <c r="AO49" i="12"/>
  <c r="AP203" i="12"/>
  <c r="AQ50" i="12"/>
  <c r="AM204" i="12"/>
  <c r="AM49" i="12"/>
  <c r="AN203" i="12"/>
  <c r="AL50" i="12"/>
  <c r="AN48" i="12" l="1"/>
  <c r="AS204" i="12"/>
  <c r="AP48" i="12"/>
  <c r="AQ203" i="12"/>
  <c r="AQ49" i="12"/>
  <c r="AR50" i="12"/>
  <c r="AO48" i="12"/>
  <c r="AL204" i="12"/>
  <c r="AM48" i="12"/>
  <c r="AL49" i="12"/>
  <c r="AM203" i="12"/>
  <c r="AN202" i="12" l="1"/>
  <c r="AT204" i="12"/>
  <c r="AS50" i="12"/>
  <c r="AO202" i="12"/>
  <c r="AQ48" i="12"/>
  <c r="AR203" i="12"/>
  <c r="AP202" i="12"/>
  <c r="AR49" i="12"/>
  <c r="AL203" i="12"/>
  <c r="AL48" i="12"/>
  <c r="AM202" i="12"/>
  <c r="AU204" i="12" l="1"/>
  <c r="AS203" i="12"/>
  <c r="AT50" i="12"/>
  <c r="AQ202" i="12"/>
  <c r="AR48" i="12"/>
  <c r="AS49" i="12"/>
  <c r="AL202" i="12"/>
  <c r="AT203" i="12" l="1"/>
  <c r="AR202" i="12"/>
  <c r="AT49" i="12"/>
  <c r="AU50" i="12"/>
  <c r="AS48" i="12"/>
  <c r="AS202" i="12" l="1"/>
  <c r="AU203" i="12"/>
  <c r="AT48" i="12"/>
  <c r="AU49" i="12"/>
  <c r="AT202" i="12" l="1"/>
  <c r="AU48" i="12"/>
  <c r="BI48" i="12" s="1"/>
  <c r="AU202" i="12" l="1"/>
  <c r="BI202" i="12" s="1"/>
  <c r="AO59" i="12" l="1"/>
  <c r="AO213" i="12" l="1"/>
  <c r="AM59" i="12"/>
  <c r="AL59" i="12"/>
  <c r="AP59" i="12"/>
  <c r="AN59" i="12"/>
  <c r="AL213" i="12" l="1"/>
  <c r="AM213" i="12"/>
  <c r="AQ59" i="12"/>
  <c r="AN213" i="12"/>
  <c r="AP213" i="12"/>
  <c r="AQ213" i="12" l="1"/>
  <c r="AO51" i="12"/>
  <c r="AR59" i="12"/>
  <c r="AO8" i="12" l="1"/>
  <c r="AM51" i="12"/>
  <c r="AP51" i="12"/>
  <c r="AL51" i="12"/>
  <c r="AR213" i="12"/>
  <c r="AN51" i="12"/>
  <c r="AS59" i="12"/>
  <c r="AO205" i="12" l="1"/>
  <c r="AO69" i="12"/>
  <c r="AL8" i="12"/>
  <c r="AL205" i="12"/>
  <c r="AM8" i="12"/>
  <c r="AT59" i="12"/>
  <c r="AN205" i="12"/>
  <c r="AM205" i="12"/>
  <c r="AP205" i="12"/>
  <c r="AQ51" i="12"/>
  <c r="AS213" i="12"/>
  <c r="AN8" i="12"/>
  <c r="AP8" i="12"/>
  <c r="AL69" i="12" l="1"/>
  <c r="AN69" i="12"/>
  <c r="AP69" i="12"/>
  <c r="AT213" i="12"/>
  <c r="AQ8" i="12"/>
  <c r="AR51" i="12"/>
  <c r="AQ205" i="12"/>
  <c r="AU59" i="12"/>
  <c r="AM69" i="12"/>
  <c r="AO75" i="12" l="1"/>
  <c r="AL75" i="12"/>
  <c r="AR205" i="12"/>
  <c r="AQ69" i="12"/>
  <c r="AN75" i="12"/>
  <c r="AP75" i="12"/>
  <c r="AR8" i="12"/>
  <c r="AU213" i="12"/>
  <c r="AM75" i="12"/>
  <c r="AS51" i="12"/>
  <c r="AT51" i="12" l="1"/>
  <c r="AQ75" i="12"/>
  <c r="AR69" i="12"/>
  <c r="AS205" i="12"/>
  <c r="AS8" i="12"/>
  <c r="AT205" i="12" l="1"/>
  <c r="AR75" i="12"/>
  <c r="AS69" i="12"/>
  <c r="AU51" i="12"/>
  <c r="BI51" i="12" s="1"/>
  <c r="AT8" i="12"/>
  <c r="AU205" i="12" l="1"/>
  <c r="BI205" i="12" s="1"/>
  <c r="AU8" i="12"/>
  <c r="BI8" i="12" s="1"/>
  <c r="AS75" i="12"/>
  <c r="AT69" i="12"/>
  <c r="AT75" i="12" l="1"/>
  <c r="AU69" i="12"/>
  <c r="BI69" i="12" s="1"/>
  <c r="AU75" i="12" l="1"/>
  <c r="BJ8" i="12" l="1"/>
  <c r="BI75" i="12"/>
  <c r="AO183" i="12" l="1"/>
  <c r="AL106" i="12"/>
  <c r="AL183" i="12"/>
  <c r="AO91" i="12"/>
  <c r="AP106" i="12"/>
  <c r="AO106" i="12"/>
  <c r="AN106" i="12"/>
  <c r="AN183" i="12"/>
  <c r="AP183" i="12"/>
  <c r="AM106" i="12"/>
  <c r="AM183" i="12"/>
  <c r="AO85" i="12" l="1"/>
  <c r="AL91" i="12"/>
  <c r="AM91" i="12"/>
  <c r="AQ183" i="12"/>
  <c r="AN91" i="12"/>
  <c r="AP91" i="12"/>
  <c r="AQ106" i="12"/>
  <c r="AO168" i="12" l="1"/>
  <c r="AL168" i="12"/>
  <c r="AN168" i="12"/>
  <c r="AM85" i="12"/>
  <c r="AR183" i="12"/>
  <c r="AQ91" i="12"/>
  <c r="AP168" i="12"/>
  <c r="AL85" i="12"/>
  <c r="AM168" i="12"/>
  <c r="AR106" i="12"/>
  <c r="AN85" i="12"/>
  <c r="AP85" i="12"/>
  <c r="AO162" i="12" l="1"/>
  <c r="AL162" i="12"/>
  <c r="AL146" i="12"/>
  <c r="AM162" i="12"/>
  <c r="AQ168" i="12"/>
  <c r="AN162" i="12"/>
  <c r="AP162" i="12"/>
  <c r="AQ85" i="12"/>
  <c r="AN146" i="12"/>
  <c r="AO146" i="12"/>
  <c r="AM146" i="12"/>
  <c r="AS183" i="12"/>
  <c r="AP146" i="12"/>
  <c r="AR91" i="12"/>
  <c r="AS106" i="12"/>
  <c r="AO223" i="12" l="1"/>
  <c r="AL152" i="12"/>
  <c r="AT183" i="12"/>
  <c r="AP223" i="12"/>
  <c r="AL223" i="12"/>
  <c r="AM223" i="12"/>
  <c r="AQ162" i="12"/>
  <c r="AN152" i="12"/>
  <c r="AR85" i="12"/>
  <c r="AO152" i="12"/>
  <c r="AM152" i="12"/>
  <c r="AP152" i="12"/>
  <c r="AS91" i="12"/>
  <c r="AN223" i="12"/>
  <c r="AR168" i="12"/>
  <c r="AQ146" i="12"/>
  <c r="AT106" i="12"/>
  <c r="AO229" i="12" l="1"/>
  <c r="AL229" i="12"/>
  <c r="AN229" i="12"/>
  <c r="AS85" i="12"/>
  <c r="AM229" i="12"/>
  <c r="AU106" i="12"/>
  <c r="BI106" i="12" s="1"/>
  <c r="AS168" i="12"/>
  <c r="AQ223" i="12"/>
  <c r="AP229" i="12"/>
  <c r="AT91" i="12"/>
  <c r="AU183" i="12"/>
  <c r="BI183" i="12" s="1"/>
  <c r="AQ152" i="12"/>
  <c r="AR146" i="12"/>
  <c r="AR162" i="12"/>
  <c r="AT168" i="12" l="1"/>
  <c r="AT85" i="12"/>
  <c r="AU91" i="12"/>
  <c r="BI91" i="12" s="1"/>
  <c r="AS162" i="12"/>
  <c r="AR152" i="12"/>
  <c r="AQ229" i="12"/>
  <c r="AS146" i="12"/>
  <c r="AR223" i="12"/>
  <c r="AT146" i="12" l="1"/>
  <c r="AT162" i="12"/>
  <c r="AR229" i="12"/>
  <c r="AU168" i="12"/>
  <c r="BI168" i="12" s="1"/>
  <c r="AS152" i="12"/>
  <c r="AS223" i="12"/>
  <c r="AU85" i="12"/>
  <c r="BI85" i="12" s="1"/>
  <c r="AT223" i="12" l="1"/>
  <c r="AS229" i="12"/>
  <c r="AU162" i="12"/>
  <c r="AU146" i="12"/>
  <c r="BI146" i="12" s="1"/>
  <c r="AT152" i="12"/>
  <c r="BI162" i="12" l="1"/>
  <c r="BJ162" i="12"/>
  <c r="AU152" i="12"/>
  <c r="AT229" i="12"/>
  <c r="AU223" i="12"/>
  <c r="BI223" i="12" s="1"/>
  <c r="AU229" i="12" l="1"/>
  <c r="BI229" i="12" s="1"/>
  <c r="BJ85" i="12"/>
  <c r="BI152" i="12"/>
</calcChain>
</file>

<file path=xl/sharedStrings.xml><?xml version="1.0" encoding="utf-8"?>
<sst xmlns="http://schemas.openxmlformats.org/spreadsheetml/2006/main" count="723" uniqueCount="186">
  <si>
    <t>１．産      業</t>
  </si>
  <si>
    <t>　（１）農林水産業</t>
  </si>
  <si>
    <t>　（２）鉱　　　業</t>
  </si>
  <si>
    <t>　（３）製　造　業</t>
  </si>
  <si>
    <t>　　　ａ．食　料　品</t>
  </si>
  <si>
    <t>　　　ｂ．繊　　　維</t>
  </si>
  <si>
    <t>　　　ｃ．パルプ・紙</t>
  </si>
  <si>
    <t>　　　ｄ．化　　　学</t>
  </si>
  <si>
    <t>　　　ｅ．石油・石炭製品</t>
  </si>
  <si>
    <t>　　　ｆ．窯業・土石製品</t>
  </si>
  <si>
    <t>　　　ｇ．一次金属</t>
  </si>
  <si>
    <t>　　　ｈ．金属製品</t>
  </si>
  <si>
    <t>　　　ｉ．一般機械</t>
  </si>
  <si>
    <t>　　　ｊ．電気機械</t>
  </si>
  <si>
    <t>　　　ｋ．輸送用機械</t>
  </si>
  <si>
    <t>　　　ｌ．精密機械</t>
  </si>
  <si>
    <t>　　　ｍ．その他の製造業</t>
  </si>
  <si>
    <t>　（４）建　設　業</t>
  </si>
  <si>
    <t>　（５）電気・ガス・水道業</t>
  </si>
  <si>
    <t>　（６）卸売・小売業</t>
  </si>
  <si>
    <t>　（７）金融・保険業</t>
  </si>
  <si>
    <t>　（８）不動産業</t>
  </si>
  <si>
    <t>　（９）運輸・通信業</t>
  </si>
  <si>
    <t>（１０）サービス業</t>
  </si>
  <si>
    <t>　（１）電気・ガス・水道業</t>
  </si>
  <si>
    <t>　（２）サービス業</t>
  </si>
  <si>
    <t>　（３）公　　　務</t>
  </si>
  <si>
    <t>　（１）サービス業</t>
  </si>
  <si>
    <t>　　小　　　　　計</t>
  </si>
  <si>
    <t>　　輸入品に課される税・関税</t>
  </si>
  <si>
    <t>　　（控除）総資本形成に係る消費税</t>
  </si>
  <si>
    <t>　　帰属利子</t>
  </si>
  <si>
    <t>　　合　　　　　計</t>
  </si>
  <si>
    <t>　（1）産出額</t>
    <rPh sb="6" eb="7">
      <t>ガク</t>
    </rPh>
    <phoneticPr fontId="3"/>
  </si>
  <si>
    <t>　（2）中間投入</t>
    <rPh sb="4" eb="6">
      <t>チュウカン</t>
    </rPh>
    <rPh sb="6" eb="8">
      <t>トウニュウ</t>
    </rPh>
    <phoneticPr fontId="3"/>
  </si>
  <si>
    <t xml:space="preserve">       項          目</t>
  </si>
  <si>
    <t>２．政府サービス生産者</t>
  </si>
  <si>
    <t>３．対家計民間非営利サービス生産者</t>
  </si>
  <si>
    <t>平成2年度</t>
    <rPh sb="4" eb="5">
      <t>ド</t>
    </rPh>
    <phoneticPr fontId="3"/>
  </si>
  <si>
    <t>平成3年度</t>
    <rPh sb="3" eb="5">
      <t>ネンド</t>
    </rPh>
    <phoneticPr fontId="3"/>
  </si>
  <si>
    <t>平成4年度</t>
    <rPh sb="4" eb="5">
      <t>ド</t>
    </rPh>
    <phoneticPr fontId="3"/>
  </si>
  <si>
    <t>平成5年度</t>
    <rPh sb="3" eb="5">
      <t>ネンド</t>
    </rPh>
    <phoneticPr fontId="3"/>
  </si>
  <si>
    <t>平成6年度</t>
    <rPh sb="4" eb="5">
      <t>ド</t>
    </rPh>
    <phoneticPr fontId="3"/>
  </si>
  <si>
    <t>平成7年度</t>
    <rPh sb="3" eb="5">
      <t>ネンド</t>
    </rPh>
    <phoneticPr fontId="3"/>
  </si>
  <si>
    <t>平成8年度</t>
    <rPh sb="4" eb="5">
      <t>ド</t>
    </rPh>
    <phoneticPr fontId="3"/>
  </si>
  <si>
    <t>平成9年度</t>
    <rPh sb="3" eb="5">
      <t>ネンド</t>
    </rPh>
    <phoneticPr fontId="3"/>
  </si>
  <si>
    <t>平成10年度</t>
    <rPh sb="5" eb="6">
      <t>ド</t>
    </rPh>
    <phoneticPr fontId="3"/>
  </si>
  <si>
    <t>平成11年度</t>
    <rPh sb="4" eb="6">
      <t>ネンド</t>
    </rPh>
    <phoneticPr fontId="3"/>
  </si>
  <si>
    <t>平成12年度</t>
    <rPh sb="5" eb="6">
      <t>ド</t>
    </rPh>
    <phoneticPr fontId="3"/>
  </si>
  <si>
    <t>平成13年度</t>
    <rPh sb="4" eb="6">
      <t>ネンド</t>
    </rPh>
    <phoneticPr fontId="3"/>
  </si>
  <si>
    <t>平成14年度</t>
    <rPh sb="5" eb="6">
      <t>ド</t>
    </rPh>
    <phoneticPr fontId="3"/>
  </si>
  <si>
    <t>平成15年度</t>
    <rPh sb="4" eb="6">
      <t>ネンド</t>
    </rPh>
    <phoneticPr fontId="3"/>
  </si>
  <si>
    <t>平成16年度</t>
    <rPh sb="5" eb="6">
      <t>ド</t>
    </rPh>
    <phoneticPr fontId="3"/>
  </si>
  <si>
    <t>平成17年度</t>
    <rPh sb="4" eb="6">
      <t>ネンド</t>
    </rPh>
    <phoneticPr fontId="3"/>
  </si>
  <si>
    <t>平成18年度</t>
    <rPh sb="5" eb="6">
      <t>ド</t>
    </rPh>
    <phoneticPr fontId="3"/>
  </si>
  <si>
    <t>平成19年度</t>
    <rPh sb="4" eb="6">
      <t>ネンド</t>
    </rPh>
    <phoneticPr fontId="3"/>
  </si>
  <si>
    <t>平成20年度</t>
    <rPh sb="5" eb="6">
      <t>ド</t>
    </rPh>
    <phoneticPr fontId="3"/>
  </si>
  <si>
    <t>平成21年度</t>
    <rPh sb="4" eb="6">
      <t>ネンド</t>
    </rPh>
    <phoneticPr fontId="3"/>
  </si>
  <si>
    <t>平成22年度</t>
    <rPh sb="5" eb="6">
      <t>ド</t>
    </rPh>
    <phoneticPr fontId="3"/>
  </si>
  <si>
    <t>平成23年度</t>
    <rPh sb="4" eb="6">
      <t>ネンド</t>
    </rPh>
    <phoneticPr fontId="3"/>
  </si>
  <si>
    <t>平成24年度</t>
    <rPh sb="5" eb="6">
      <t>ド</t>
    </rPh>
    <phoneticPr fontId="3"/>
  </si>
  <si>
    <t>平成25年度</t>
    <rPh sb="4" eb="6">
      <t>ネンド</t>
    </rPh>
    <phoneticPr fontId="3"/>
  </si>
  <si>
    <t>平成26年度</t>
    <rPh sb="5" eb="6">
      <t>ド</t>
    </rPh>
    <phoneticPr fontId="3"/>
  </si>
  <si>
    <t>平成27年度</t>
    <rPh sb="4" eb="6">
      <t>ネンド</t>
    </rPh>
    <phoneticPr fontId="3"/>
  </si>
  <si>
    <t>平成28年度</t>
    <rPh sb="5" eb="6">
      <t>ド</t>
    </rPh>
    <phoneticPr fontId="3"/>
  </si>
  <si>
    <t>平成29年度</t>
    <rPh sb="4" eb="6">
      <t>ネンド</t>
    </rPh>
    <phoneticPr fontId="3"/>
  </si>
  <si>
    <t>　　　ａ．農　　　業</t>
  </si>
  <si>
    <t>　　　ｂ．林　　　業</t>
  </si>
  <si>
    <t>　　　ｃ．水　産　業</t>
  </si>
  <si>
    <t xml:space="preserve">       ①鉄鋼</t>
  </si>
  <si>
    <t xml:space="preserve">       ②非鉄金属</t>
  </si>
  <si>
    <t>　　　　①衣服・身の回り</t>
  </si>
  <si>
    <t>　　　　②製材・木製品</t>
  </si>
  <si>
    <t>　　　　③家具</t>
  </si>
  <si>
    <t>　　　　④出版・印刷</t>
  </si>
  <si>
    <t>　　　　⑤皮革・皮革製品</t>
  </si>
  <si>
    <t>　　　　⑥ゴム製品</t>
  </si>
  <si>
    <t>　　　　⑦その他製造業</t>
  </si>
  <si>
    <t>　　  ａ．電気業</t>
  </si>
  <si>
    <t>　　  ｂ．ガス・水道・熱供給業</t>
  </si>
  <si>
    <t>　　　ａ．卸売業</t>
  </si>
  <si>
    <t>　　　ｂ．小売業</t>
  </si>
  <si>
    <t>　　　ａ．住宅賃貸業</t>
  </si>
  <si>
    <t>　　　ｂ．その他の不動産業</t>
  </si>
  <si>
    <t>　　　ａ．運輸業</t>
  </si>
  <si>
    <t>　　　ｂ．通信業</t>
  </si>
  <si>
    <t>　　　ａ．教育</t>
  </si>
  <si>
    <t>　　　ｂ．研究</t>
  </si>
  <si>
    <t>　　　ｃ．医療・保健衛生</t>
  </si>
  <si>
    <t>　　　ｄ．介護</t>
  </si>
  <si>
    <t>　　　ｅ．その他公共サービス</t>
  </si>
  <si>
    <t>　　　ｆ．広告業</t>
  </si>
  <si>
    <t>　　　ｇ．業務用物品賃貸業</t>
  </si>
  <si>
    <t>　　　ｈ．その他の事業所サービス</t>
  </si>
  <si>
    <t>　　　ｉ．対個人サービス</t>
  </si>
  <si>
    <t>　　　ｊ．自動車・機械修理業</t>
  </si>
  <si>
    <t>国　連鎖実質　実数　（単位：10億円）</t>
    <rPh sb="0" eb="1">
      <t>クニ</t>
    </rPh>
    <rPh sb="2" eb="4">
      <t>レンサ</t>
    </rPh>
    <rPh sb="4" eb="6">
      <t>ジッシツ</t>
    </rPh>
    <rPh sb="7" eb="9">
      <t>ジッスウ</t>
    </rPh>
    <rPh sb="11" eb="13">
      <t>タンイ</t>
    </rPh>
    <rPh sb="16" eb="18">
      <t>オクエン</t>
    </rPh>
    <phoneticPr fontId="3"/>
  </si>
  <si>
    <t>「国民経済計算年報」（H19年度版）17年までの推計</t>
    <rPh sb="1" eb="3">
      <t>コクミン</t>
    </rPh>
    <rPh sb="3" eb="5">
      <t>ケイザイ</t>
    </rPh>
    <rPh sb="5" eb="7">
      <t>ケイサン</t>
    </rPh>
    <rPh sb="7" eb="9">
      <t>ネンポウ</t>
    </rPh>
    <rPh sb="14" eb="16">
      <t>ネンド</t>
    </rPh>
    <rPh sb="16" eb="17">
      <t>バン</t>
    </rPh>
    <rPh sb="20" eb="21">
      <t>ネン</t>
    </rPh>
    <rPh sb="24" eb="26">
      <t>スイケイ</t>
    </rPh>
    <phoneticPr fontId="7"/>
  </si>
  <si>
    <t>（注）内閣府提供資料および内閣府HPから作成、ただし、一次金属、その他製造業は、名目÷DFで計算</t>
    <rPh sb="1" eb="2">
      <t>チュウ</t>
    </rPh>
    <rPh sb="3" eb="5">
      <t>ナイカク</t>
    </rPh>
    <rPh sb="5" eb="6">
      <t>フ</t>
    </rPh>
    <rPh sb="6" eb="8">
      <t>テイキョウ</t>
    </rPh>
    <rPh sb="8" eb="10">
      <t>シリョウ</t>
    </rPh>
    <rPh sb="13" eb="15">
      <t>ナイカク</t>
    </rPh>
    <rPh sb="15" eb="16">
      <t>フ</t>
    </rPh>
    <rPh sb="20" eb="22">
      <t>サクセイ</t>
    </rPh>
    <rPh sb="27" eb="29">
      <t>イチジ</t>
    </rPh>
    <rPh sb="29" eb="31">
      <t>キンゾク</t>
    </rPh>
    <rPh sb="34" eb="35">
      <t>タ</t>
    </rPh>
    <rPh sb="35" eb="38">
      <t>セイゾウギョウ</t>
    </rPh>
    <rPh sb="40" eb="42">
      <t>メイモク</t>
    </rPh>
    <rPh sb="46" eb="48">
      <t>ケイサン</t>
    </rPh>
    <phoneticPr fontId="7"/>
  </si>
  <si>
    <t xml:space="preserve">     表頭に年次が年度表示になっているが、国民経済計算は暦年ベースである。</t>
    <rPh sb="5" eb="6">
      <t>ヒョウ</t>
    </rPh>
    <rPh sb="6" eb="7">
      <t>トウ</t>
    </rPh>
    <rPh sb="8" eb="10">
      <t>ネンジ</t>
    </rPh>
    <rPh sb="11" eb="13">
      <t>ネンド</t>
    </rPh>
    <rPh sb="13" eb="15">
      <t>ヒョウジ</t>
    </rPh>
    <rPh sb="23" eb="25">
      <t>コクミン</t>
    </rPh>
    <rPh sb="25" eb="27">
      <t>ケイザイ</t>
    </rPh>
    <rPh sb="27" eb="29">
      <t>ケイサン</t>
    </rPh>
    <rPh sb="30" eb="32">
      <t>レキネン</t>
    </rPh>
    <phoneticPr fontId="7"/>
  </si>
  <si>
    <t>（備考）CHECKの表：AE列以降に有り。また列の非表示有り</t>
    <rPh sb="1" eb="3">
      <t>ビコウ</t>
    </rPh>
    <rPh sb="23" eb="24">
      <t>レツ</t>
    </rPh>
    <rPh sb="25" eb="26">
      <t>ヒ</t>
    </rPh>
    <rPh sb="26" eb="28">
      <t>ヒョウジ</t>
    </rPh>
    <rPh sb="28" eb="29">
      <t>ア</t>
    </rPh>
    <phoneticPr fontId="7"/>
  </si>
  <si>
    <t>CHECK</t>
    <phoneticPr fontId="7"/>
  </si>
  <si>
    <t>ALL Check</t>
    <phoneticPr fontId="7"/>
  </si>
  <si>
    <t>　（3）国内総生産</t>
    <phoneticPr fontId="3"/>
  </si>
  <si>
    <t>平成8年度</t>
  </si>
  <si>
    <t>平成9年度</t>
  </si>
  <si>
    <t>平成10年度</t>
  </si>
  <si>
    <t>平成11年度</t>
  </si>
  <si>
    <t>平成12年度</t>
  </si>
  <si>
    <t>平成13年度</t>
  </si>
  <si>
    <t>平成14年度</t>
  </si>
  <si>
    <t>平成15年度</t>
  </si>
  <si>
    <t>平成16年度</t>
  </si>
  <si>
    <t>平成17年度</t>
  </si>
  <si>
    <t>平成18年度</t>
  </si>
  <si>
    <t>CHECK 国　　開差＝国民経済計算実績値-推計値　（単位：10億円）</t>
    <rPh sb="6" eb="7">
      <t>クニ</t>
    </rPh>
    <rPh sb="9" eb="11">
      <t>カイサ</t>
    </rPh>
    <rPh sb="12" eb="18">
      <t>コク</t>
    </rPh>
    <rPh sb="18" eb="20">
      <t>ジッセキ</t>
    </rPh>
    <rPh sb="20" eb="21">
      <t>アタイ</t>
    </rPh>
    <rPh sb="22" eb="25">
      <t>スイケイチ</t>
    </rPh>
    <rPh sb="27" eb="29">
      <t>タンイ</t>
    </rPh>
    <rPh sb="32" eb="34">
      <t>オクエン</t>
    </rPh>
    <phoneticPr fontId="3"/>
  </si>
  <si>
    <t>(２)経済活動別県内総生産(実質：連鎖方式)</t>
  </si>
  <si>
    <t>（単位：百万円）</t>
    <rPh sb="1" eb="3">
      <t>タンイ</t>
    </rPh>
    <rPh sb="4" eb="6">
      <t>ヒャクマン</t>
    </rPh>
    <rPh sb="6" eb="7">
      <t>エン</t>
    </rPh>
    <phoneticPr fontId="17"/>
  </si>
  <si>
    <t>経済活動の種類</t>
  </si>
  <si>
    <t>（１）　農林水産業</t>
  </si>
  <si>
    <t>　　　①　農業</t>
  </si>
  <si>
    <t>　　　②　林業</t>
  </si>
  <si>
    <t>　　　③　水産業</t>
  </si>
  <si>
    <t>（２）　鉱    業</t>
  </si>
  <si>
    <t>（３）　製 造 業</t>
  </si>
  <si>
    <t>　　　①　食料品</t>
  </si>
  <si>
    <t>　　　②　繊維製品</t>
  </si>
  <si>
    <t>　　　③　パルプ・紙・紙加工品</t>
  </si>
  <si>
    <t>　　　④　化学</t>
  </si>
  <si>
    <t>　　　⑤　石油・石炭製品</t>
  </si>
  <si>
    <t>　　　⑥　窯業・土石製品</t>
  </si>
  <si>
    <t>　　　⑦　一次金属</t>
  </si>
  <si>
    <t>　　　⑧　金属製品</t>
  </si>
  <si>
    <t>　　　⑨　はん用・生産用・業務用機械</t>
  </si>
  <si>
    <t>　　　⑩　電子部品・デバイス</t>
  </si>
  <si>
    <t>　　　⑪　電気機械</t>
  </si>
  <si>
    <t>　　　⑫　情報・通信機器</t>
  </si>
  <si>
    <t>　　　⑬　輸送用機械</t>
  </si>
  <si>
    <t>　　　⑭　印刷業</t>
  </si>
  <si>
    <t>　　　⑮　その他の製造業</t>
  </si>
  <si>
    <t>（４）　電気・ガス・水道・廃棄物処理業</t>
  </si>
  <si>
    <t>　　　①　電気業</t>
  </si>
  <si>
    <t>　　　②　ガス･水道･廃棄物処理業</t>
  </si>
  <si>
    <t>（５）　建 設 業</t>
  </si>
  <si>
    <t>（６）　卸売・小売業</t>
  </si>
  <si>
    <t>　　　①　卸売業</t>
  </si>
  <si>
    <t>　　　②　小売業</t>
  </si>
  <si>
    <t>（７）　運輸・郵便業</t>
  </si>
  <si>
    <t>（９）　情報通信業</t>
  </si>
  <si>
    <t>　　　①　通信・放送業</t>
  </si>
  <si>
    <t>　　　②　情報サービス・映像音声文字情報制作業</t>
  </si>
  <si>
    <t>（10）　金融・保険業</t>
  </si>
  <si>
    <t>（11）　不 動 産 業</t>
  </si>
  <si>
    <t>　　　①　住宅賃貸業</t>
  </si>
  <si>
    <t>　　　②　その他の不動産業</t>
  </si>
  <si>
    <t>（12）　専門・科学技術、業務支援サービス業</t>
  </si>
  <si>
    <t>（13）　公務</t>
  </si>
  <si>
    <t>（14）　教育</t>
  </si>
  <si>
    <t>（15）　保健衛生・社会事業</t>
  </si>
  <si>
    <t>（16）　その他のサービス</t>
  </si>
  <si>
    <t>（18）　輸入品に課される税・関税</t>
  </si>
  <si>
    <t>（19）　（控除）総資本形成に係る消費税</t>
  </si>
  <si>
    <t>（21）　開差｛20-(17+18-19)｝</t>
    <rPh sb="5" eb="6">
      <t>ヒラ</t>
    </rPh>
    <rPh sb="6" eb="7">
      <t>サ</t>
    </rPh>
    <phoneticPr fontId="3"/>
  </si>
  <si>
    <t>(参考）第一次産業</t>
    <rPh sb="1" eb="3">
      <t>サンコウ</t>
    </rPh>
    <rPh sb="4" eb="5">
      <t>ダイ</t>
    </rPh>
    <rPh sb="5" eb="7">
      <t>イチジ</t>
    </rPh>
    <rPh sb="7" eb="9">
      <t>サンギョウ</t>
    </rPh>
    <phoneticPr fontId="3"/>
  </si>
  <si>
    <t>　　　　第二次産業</t>
    <rPh sb="4" eb="5">
      <t>ダイ</t>
    </rPh>
    <rPh sb="5" eb="7">
      <t>ニジ</t>
    </rPh>
    <rPh sb="7" eb="9">
      <t>サンギョウ</t>
    </rPh>
    <phoneticPr fontId="3"/>
  </si>
  <si>
    <t>　　　　第三次産業</t>
    <rPh sb="4" eb="7">
      <t>ダイサンジ</t>
    </rPh>
    <rPh sb="7" eb="9">
      <t>サンギョウ</t>
    </rPh>
    <phoneticPr fontId="3"/>
  </si>
  <si>
    <t>-</t>
  </si>
  <si>
    <t>　（対前年度増加率　％）</t>
    <rPh sb="2" eb="3">
      <t>タイ</t>
    </rPh>
    <rPh sb="3" eb="6">
      <t>ゼンネンド</t>
    </rPh>
    <rPh sb="6" eb="8">
      <t>ゾウカ</t>
    </rPh>
    <rPh sb="8" eb="9">
      <t>リツ</t>
    </rPh>
    <phoneticPr fontId="17"/>
  </si>
  <si>
    <t>　（対前年度増加率　％）</t>
    <rPh sb="2" eb="3">
      <t>タイ</t>
    </rPh>
    <rPh sb="3" eb="6">
      <t>ゼンネンド</t>
    </rPh>
    <rPh sb="6" eb="8">
      <t>ゾウカ</t>
    </rPh>
    <rPh sb="8" eb="9">
      <t>リツ</t>
    </rPh>
    <phoneticPr fontId="11"/>
  </si>
  <si>
    <t>-0.0</t>
  </si>
  <si>
    <t>（８）　宿泊・飲食サービス業</t>
  </si>
  <si>
    <t>（17）　小計</t>
  </si>
  <si>
    <t>（20）　県内総生産</t>
  </si>
  <si>
    <t>平成23年度</t>
    <rPh sb="0" eb="1">
      <t>ヘイセイ</t>
    </rPh>
    <phoneticPr fontId="1"/>
  </si>
  <si>
    <t>平成24年度</t>
    <rPh sb="0" eb="1">
      <t>ヘイセイ</t>
    </rPh>
    <phoneticPr fontId="1"/>
  </si>
  <si>
    <t>平成25年度</t>
    <rPh sb="0" eb="1">
      <t>ヘイセイ</t>
    </rPh>
    <phoneticPr fontId="1"/>
  </si>
  <si>
    <t>平成26年度</t>
    <rPh sb="0" eb="1">
      <t>ヘイセイ</t>
    </rPh>
    <phoneticPr fontId="1"/>
  </si>
  <si>
    <t>平成27年度</t>
    <rPh sb="0" eb="1">
      <t>ヘイセイ</t>
    </rPh>
    <phoneticPr fontId="1"/>
  </si>
  <si>
    <t>平成28年度</t>
    <rPh sb="0" eb="1">
      <t>ヘイセイ</t>
    </rPh>
    <phoneticPr fontId="1"/>
  </si>
  <si>
    <t>平成29年度</t>
    <rPh sb="0" eb="1">
      <t>ヘイセイ</t>
    </rPh>
    <phoneticPr fontId="1"/>
  </si>
  <si>
    <t>平成30年度</t>
    <rPh sb="0" eb="1">
      <t>ヘイセイ</t>
    </rPh>
    <phoneticPr fontId="1"/>
  </si>
  <si>
    <t>令和元年度</t>
    <rPh sb="0" eb="2">
      <t>レイワモト</t>
    </rPh>
    <phoneticPr fontId="1"/>
  </si>
  <si>
    <t>令和２年度</t>
    <rPh sb="0" eb="2">
      <t>レイワモト</t>
    </rPh>
    <phoneticPr fontId="1"/>
  </si>
  <si>
    <t>令和３年度</t>
    <rPh sb="0" eb="2">
      <t>レイワモト</t>
    </rPh>
    <phoneticPr fontId="1"/>
  </si>
  <si>
    <t>　（実数）　（平成27暦年連鎖価格）</t>
    <rPh sb="2" eb="4">
      <t>ジッスウ</t>
    </rPh>
    <rPh sb="7" eb="9">
      <t>ヘイセイ</t>
    </rPh>
    <rPh sb="11" eb="13">
      <t>レキネン</t>
    </rPh>
    <rPh sb="13" eb="15">
      <t>レンサ</t>
    </rPh>
    <rPh sb="15" eb="17">
      <t>カカク</t>
    </rPh>
    <phoneticPr fontId="11"/>
  </si>
  <si>
    <t>令和４年度</t>
    <rPh sb="0" eb="2">
      <t>レイワモト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</si>
</sst>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;\-#,##0.0"/>
    <numFmt numFmtId="177" formatCode="#,##0.0;[Red]\-#,##0.0"/>
    <numFmt numFmtId="178" formatCode="#,##0.0_ "/>
    <numFmt numFmtId="179" formatCode="0.0_);[Red]\(0.0\)"/>
    <numFmt numFmtId="180" formatCode="0_);[Red]\(0\)"/>
    <numFmt numFmtId="181" formatCode="General&quot;年&quot;&quot;度&quot;"/>
    <numFmt numFmtId="182" formatCode="&quot;平&quot;&quot;成&quot;General&quot;年&quot;&quot;度&quot;"/>
    <numFmt numFmtId="183" formatCode="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8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Protection="1">
      <alignment vertical="center"/>
    </xf>
    <xf numFmtId="176" fontId="1" fillId="0" borderId="0" xfId="0" applyNumberFormat="1" applyFont="1" applyBorder="1" applyProtection="1">
      <alignment vertical="center"/>
    </xf>
    <xf numFmtId="176" fontId="1" fillId="0" borderId="0" xfId="0" applyNumberFormat="1" applyFont="1" applyBorder="1">
      <alignment vertical="center"/>
    </xf>
    <xf numFmtId="176" fontId="1" fillId="0" borderId="1" xfId="0" applyNumberFormat="1" applyFont="1" applyBorder="1" applyProtection="1">
      <alignment vertical="center"/>
    </xf>
    <xf numFmtId="176" fontId="1" fillId="0" borderId="1" xfId="0" applyNumberFormat="1" applyFont="1" applyBorder="1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Protection="1">
      <alignment vertical="center"/>
    </xf>
    <xf numFmtId="176" fontId="1" fillId="0" borderId="0" xfId="0" applyNumberFormat="1" applyFont="1" applyFill="1" applyBorder="1" applyProtection="1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2" xfId="0" applyFont="1" applyBorder="1">
      <alignment vertical="center"/>
    </xf>
    <xf numFmtId="0" fontId="4" fillId="0" borderId="0" xfId="0" applyFont="1">
      <alignment vertical="center"/>
    </xf>
    <xf numFmtId="0" fontId="1" fillId="0" borderId="5" xfId="0" applyFont="1" applyBorder="1" applyAlignment="1" applyProtection="1">
      <alignment horizontal="center" shrinkToFit="1"/>
    </xf>
    <xf numFmtId="0" fontId="1" fillId="0" borderId="6" xfId="0" applyFont="1" applyBorder="1" applyAlignment="1" applyProtection="1">
      <alignment vertical="center" shrinkToFit="1"/>
    </xf>
    <xf numFmtId="0" fontId="1" fillId="0" borderId="7" xfId="0" applyFont="1" applyBorder="1" applyAlignment="1" applyProtection="1">
      <alignment vertical="center" shrinkToFit="1"/>
    </xf>
    <xf numFmtId="176" fontId="1" fillId="0" borderId="2" xfId="0" applyNumberFormat="1" applyFont="1" applyBorder="1">
      <alignment vertical="center"/>
    </xf>
    <xf numFmtId="0" fontId="1" fillId="0" borderId="0" xfId="0" applyFont="1" applyAlignment="1" applyProtection="1">
      <alignment horizontal="left" shrinkToFit="1"/>
    </xf>
    <xf numFmtId="0" fontId="5" fillId="0" borderId="0" xfId="0" applyFont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6" fillId="0" borderId="0" xfId="0" applyFont="1" applyAlignment="1" applyProtection="1">
      <alignment horizontal="left" shrinkToFit="1"/>
    </xf>
    <xf numFmtId="0" fontId="1" fillId="0" borderId="6" xfId="0" applyFont="1" applyBorder="1" applyAlignment="1">
      <alignment vertical="center" shrinkToFit="1"/>
    </xf>
    <xf numFmtId="0" fontId="1" fillId="0" borderId="6" xfId="0" applyFont="1" applyBorder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2" xfId="0" applyNumberFormat="1" applyFont="1" applyBorder="1" applyProtection="1">
      <alignment vertical="center"/>
    </xf>
    <xf numFmtId="176" fontId="1" fillId="0" borderId="0" xfId="0" applyNumberFormat="1" applyFont="1">
      <alignment vertical="center"/>
    </xf>
    <xf numFmtId="176" fontId="1" fillId="2" borderId="0" xfId="0" applyNumberFormat="1" applyFont="1" applyFill="1" applyBorder="1" applyProtection="1">
      <alignment vertical="center"/>
    </xf>
    <xf numFmtId="0" fontId="1" fillId="2" borderId="0" xfId="0" applyFont="1" applyFill="1" applyBorder="1">
      <alignment vertical="center"/>
    </xf>
    <xf numFmtId="177" fontId="1" fillId="0" borderId="0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 applyProtection="1">
      <alignment horizontal="left" shrinkToFit="1"/>
    </xf>
    <xf numFmtId="0" fontId="1" fillId="0" borderId="8" xfId="0" applyFont="1" applyBorder="1" applyAlignment="1">
      <alignment vertical="center" shrinkToFit="1"/>
    </xf>
    <xf numFmtId="0" fontId="1" fillId="0" borderId="9" xfId="0" applyFont="1" applyBorder="1" applyAlignment="1" applyProtection="1">
      <alignment horizontal="left" shrinkToFit="1"/>
    </xf>
    <xf numFmtId="0" fontId="1" fillId="0" borderId="10" xfId="0" applyFont="1" applyBorder="1" applyAlignment="1" applyProtection="1">
      <alignment vertical="center" shrinkToFit="1"/>
    </xf>
    <xf numFmtId="0" fontId="1" fillId="0" borderId="8" xfId="0" applyFont="1" applyFill="1" applyBorder="1" applyAlignment="1" applyProtection="1">
      <alignment horizontal="left" shrinkToFit="1"/>
    </xf>
    <xf numFmtId="0" fontId="1" fillId="0" borderId="9" xfId="0" applyFont="1" applyFill="1" applyBorder="1" applyAlignment="1" applyProtection="1">
      <alignment horizontal="left" shrinkToFit="1"/>
    </xf>
    <xf numFmtId="0" fontId="1" fillId="2" borderId="9" xfId="0" applyFont="1" applyFill="1" applyBorder="1" applyAlignment="1" applyProtection="1">
      <alignment horizontal="left" shrinkToFit="1"/>
    </xf>
    <xf numFmtId="0" fontId="1" fillId="0" borderId="10" xfId="0" applyFont="1" applyFill="1" applyBorder="1" applyAlignment="1" applyProtection="1">
      <alignment horizontal="left" shrinkToFit="1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 applyProtection="1">
      <alignment horizontal="left" shrinkToFit="1"/>
    </xf>
    <xf numFmtId="0" fontId="1" fillId="0" borderId="1" xfId="0" applyFont="1" applyFill="1" applyBorder="1" applyAlignment="1" applyProtection="1">
      <alignment horizontal="left" shrinkToFit="1"/>
    </xf>
    <xf numFmtId="0" fontId="1" fillId="0" borderId="8" xfId="0" applyFont="1" applyFill="1" applyBorder="1" applyAlignment="1">
      <alignment vertical="center" shrinkToFit="1"/>
    </xf>
    <xf numFmtId="0" fontId="1" fillId="0" borderId="9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6" fillId="0" borderId="0" xfId="0" applyFont="1" applyAlignment="1" applyProtection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>
      <alignment vertical="center"/>
    </xf>
    <xf numFmtId="0" fontId="8" fillId="0" borderId="1" xfId="0" applyFont="1" applyBorder="1" applyProtection="1">
      <alignment vertical="center"/>
    </xf>
    <xf numFmtId="179" fontId="1" fillId="0" borderId="2" xfId="0" applyNumberFormat="1" applyFont="1" applyBorder="1">
      <alignment vertical="center"/>
    </xf>
    <xf numFmtId="179" fontId="1" fillId="0" borderId="0" xfId="0" applyNumberFormat="1" applyFont="1" applyBorder="1">
      <alignment vertical="center"/>
    </xf>
    <xf numFmtId="179" fontId="1" fillId="2" borderId="0" xfId="0" applyNumberFormat="1" applyFont="1" applyFill="1" applyBorder="1">
      <alignment vertical="center"/>
    </xf>
    <xf numFmtId="179" fontId="1" fillId="0" borderId="1" xfId="0" applyNumberFormat="1" applyFont="1" applyBorder="1">
      <alignment vertical="center"/>
    </xf>
    <xf numFmtId="180" fontId="1" fillId="0" borderId="2" xfId="0" applyNumberFormat="1" applyFont="1" applyBorder="1">
      <alignment vertical="center"/>
    </xf>
    <xf numFmtId="180" fontId="1" fillId="0" borderId="0" xfId="0" applyNumberFormat="1" applyFont="1" applyBorder="1">
      <alignment vertical="center"/>
    </xf>
    <xf numFmtId="180" fontId="1" fillId="2" borderId="0" xfId="0" applyNumberFormat="1" applyFont="1" applyFill="1" applyBorder="1">
      <alignment vertical="center"/>
    </xf>
    <xf numFmtId="178" fontId="1" fillId="0" borderId="2" xfId="0" applyNumberFormat="1" applyFont="1" applyBorder="1" applyProtection="1">
      <alignment vertical="center"/>
    </xf>
    <xf numFmtId="178" fontId="1" fillId="0" borderId="2" xfId="0" applyNumberFormat="1" applyFont="1" applyBorder="1">
      <alignment vertical="center"/>
    </xf>
    <xf numFmtId="177" fontId="1" fillId="0" borderId="2" xfId="1" applyNumberFormat="1" applyFont="1" applyBorder="1" applyAlignment="1"/>
    <xf numFmtId="178" fontId="1" fillId="0" borderId="0" xfId="0" applyNumberFormat="1" applyFont="1" applyBorder="1" applyProtection="1">
      <alignment vertical="center"/>
    </xf>
    <xf numFmtId="178" fontId="1" fillId="0" borderId="0" xfId="0" applyNumberFormat="1" applyFont="1" applyBorder="1">
      <alignment vertical="center"/>
    </xf>
    <xf numFmtId="178" fontId="1" fillId="2" borderId="0" xfId="0" applyNumberFormat="1" applyFont="1" applyFill="1" applyBorder="1" applyProtection="1">
      <alignment vertical="center"/>
    </xf>
    <xf numFmtId="178" fontId="1" fillId="2" borderId="0" xfId="0" applyNumberFormat="1" applyFont="1" applyFill="1" applyBorder="1">
      <alignment vertical="center"/>
    </xf>
    <xf numFmtId="177" fontId="1" fillId="2" borderId="0" xfId="0" applyNumberFormat="1" applyFont="1" applyFill="1" applyBorder="1">
      <alignment vertical="center"/>
    </xf>
    <xf numFmtId="178" fontId="1" fillId="0" borderId="1" xfId="0" applyNumberFormat="1" applyFont="1" applyBorder="1" applyProtection="1">
      <alignment vertical="center"/>
    </xf>
    <xf numFmtId="178" fontId="1" fillId="0" borderId="1" xfId="0" applyNumberFormat="1" applyFont="1" applyBorder="1">
      <alignment vertical="center"/>
    </xf>
    <xf numFmtId="0" fontId="0" fillId="0" borderId="0" xfId="0" applyFont="1" applyFill="1">
      <alignment vertical="center"/>
    </xf>
    <xf numFmtId="0" fontId="12" fillId="0" borderId="0" xfId="0" applyFont="1" applyFill="1" applyAlignment="1"/>
    <xf numFmtId="3" fontId="13" fillId="0" borderId="0" xfId="0" applyNumberFormat="1" applyFont="1" applyFill="1" applyAlignment="1"/>
    <xf numFmtId="3" fontId="13" fillId="0" borderId="0" xfId="0" applyNumberFormat="1" applyFont="1" applyFill="1" applyBorder="1" applyAlignment="1"/>
    <xf numFmtId="3" fontId="14" fillId="0" borderId="0" xfId="0" applyNumberFormat="1" applyFont="1" applyFill="1">
      <alignment vertical="center"/>
    </xf>
    <xf numFmtId="3" fontId="15" fillId="0" borderId="0" xfId="0" applyNumberFormat="1" applyFont="1" applyFill="1">
      <alignment vertical="center"/>
    </xf>
    <xf numFmtId="0" fontId="12" fillId="0" borderId="0" xfId="0" applyFont="1" applyFill="1" applyBorder="1" applyAlignment="1"/>
    <xf numFmtId="3" fontId="16" fillId="0" borderId="0" xfId="0" applyNumberFormat="1" applyFont="1" applyFill="1">
      <alignment vertical="center"/>
    </xf>
    <xf numFmtId="3" fontId="13" fillId="0" borderId="1" xfId="0" applyNumberFormat="1" applyFont="1" applyFill="1" applyBorder="1" applyAlignment="1"/>
    <xf numFmtId="0" fontId="16" fillId="0" borderId="1" xfId="0" applyFont="1" applyFill="1" applyBorder="1" applyAlignment="1">
      <alignment horizontal="right" vertical="center"/>
    </xf>
    <xf numFmtId="3" fontId="13" fillId="0" borderId="9" xfId="0" applyNumberFormat="1" applyFont="1" applyFill="1" applyBorder="1" applyAlignment="1"/>
    <xf numFmtId="3" fontId="16" fillId="0" borderId="5" xfId="0" applyNumberFormat="1" applyFont="1" applyFill="1" applyBorder="1" applyAlignment="1">
      <alignment horizontal="center" vertical="center"/>
    </xf>
    <xf numFmtId="182" fontId="16" fillId="0" borderId="14" xfId="0" quotePrefix="1" applyNumberFormat="1" applyFont="1" applyFill="1" applyBorder="1" applyAlignment="1">
      <alignment horizontal="center" vertical="center"/>
    </xf>
    <xf numFmtId="181" fontId="16" fillId="0" borderId="14" xfId="0" quotePrefix="1" applyNumberFormat="1" applyFont="1" applyFill="1" applyBorder="1" applyAlignment="1">
      <alignment horizontal="center" vertical="center"/>
    </xf>
    <xf numFmtId="181" fontId="16" fillId="0" borderId="16" xfId="0" quotePrefix="1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3" fontId="13" fillId="0" borderId="9" xfId="0" applyNumberFormat="1" applyFont="1" applyFill="1" applyBorder="1" applyAlignment="1">
      <alignment wrapText="1"/>
    </xf>
    <xf numFmtId="3" fontId="13" fillId="0" borderId="0" xfId="0" applyNumberFormat="1" applyFont="1" applyFill="1" applyAlignment="1">
      <alignment wrapText="1"/>
    </xf>
    <xf numFmtId="0" fontId="16" fillId="0" borderId="7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 shrinkToFit="1"/>
    </xf>
    <xf numFmtId="3" fontId="16" fillId="0" borderId="6" xfId="0" applyNumberFormat="1" applyFont="1" applyFill="1" applyBorder="1" applyAlignment="1">
      <alignment horizontal="left" vertical="center"/>
    </xf>
    <xf numFmtId="3" fontId="16" fillId="0" borderId="7" xfId="0" applyNumberFormat="1" applyFont="1" applyFill="1" applyBorder="1" applyAlignment="1">
      <alignment horizontal="left" vertical="center"/>
    </xf>
    <xf numFmtId="3" fontId="16" fillId="0" borderId="11" xfId="0" applyNumberFormat="1" applyFont="1" applyFill="1" applyBorder="1" applyAlignment="1">
      <alignment horizontal="left" vertical="center"/>
    </xf>
    <xf numFmtId="3" fontId="16" fillId="0" borderId="34" xfId="0" applyNumberFormat="1" applyFont="1" applyFill="1" applyBorder="1">
      <alignment vertical="center"/>
    </xf>
    <xf numFmtId="3" fontId="16" fillId="0" borderId="35" xfId="0" applyNumberFormat="1" applyFont="1" applyFill="1" applyBorder="1">
      <alignment vertical="center"/>
    </xf>
    <xf numFmtId="3" fontId="16" fillId="0" borderId="19" xfId="0" applyNumberFormat="1" applyFont="1" applyFill="1" applyBorder="1">
      <alignment vertical="center"/>
    </xf>
    <xf numFmtId="3" fontId="16" fillId="0" borderId="2" xfId="0" applyNumberFormat="1" applyFont="1" applyFill="1" applyBorder="1">
      <alignment vertical="center"/>
    </xf>
    <xf numFmtId="3" fontId="16" fillId="0" borderId="20" xfId="0" applyNumberFormat="1" applyFont="1" applyFill="1" applyBorder="1">
      <alignment vertical="center"/>
    </xf>
    <xf numFmtId="3" fontId="16" fillId="0" borderId="4" xfId="0" applyNumberFormat="1" applyFont="1" applyFill="1" applyBorder="1">
      <alignment vertical="center"/>
    </xf>
    <xf numFmtId="3" fontId="16" fillId="0" borderId="36" xfId="0" applyNumberFormat="1" applyFont="1" applyFill="1" applyBorder="1">
      <alignment vertical="center"/>
    </xf>
    <xf numFmtId="3" fontId="16" fillId="0" borderId="21" xfId="0" applyNumberFormat="1" applyFont="1" applyFill="1" applyBorder="1">
      <alignment vertical="center"/>
    </xf>
    <xf numFmtId="3" fontId="16" fillId="0" borderId="18" xfId="0" applyNumberFormat="1" applyFont="1" applyFill="1" applyBorder="1">
      <alignment vertical="center"/>
    </xf>
    <xf numFmtId="3" fontId="16" fillId="0" borderId="3" xfId="0" applyNumberFormat="1" applyFont="1" applyFill="1" applyBorder="1">
      <alignment vertical="center"/>
    </xf>
    <xf numFmtId="3" fontId="16" fillId="0" borderId="37" xfId="0" applyNumberFormat="1" applyFont="1" applyFill="1" applyBorder="1">
      <alignment vertical="center"/>
    </xf>
    <xf numFmtId="3" fontId="16" fillId="0" borderId="17" xfId="0" applyNumberFormat="1" applyFont="1" applyFill="1" applyBorder="1">
      <alignment vertical="center"/>
    </xf>
    <xf numFmtId="3" fontId="16" fillId="0" borderId="1" xfId="0" applyNumberFormat="1" applyFont="1" applyFill="1" applyBorder="1">
      <alignment vertical="center"/>
    </xf>
    <xf numFmtId="3" fontId="16" fillId="0" borderId="33" xfId="0" applyNumberFormat="1" applyFont="1" applyFill="1" applyBorder="1">
      <alignment vertical="center"/>
    </xf>
    <xf numFmtId="0" fontId="16" fillId="0" borderId="11" xfId="0" applyFont="1" applyFill="1" applyBorder="1" applyAlignment="1">
      <alignment horizontal="left" vertical="center"/>
    </xf>
    <xf numFmtId="0" fontId="12" fillId="0" borderId="1" xfId="0" applyFont="1" applyFill="1" applyBorder="1" applyAlignment="1"/>
    <xf numFmtId="3" fontId="13" fillId="0" borderId="0" xfId="0" applyNumberFormat="1" applyFont="1" applyFill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Alignment="1"/>
    <xf numFmtId="3" fontId="16" fillId="0" borderId="19" xfId="2" applyNumberFormat="1" applyFont="1" applyFill="1" applyBorder="1" applyAlignment="1">
      <alignment vertical="center"/>
    </xf>
    <xf numFmtId="3" fontId="16" fillId="0" borderId="2" xfId="2" applyNumberFormat="1" applyFont="1" applyFill="1" applyBorder="1" applyAlignment="1">
      <alignment vertical="center"/>
    </xf>
    <xf numFmtId="3" fontId="16" fillId="0" borderId="20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3" fontId="16" fillId="0" borderId="18" xfId="2" applyNumberFormat="1" applyFont="1" applyFill="1" applyBorder="1" applyAlignment="1">
      <alignment vertical="center"/>
    </xf>
    <xf numFmtId="3" fontId="16" fillId="0" borderId="23" xfId="2" applyNumberFormat="1" applyFont="1" applyFill="1" applyBorder="1" applyAlignment="1">
      <alignment vertical="center"/>
    </xf>
    <xf numFmtId="3" fontId="16" fillId="0" borderId="24" xfId="2" applyNumberFormat="1" applyFont="1" applyFill="1" applyBorder="1" applyAlignment="1">
      <alignment vertical="center"/>
    </xf>
    <xf numFmtId="3" fontId="16" fillId="0" borderId="25" xfId="2" applyNumberFormat="1" applyFont="1" applyFill="1" applyBorder="1" applyAlignment="1">
      <alignment vertical="center"/>
    </xf>
    <xf numFmtId="3" fontId="16" fillId="0" borderId="26" xfId="2" applyNumberFormat="1" applyFont="1" applyFill="1" applyBorder="1" applyAlignment="1">
      <alignment vertical="center"/>
    </xf>
    <xf numFmtId="3" fontId="16" fillId="0" borderId="27" xfId="2" applyNumberFormat="1" applyFont="1" applyFill="1" applyBorder="1" applyAlignment="1">
      <alignment vertical="center"/>
    </xf>
    <xf numFmtId="3" fontId="16" fillId="0" borderId="28" xfId="2" applyNumberFormat="1" applyFont="1" applyFill="1" applyBorder="1" applyAlignment="1">
      <alignment vertical="center"/>
    </xf>
    <xf numFmtId="3" fontId="16" fillId="0" borderId="29" xfId="2" applyNumberFormat="1" applyFont="1" applyFill="1" applyBorder="1" applyAlignment="1">
      <alignment vertical="center"/>
    </xf>
    <xf numFmtId="3" fontId="16" fillId="0" borderId="30" xfId="2" applyNumberFormat="1" applyFont="1" applyFill="1" applyBorder="1" applyAlignment="1">
      <alignment vertical="center"/>
    </xf>
    <xf numFmtId="3" fontId="16" fillId="0" borderId="31" xfId="2" applyNumberFormat="1" applyFont="1" applyFill="1" applyBorder="1" applyAlignment="1">
      <alignment vertical="center"/>
    </xf>
    <xf numFmtId="3" fontId="16" fillId="0" borderId="32" xfId="2" applyNumberFormat="1" applyFont="1" applyFill="1" applyBorder="1" applyAlignment="1">
      <alignment vertical="center"/>
    </xf>
    <xf numFmtId="3" fontId="16" fillId="0" borderId="17" xfId="2" applyNumberFormat="1" applyFont="1" applyFill="1" applyBorder="1" applyAlignment="1">
      <alignment vertical="center"/>
    </xf>
    <xf numFmtId="3" fontId="16" fillId="0" borderId="1" xfId="2" applyNumberFormat="1" applyFont="1" applyFill="1" applyBorder="1" applyAlignment="1">
      <alignment vertical="center"/>
    </xf>
    <xf numFmtId="3" fontId="16" fillId="0" borderId="33" xfId="2" applyNumberFormat="1" applyFont="1" applyFill="1" applyBorder="1" applyAlignment="1">
      <alignment vertical="center"/>
    </xf>
    <xf numFmtId="3" fontId="16" fillId="0" borderId="14" xfId="2" applyNumberFormat="1" applyFont="1" applyFill="1" applyBorder="1" applyAlignment="1">
      <alignment vertical="center"/>
    </xf>
    <xf numFmtId="3" fontId="16" fillId="0" borderId="15" xfId="2" applyNumberFormat="1" applyFont="1" applyFill="1" applyBorder="1" applyAlignment="1">
      <alignment vertical="center"/>
    </xf>
    <xf numFmtId="3" fontId="16" fillId="0" borderId="16" xfId="2" applyNumberFormat="1" applyFont="1" applyFill="1" applyBorder="1" applyAlignment="1">
      <alignment vertical="center"/>
    </xf>
    <xf numFmtId="182" fontId="16" fillId="0" borderId="38" xfId="0" quotePrefix="1" applyNumberFormat="1" applyFont="1" applyFill="1" applyBorder="1" applyAlignment="1">
      <alignment horizontal="center" vertical="center"/>
    </xf>
    <xf numFmtId="183" fontId="16" fillId="0" borderId="21" xfId="2" applyNumberFormat="1" applyFont="1" applyFill="1" applyBorder="1" applyAlignment="1">
      <alignment horizontal="right" vertical="center"/>
    </xf>
    <xf numFmtId="183" fontId="16" fillId="0" borderId="19" xfId="2" applyNumberFormat="1" applyFont="1" applyFill="1" applyBorder="1" applyAlignment="1">
      <alignment horizontal="right" vertical="center"/>
    </xf>
    <xf numFmtId="183" fontId="16" fillId="0" borderId="2" xfId="2" applyNumberFormat="1" applyFont="1" applyFill="1" applyBorder="1" applyAlignment="1">
      <alignment horizontal="right" vertical="center"/>
    </xf>
    <xf numFmtId="183" fontId="16" fillId="0" borderId="20" xfId="2" applyNumberFormat="1" applyFont="1" applyFill="1" applyBorder="1" applyAlignment="1">
      <alignment horizontal="right" vertical="center"/>
    </xf>
    <xf numFmtId="183" fontId="16" fillId="0" borderId="39" xfId="2" applyNumberFormat="1" applyFont="1" applyFill="1" applyBorder="1" applyAlignment="1">
      <alignment horizontal="right" vertical="center"/>
    </xf>
    <xf numFmtId="183" fontId="16" fillId="0" borderId="0" xfId="2" applyNumberFormat="1" applyFont="1" applyFill="1" applyBorder="1" applyAlignment="1">
      <alignment horizontal="right" vertical="center"/>
    </xf>
    <xf numFmtId="183" fontId="16" fillId="0" borderId="18" xfId="2" applyNumberFormat="1" applyFont="1" applyFill="1" applyBorder="1" applyAlignment="1">
      <alignment horizontal="right" vertical="center"/>
    </xf>
    <xf numFmtId="183" fontId="16" fillId="0" borderId="40" xfId="2" applyNumberFormat="1" applyFont="1" applyFill="1" applyBorder="1" applyAlignment="1">
      <alignment horizontal="right" vertical="center"/>
    </xf>
    <xf numFmtId="183" fontId="16" fillId="0" borderId="23" xfId="2" applyNumberFormat="1" applyFont="1" applyFill="1" applyBorder="1" applyAlignment="1">
      <alignment horizontal="right" vertical="center"/>
    </xf>
    <xf numFmtId="183" fontId="16" fillId="0" borderId="24" xfId="2" applyNumberFormat="1" applyFont="1" applyFill="1" applyBorder="1" applyAlignment="1">
      <alignment horizontal="right" vertical="center"/>
    </xf>
    <xf numFmtId="183" fontId="16" fillId="0" borderId="25" xfId="2" applyNumberFormat="1" applyFont="1" applyFill="1" applyBorder="1" applyAlignment="1">
      <alignment horizontal="right" vertical="center"/>
    </xf>
    <xf numFmtId="183" fontId="16" fillId="0" borderId="41" xfId="2" applyNumberFormat="1" applyFont="1" applyFill="1" applyBorder="1" applyAlignment="1">
      <alignment horizontal="right" vertical="center"/>
    </xf>
    <xf numFmtId="183" fontId="16" fillId="0" borderId="26" xfId="2" applyNumberFormat="1" applyFont="1" applyFill="1" applyBorder="1" applyAlignment="1">
      <alignment horizontal="right" vertical="center"/>
    </xf>
    <xf numFmtId="183" fontId="16" fillId="0" borderId="27" xfId="2" applyNumberFormat="1" applyFont="1" applyFill="1" applyBorder="1" applyAlignment="1">
      <alignment horizontal="right" vertical="center"/>
    </xf>
    <xf numFmtId="183" fontId="16" fillId="0" borderId="28" xfId="2" applyNumberFormat="1" applyFont="1" applyFill="1" applyBorder="1" applyAlignment="1">
      <alignment horizontal="right" vertical="center"/>
    </xf>
    <xf numFmtId="183" fontId="16" fillId="0" borderId="42" xfId="2" applyNumberFormat="1" applyFont="1" applyFill="1" applyBorder="1" applyAlignment="1">
      <alignment horizontal="right" vertical="center"/>
    </xf>
    <xf numFmtId="183" fontId="16" fillId="0" borderId="29" xfId="2" applyNumberFormat="1" applyFont="1" applyFill="1" applyBorder="1" applyAlignment="1">
      <alignment horizontal="right" vertical="center"/>
    </xf>
    <xf numFmtId="183" fontId="16" fillId="0" borderId="30" xfId="2" applyNumberFormat="1" applyFont="1" applyFill="1" applyBorder="1" applyAlignment="1">
      <alignment horizontal="right" vertical="center"/>
    </xf>
    <xf numFmtId="183" fontId="16" fillId="0" borderId="31" xfId="2" applyNumberFormat="1" applyFont="1" applyFill="1" applyBorder="1" applyAlignment="1">
      <alignment horizontal="right" vertical="center"/>
    </xf>
    <xf numFmtId="183" fontId="16" fillId="0" borderId="32" xfId="2" applyNumberFormat="1" applyFont="1" applyFill="1" applyBorder="1" applyAlignment="1">
      <alignment horizontal="right" vertical="center"/>
    </xf>
    <xf numFmtId="183" fontId="16" fillId="0" borderId="43" xfId="2" applyNumberFormat="1" applyFont="1" applyFill="1" applyBorder="1" applyAlignment="1">
      <alignment horizontal="right" vertical="center"/>
    </xf>
    <xf numFmtId="183" fontId="16" fillId="0" borderId="17" xfId="2" applyNumberFormat="1" applyFont="1" applyFill="1" applyBorder="1" applyAlignment="1">
      <alignment horizontal="right" vertical="center"/>
    </xf>
    <xf numFmtId="183" fontId="16" fillId="0" borderId="1" xfId="2" applyNumberFormat="1" applyFont="1" applyFill="1" applyBorder="1" applyAlignment="1">
      <alignment horizontal="right" vertical="center"/>
    </xf>
    <xf numFmtId="183" fontId="16" fillId="0" borderId="33" xfId="2" applyNumberFormat="1" applyFont="1" applyFill="1" applyBorder="1" applyAlignment="1">
      <alignment horizontal="right" vertical="center"/>
    </xf>
    <xf numFmtId="183" fontId="16" fillId="0" borderId="44" xfId="2" applyNumberFormat="1" applyFont="1" applyFill="1" applyBorder="1" applyAlignment="1">
      <alignment horizontal="right" vertical="center"/>
    </xf>
    <xf numFmtId="183" fontId="16" fillId="0" borderId="14" xfId="2" applyNumberFormat="1" applyFont="1" applyFill="1" applyBorder="1" applyAlignment="1">
      <alignment horizontal="right" vertical="center"/>
    </xf>
    <xf numFmtId="183" fontId="16" fillId="0" borderId="15" xfId="2" applyNumberFormat="1" applyFont="1" applyFill="1" applyBorder="1" applyAlignment="1">
      <alignment horizontal="right" vertical="center"/>
    </xf>
    <xf numFmtId="183" fontId="16" fillId="0" borderId="16" xfId="2" applyNumberFormat="1" applyFont="1" applyFill="1" applyBorder="1" applyAlignment="1">
      <alignment horizontal="right" vertical="center"/>
    </xf>
    <xf numFmtId="183" fontId="16" fillId="0" borderId="38" xfId="2" applyNumberFormat="1" applyFont="1" applyFill="1" applyBorder="1" applyAlignment="1">
      <alignment horizontal="right" vertical="center"/>
    </xf>
    <xf numFmtId="183" fontId="16" fillId="0" borderId="35" xfId="2" applyNumberFormat="1" applyFont="1" applyFill="1" applyBorder="1" applyAlignment="1">
      <alignment horizontal="right" vertical="center"/>
    </xf>
    <xf numFmtId="183" fontId="16" fillId="0" borderId="36" xfId="2" applyNumberFormat="1" applyFont="1" applyFill="1" applyBorder="1" applyAlignment="1">
      <alignment horizontal="right" vertical="center"/>
    </xf>
    <xf numFmtId="183" fontId="16" fillId="0" borderId="37" xfId="2" applyNumberFormat="1" applyFont="1" applyFill="1" applyBorder="1" applyAlignment="1">
      <alignment horizontal="right" vertical="center"/>
    </xf>
    <xf numFmtId="181" fontId="16" fillId="0" borderId="20" xfId="0" quotePrefix="1" applyNumberFormat="1" applyFont="1" applyFill="1" applyBorder="1" applyAlignment="1">
      <alignment horizontal="center" vertical="center"/>
    </xf>
    <xf numFmtId="182" fontId="16" fillId="0" borderId="16" xfId="0" quotePrefix="1" applyNumberFormat="1" applyFont="1" applyFill="1" applyBorder="1" applyAlignment="1">
      <alignment horizontal="center" vertical="center"/>
    </xf>
    <xf numFmtId="181" fontId="16" fillId="0" borderId="8" xfId="0" quotePrefix="1" applyNumberFormat="1" applyFont="1" applyFill="1" applyBorder="1" applyAlignment="1">
      <alignment horizontal="center" vertical="center"/>
    </xf>
    <xf numFmtId="3" fontId="16" fillId="0" borderId="8" xfId="2" applyNumberFormat="1" applyFont="1" applyFill="1" applyBorder="1" applyAlignment="1">
      <alignment vertical="center"/>
    </xf>
    <xf numFmtId="3" fontId="16" fillId="0" borderId="9" xfId="2" applyNumberFormat="1" applyFont="1" applyFill="1" applyBorder="1" applyAlignment="1">
      <alignment vertical="center"/>
    </xf>
    <xf numFmtId="3" fontId="16" fillId="0" borderId="45" xfId="2" applyNumberFormat="1" applyFont="1" applyFill="1" applyBorder="1" applyAlignment="1">
      <alignment vertical="center"/>
    </xf>
    <xf numFmtId="3" fontId="16" fillId="0" borderId="46" xfId="2" applyNumberFormat="1" applyFont="1" applyFill="1" applyBorder="1" applyAlignment="1">
      <alignment vertical="center"/>
    </xf>
    <xf numFmtId="3" fontId="16" fillId="0" borderId="47" xfId="2" applyNumberFormat="1" applyFont="1" applyFill="1" applyBorder="1" applyAlignment="1">
      <alignment vertical="center"/>
    </xf>
    <xf numFmtId="3" fontId="16" fillId="0" borderId="10" xfId="2" applyNumberFormat="1" applyFont="1" applyFill="1" applyBorder="1" applyAlignment="1">
      <alignment vertical="center"/>
    </xf>
    <xf numFmtId="3" fontId="16" fillId="0" borderId="48" xfId="2" applyNumberFormat="1" applyFont="1" applyFill="1" applyBorder="1" applyAlignment="1">
      <alignment vertical="center"/>
    </xf>
    <xf numFmtId="3" fontId="16" fillId="0" borderId="8" xfId="0" applyNumberFormat="1" applyFont="1" applyFill="1" applyBorder="1">
      <alignment vertical="center"/>
    </xf>
    <xf numFmtId="3" fontId="16" fillId="0" borderId="9" xfId="0" applyNumberFormat="1" applyFont="1" applyFill="1" applyBorder="1">
      <alignment vertical="center"/>
    </xf>
    <xf numFmtId="3" fontId="16" fillId="0" borderId="10" xfId="0" applyNumberFormat="1" applyFont="1" applyFill="1" applyBorder="1">
      <alignment vertical="center"/>
    </xf>
    <xf numFmtId="181" fontId="16" fillId="0" borderId="19" xfId="0" quotePrefix="1" applyNumberFormat="1" applyFont="1" applyFill="1" applyBorder="1" applyAlignment="1">
      <alignment horizontal="center" vertical="center"/>
    </xf>
    <xf numFmtId="182" fontId="16" fillId="0" borderId="49" xfId="0" quotePrefix="1" applyNumberFormat="1" applyFont="1" applyFill="1" applyBorder="1" applyAlignment="1">
      <alignment horizontal="center" vertical="center"/>
    </xf>
    <xf numFmtId="183" fontId="16" fillId="0" borderId="50" xfId="2" applyNumberFormat="1" applyFont="1" applyFill="1" applyBorder="1" applyAlignment="1">
      <alignment horizontal="right" vertical="center"/>
    </xf>
    <xf numFmtId="183" fontId="16" fillId="0" borderId="51" xfId="2" applyNumberFormat="1" applyFont="1" applyFill="1" applyBorder="1" applyAlignment="1">
      <alignment horizontal="right" vertical="center"/>
    </xf>
    <xf numFmtId="183" fontId="16" fillId="0" borderId="52" xfId="2" applyNumberFormat="1" applyFont="1" applyFill="1" applyBorder="1" applyAlignment="1">
      <alignment horizontal="right" vertical="center"/>
    </xf>
    <xf numFmtId="183" fontId="16" fillId="0" borderId="49" xfId="2" applyNumberFormat="1" applyFont="1" applyFill="1" applyBorder="1" applyAlignment="1">
      <alignment horizontal="right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0000FF"/>
      <color rgb="FFFFCCFF"/>
      <color rgb="FFCCFFCC"/>
      <color rgb="FFFF99CC"/>
      <color rgb="FFFF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0B92A-911A-47EB-93B0-E878FED9389E}">
  <sheetPr>
    <pageSetUpPr fitToPage="1"/>
  </sheetPr>
  <dimension ref="A1:O55"/>
  <sheetViews>
    <sheetView showGridLines="0" tabSelected="1" topLeftCell="B1" zoomScaleNormal="100" zoomScaleSheetLayoutView="64" workbookViewId="0">
      <selection activeCell="B3" sqref="B3"/>
    </sheetView>
  </sheetViews>
  <sheetFormatPr defaultColWidth="8.75" defaultRowHeight="20.100000000000001" customHeight="1" x14ac:dyDescent="0.15"/>
  <cols>
    <col min="1" max="1" width="3.25" style="71" hidden="1" customWidth="1"/>
    <col min="2" max="2" width="49.5" style="71" customWidth="1"/>
    <col min="3" max="11" width="17.125" style="71" customWidth="1"/>
    <col min="12" max="14" width="17.125" style="72" customWidth="1"/>
    <col min="15" max="15" width="5" style="71" customWidth="1"/>
    <col min="16" max="230" width="8.75" style="71" customWidth="1"/>
    <col min="231" max="16384" width="8.75" style="71"/>
  </cols>
  <sheetData>
    <row r="1" spans="1:15" ht="6" customHeight="1" x14ac:dyDescent="0.15"/>
    <row r="2" spans="1:15" ht="20.100000000000001" hidden="1" customHeight="1" x14ac:dyDescent="0.15">
      <c r="B2" s="73"/>
    </row>
    <row r="3" spans="1:15" ht="20.100000000000001" customHeight="1" x14ac:dyDescent="0.2">
      <c r="B3" s="74" t="s">
        <v>116</v>
      </c>
      <c r="C3" s="70"/>
      <c r="D3" s="70"/>
      <c r="E3" s="70"/>
      <c r="F3" s="70"/>
      <c r="G3" s="70"/>
      <c r="H3" s="70"/>
      <c r="I3" s="70"/>
      <c r="J3" s="70"/>
      <c r="K3" s="70"/>
      <c r="N3" s="75"/>
      <c r="O3" s="70"/>
    </row>
    <row r="4" spans="1:15" ht="20.100000000000001" customHeight="1" x14ac:dyDescent="0.2">
      <c r="B4" s="76" t="s">
        <v>184</v>
      </c>
      <c r="F4" s="77"/>
      <c r="G4" s="78"/>
      <c r="H4" s="78"/>
      <c r="I4" s="78"/>
      <c r="J4" s="78"/>
      <c r="K4" s="78"/>
      <c r="L4" s="78"/>
      <c r="M4" s="78"/>
      <c r="N4" s="78" t="s">
        <v>117</v>
      </c>
      <c r="O4" s="70"/>
    </row>
    <row r="5" spans="1:15" ht="25.5" customHeight="1" x14ac:dyDescent="0.2">
      <c r="A5" s="79"/>
      <c r="B5" s="80" t="s">
        <v>118</v>
      </c>
      <c r="C5" s="81" t="s">
        <v>173</v>
      </c>
      <c r="D5" s="82" t="s">
        <v>174</v>
      </c>
      <c r="E5" s="82" t="s">
        <v>175</v>
      </c>
      <c r="F5" s="82" t="s">
        <v>176</v>
      </c>
      <c r="G5" s="82" t="s">
        <v>177</v>
      </c>
      <c r="H5" s="83" t="s">
        <v>178</v>
      </c>
      <c r="I5" s="82" t="s">
        <v>179</v>
      </c>
      <c r="J5" s="82" t="s">
        <v>180</v>
      </c>
      <c r="K5" s="83" t="s">
        <v>181</v>
      </c>
      <c r="L5" s="170" t="s">
        <v>182</v>
      </c>
      <c r="M5" s="183" t="s">
        <v>183</v>
      </c>
      <c r="N5" s="172" t="s">
        <v>185</v>
      </c>
      <c r="O5" s="70"/>
    </row>
    <row r="6" spans="1:15" ht="18" customHeight="1" x14ac:dyDescent="0.2">
      <c r="A6" s="79"/>
      <c r="B6" s="84" t="s">
        <v>119</v>
      </c>
      <c r="C6" s="115">
        <v>55927.693264025904</v>
      </c>
      <c r="D6" s="115">
        <v>55742.050503872655</v>
      </c>
      <c r="E6" s="115">
        <v>51601.373654718176</v>
      </c>
      <c r="F6" s="115">
        <v>42616.974116898775</v>
      </c>
      <c r="G6" s="115">
        <v>42828.85269949404</v>
      </c>
      <c r="H6" s="116">
        <v>40354.663177679497</v>
      </c>
      <c r="I6" s="115">
        <v>39469.634719179223</v>
      </c>
      <c r="J6" s="117">
        <v>39700.931338043556</v>
      </c>
      <c r="K6" s="117">
        <v>38274.524576653399</v>
      </c>
      <c r="L6" s="117">
        <v>35932.43770505819</v>
      </c>
      <c r="M6" s="115">
        <v>34908.375170048181</v>
      </c>
      <c r="N6" s="173">
        <v>36770.744756846339</v>
      </c>
      <c r="O6" s="70"/>
    </row>
    <row r="7" spans="1:15" ht="18" customHeight="1" x14ac:dyDescent="0.2">
      <c r="A7" s="79"/>
      <c r="B7" s="85" t="s">
        <v>120</v>
      </c>
      <c r="C7" s="118">
        <v>47086.448551516522</v>
      </c>
      <c r="D7" s="118">
        <v>45650.182185712489</v>
      </c>
      <c r="E7" s="118">
        <v>40945.516876375608</v>
      </c>
      <c r="F7" s="118">
        <v>32627.370254590685</v>
      </c>
      <c r="G7" s="118">
        <v>32959.690929597506</v>
      </c>
      <c r="H7" s="119">
        <v>31989.582151376857</v>
      </c>
      <c r="I7" s="118">
        <v>33229.627078107391</v>
      </c>
      <c r="J7" s="120">
        <v>31530.494612777966</v>
      </c>
      <c r="K7" s="120">
        <v>31426.622274629579</v>
      </c>
      <c r="L7" s="120">
        <v>29612.721228087601</v>
      </c>
      <c r="M7" s="118">
        <v>28217.832572037671</v>
      </c>
      <c r="N7" s="174">
        <v>29813.107702308</v>
      </c>
      <c r="O7" s="70"/>
    </row>
    <row r="8" spans="1:15" ht="18" customHeight="1" x14ac:dyDescent="0.2">
      <c r="A8" s="79"/>
      <c r="B8" s="85" t="s">
        <v>121</v>
      </c>
      <c r="C8" s="118">
        <v>1868.3201090209386</v>
      </c>
      <c r="D8" s="118">
        <v>1905.4754262212743</v>
      </c>
      <c r="E8" s="118">
        <v>1807.6345084752097</v>
      </c>
      <c r="F8" s="118">
        <v>2086.7435328940751</v>
      </c>
      <c r="G8" s="118">
        <v>1995.2769647227444</v>
      </c>
      <c r="H8" s="119">
        <v>1808.3538640914992</v>
      </c>
      <c r="I8" s="118">
        <v>2144.5289614776311</v>
      </c>
      <c r="J8" s="120">
        <v>2161.1049626992481</v>
      </c>
      <c r="K8" s="120">
        <v>2245.0808891973657</v>
      </c>
      <c r="L8" s="120">
        <v>2360.5839173504341</v>
      </c>
      <c r="M8" s="118">
        <v>2071.2642105907066</v>
      </c>
      <c r="N8" s="174">
        <v>2293.911451641266</v>
      </c>
      <c r="O8" s="70"/>
    </row>
    <row r="9" spans="1:15" ht="18" customHeight="1" x14ac:dyDescent="0.2">
      <c r="A9" s="79"/>
      <c r="B9" s="86" t="s">
        <v>122</v>
      </c>
      <c r="C9" s="121">
        <v>6684.5050527662706</v>
      </c>
      <c r="D9" s="121">
        <v>7913.112023079846</v>
      </c>
      <c r="E9" s="121">
        <v>8901.2566673870388</v>
      </c>
      <c r="F9" s="121">
        <v>7887.6707680382096</v>
      </c>
      <c r="G9" s="121">
        <v>7873.8848051737878</v>
      </c>
      <c r="H9" s="122">
        <v>6543.1815962251039</v>
      </c>
      <c r="I9" s="121">
        <v>4151.9231641726901</v>
      </c>
      <c r="J9" s="123">
        <v>5697.6664308375521</v>
      </c>
      <c r="K9" s="123">
        <v>4364.4935241943494</v>
      </c>
      <c r="L9" s="123">
        <v>3784.3834249054803</v>
      </c>
      <c r="M9" s="121">
        <v>4267.6289021036609</v>
      </c>
      <c r="N9" s="175">
        <v>4305.1891676665164</v>
      </c>
      <c r="O9" s="70"/>
    </row>
    <row r="10" spans="1:15" ht="18" customHeight="1" x14ac:dyDescent="0.2">
      <c r="A10" s="79"/>
      <c r="B10" s="87" t="s">
        <v>123</v>
      </c>
      <c r="C10" s="124">
        <v>6593.0153226991351</v>
      </c>
      <c r="D10" s="124">
        <v>5923.7212872694572</v>
      </c>
      <c r="E10" s="124">
        <v>6310.1887111461083</v>
      </c>
      <c r="F10" s="124">
        <v>5900.7325758396528</v>
      </c>
      <c r="G10" s="124">
        <v>5835.4430763542605</v>
      </c>
      <c r="H10" s="125">
        <v>5143.0385743155321</v>
      </c>
      <c r="I10" s="124">
        <v>5318.5207204724411</v>
      </c>
      <c r="J10" s="126">
        <v>5014.5346377098276</v>
      </c>
      <c r="K10" s="126">
        <v>4956.6234510980739</v>
      </c>
      <c r="L10" s="126">
        <v>4788.6278624787883</v>
      </c>
      <c r="M10" s="124">
        <v>3948.6377259225219</v>
      </c>
      <c r="N10" s="176">
        <v>3251.2319904885803</v>
      </c>
      <c r="O10" s="70"/>
    </row>
    <row r="11" spans="1:15" ht="18" customHeight="1" x14ac:dyDescent="0.2">
      <c r="A11" s="79"/>
      <c r="B11" s="85" t="s">
        <v>124</v>
      </c>
      <c r="C11" s="118">
        <v>1384035.2037929518</v>
      </c>
      <c r="D11" s="118">
        <v>1329147.213393149</v>
      </c>
      <c r="E11" s="118">
        <v>1327643.2679675985</v>
      </c>
      <c r="F11" s="118">
        <v>1392838.8150978698</v>
      </c>
      <c r="G11" s="118">
        <v>1453668.0227868105</v>
      </c>
      <c r="H11" s="119">
        <v>1405694.3197277004</v>
      </c>
      <c r="I11" s="118">
        <v>1507559.4290236256</v>
      </c>
      <c r="J11" s="120">
        <v>1628614.9023621387</v>
      </c>
      <c r="K11" s="120">
        <v>1565418.605693378</v>
      </c>
      <c r="L11" s="120">
        <v>1480586.3843401305</v>
      </c>
      <c r="M11" s="118">
        <v>1627117.9586004654</v>
      </c>
      <c r="N11" s="174">
        <v>1591716.5526886242</v>
      </c>
      <c r="O11" s="70"/>
    </row>
    <row r="12" spans="1:15" ht="18" customHeight="1" x14ac:dyDescent="0.2">
      <c r="A12" s="79"/>
      <c r="B12" s="85" t="s">
        <v>125</v>
      </c>
      <c r="C12" s="118">
        <v>41354.843898307256</v>
      </c>
      <c r="D12" s="118">
        <v>63965.306430160024</v>
      </c>
      <c r="E12" s="118">
        <v>64171.126367351128</v>
      </c>
      <c r="F12" s="118">
        <v>62659.204202792433</v>
      </c>
      <c r="G12" s="118">
        <v>74019.77344421923</v>
      </c>
      <c r="H12" s="119">
        <v>62898.346993573672</v>
      </c>
      <c r="I12" s="118">
        <v>67653.814244961104</v>
      </c>
      <c r="J12" s="120">
        <v>70649.811255370965</v>
      </c>
      <c r="K12" s="120">
        <v>70904.211338560417</v>
      </c>
      <c r="L12" s="120">
        <v>61692.188514875997</v>
      </c>
      <c r="M12" s="118">
        <v>67332.304238420591</v>
      </c>
      <c r="N12" s="174">
        <v>65313.409016989324</v>
      </c>
      <c r="O12" s="70"/>
    </row>
    <row r="13" spans="1:15" ht="18" customHeight="1" x14ac:dyDescent="0.2">
      <c r="A13" s="79"/>
      <c r="B13" s="85" t="s">
        <v>126</v>
      </c>
      <c r="C13" s="118">
        <v>23725.923798002568</v>
      </c>
      <c r="D13" s="118">
        <v>46204.076845547694</v>
      </c>
      <c r="E13" s="118">
        <v>34390.044099177423</v>
      </c>
      <c r="F13" s="118">
        <v>28580.661596053091</v>
      </c>
      <c r="G13" s="118">
        <v>24724.102137284572</v>
      </c>
      <c r="H13" s="119">
        <v>25374.45557472069</v>
      </c>
      <c r="I13" s="118">
        <v>26797.361608078056</v>
      </c>
      <c r="J13" s="120">
        <v>28525.039422213118</v>
      </c>
      <c r="K13" s="120">
        <v>26048.835545459569</v>
      </c>
      <c r="L13" s="120">
        <v>20132.001273545866</v>
      </c>
      <c r="M13" s="118">
        <v>24536.544328269312</v>
      </c>
      <c r="N13" s="174">
        <v>23853.452714339659</v>
      </c>
      <c r="O13" s="70"/>
    </row>
    <row r="14" spans="1:15" ht="18" customHeight="1" x14ac:dyDescent="0.2">
      <c r="A14" s="79"/>
      <c r="B14" s="85" t="s">
        <v>127</v>
      </c>
      <c r="C14" s="118">
        <v>47086.661824091658</v>
      </c>
      <c r="D14" s="118">
        <v>43334.671423366752</v>
      </c>
      <c r="E14" s="118">
        <v>48777.6424261746</v>
      </c>
      <c r="F14" s="118">
        <v>46629.298354188264</v>
      </c>
      <c r="G14" s="118">
        <v>66090.559928674018</v>
      </c>
      <c r="H14" s="119">
        <v>55513.359675713829</v>
      </c>
      <c r="I14" s="118">
        <v>50709.010796576098</v>
      </c>
      <c r="J14" s="120">
        <v>53883.149972405867</v>
      </c>
      <c r="K14" s="120">
        <v>51140.126647806319</v>
      </c>
      <c r="L14" s="120">
        <v>43394.915623180023</v>
      </c>
      <c r="M14" s="118">
        <v>50823.328261987874</v>
      </c>
      <c r="N14" s="174">
        <v>51000.122342013441</v>
      </c>
      <c r="O14" s="70"/>
    </row>
    <row r="15" spans="1:15" ht="18" customHeight="1" x14ac:dyDescent="0.2">
      <c r="A15" s="79"/>
      <c r="B15" s="85" t="s">
        <v>128</v>
      </c>
      <c r="C15" s="118">
        <v>264513.02562310494</v>
      </c>
      <c r="D15" s="127">
        <v>287322.37376447668</v>
      </c>
      <c r="E15" s="127">
        <v>262847.88273952546</v>
      </c>
      <c r="F15" s="118">
        <v>311898.00261479884</v>
      </c>
      <c r="G15" s="118">
        <v>331710.19817212381</v>
      </c>
      <c r="H15" s="119">
        <v>341569.25147100992</v>
      </c>
      <c r="I15" s="118">
        <v>353960.57692972815</v>
      </c>
      <c r="J15" s="120">
        <v>360928.03921356238</v>
      </c>
      <c r="K15" s="120">
        <v>367305.22447171371</v>
      </c>
      <c r="L15" s="120">
        <v>366350.97926322138</v>
      </c>
      <c r="M15" s="118">
        <v>383173.7396050705</v>
      </c>
      <c r="N15" s="174">
        <v>358206.77021966723</v>
      </c>
      <c r="O15" s="70"/>
    </row>
    <row r="16" spans="1:15" ht="18" customHeight="1" x14ac:dyDescent="0.2">
      <c r="A16" s="79"/>
      <c r="B16" s="85" t="s">
        <v>129</v>
      </c>
      <c r="C16" s="118">
        <v>2022.2446394512976</v>
      </c>
      <c r="D16" s="127">
        <v>2184.5435206900997</v>
      </c>
      <c r="E16" s="127">
        <v>2791.9573142651161</v>
      </c>
      <c r="F16" s="118">
        <v>2295.517066104449</v>
      </c>
      <c r="G16" s="118">
        <v>2629.4769372773198</v>
      </c>
      <c r="H16" s="119">
        <v>2326.2010020924522</v>
      </c>
      <c r="I16" s="118">
        <v>1725.7845489343661</v>
      </c>
      <c r="J16" s="120">
        <v>1652.8422731931344</v>
      </c>
      <c r="K16" s="120">
        <v>2141.076754987057</v>
      </c>
      <c r="L16" s="120">
        <v>1831.2426455504828</v>
      </c>
      <c r="M16" s="118">
        <v>2198.8981035650681</v>
      </c>
      <c r="N16" s="174">
        <v>6114.0884254584444</v>
      </c>
      <c r="O16" s="70"/>
    </row>
    <row r="17" spans="1:15" ht="18" customHeight="1" x14ac:dyDescent="0.2">
      <c r="A17" s="79"/>
      <c r="B17" s="85" t="s">
        <v>130</v>
      </c>
      <c r="C17" s="118">
        <v>37685.979749601611</v>
      </c>
      <c r="D17" s="118">
        <v>32042.486952295705</v>
      </c>
      <c r="E17" s="118">
        <v>28883.531122512042</v>
      </c>
      <c r="F17" s="118">
        <v>31003.26173934824</v>
      </c>
      <c r="G17" s="118">
        <v>30386.090120188688</v>
      </c>
      <c r="H17" s="119">
        <v>25220.487403779469</v>
      </c>
      <c r="I17" s="118">
        <v>29910.367395376128</v>
      </c>
      <c r="J17" s="120">
        <v>44095.961853509973</v>
      </c>
      <c r="K17" s="120">
        <v>29386.499871413886</v>
      </c>
      <c r="L17" s="120">
        <v>31918.633964309058</v>
      </c>
      <c r="M17" s="118">
        <v>33453.168570735295</v>
      </c>
      <c r="N17" s="174">
        <v>32662.183845182419</v>
      </c>
      <c r="O17" s="70"/>
    </row>
    <row r="18" spans="1:15" ht="18" customHeight="1" x14ac:dyDescent="0.2">
      <c r="A18" s="79"/>
      <c r="B18" s="85" t="s">
        <v>131</v>
      </c>
      <c r="C18" s="118">
        <v>147259.83984543194</v>
      </c>
      <c r="D18" s="118">
        <v>127560.05013713521</v>
      </c>
      <c r="E18" s="118">
        <v>132010.91658428498</v>
      </c>
      <c r="F18" s="118">
        <v>146336.96759492974</v>
      </c>
      <c r="G18" s="118">
        <v>121950.01324520685</v>
      </c>
      <c r="H18" s="119">
        <v>120025.09606780656</v>
      </c>
      <c r="I18" s="118">
        <v>130580.30040682986</v>
      </c>
      <c r="J18" s="120">
        <v>151448.35134668532</v>
      </c>
      <c r="K18" s="120">
        <v>122863.36317096619</v>
      </c>
      <c r="L18" s="120">
        <v>121447.24242211535</v>
      </c>
      <c r="M18" s="118">
        <v>136260.82896207887</v>
      </c>
      <c r="N18" s="174">
        <v>121544.20780923683</v>
      </c>
      <c r="O18" s="70"/>
    </row>
    <row r="19" spans="1:15" ht="18" customHeight="1" x14ac:dyDescent="0.2">
      <c r="A19" s="79"/>
      <c r="B19" s="85" t="s">
        <v>132</v>
      </c>
      <c r="C19" s="118">
        <v>165547.85896688921</v>
      </c>
      <c r="D19" s="118">
        <v>145915.06634950996</v>
      </c>
      <c r="E19" s="118">
        <v>150876.36375397857</v>
      </c>
      <c r="F19" s="118">
        <v>132762.49717115273</v>
      </c>
      <c r="G19" s="118">
        <v>147423.50132864772</v>
      </c>
      <c r="H19" s="119">
        <v>145311.95024368359</v>
      </c>
      <c r="I19" s="118">
        <v>154728.38580035549</v>
      </c>
      <c r="J19" s="120">
        <v>162797.14440015756</v>
      </c>
      <c r="K19" s="120">
        <v>147451.97733076825</v>
      </c>
      <c r="L19" s="120">
        <v>145572.54402308041</v>
      </c>
      <c r="M19" s="118">
        <v>152465.64334452926</v>
      </c>
      <c r="N19" s="174">
        <v>135253.95282573954</v>
      </c>
      <c r="O19" s="70"/>
    </row>
    <row r="20" spans="1:15" ht="18" customHeight="1" x14ac:dyDescent="0.2">
      <c r="A20" s="79"/>
      <c r="B20" s="85" t="s">
        <v>133</v>
      </c>
      <c r="C20" s="118">
        <v>248916.87273324421</v>
      </c>
      <c r="D20" s="118">
        <v>183242.16356634305</v>
      </c>
      <c r="E20" s="118">
        <v>202644.61958887175</v>
      </c>
      <c r="F20" s="118">
        <v>220924.75118357371</v>
      </c>
      <c r="G20" s="118">
        <v>204144.72401153529</v>
      </c>
      <c r="H20" s="119">
        <v>185398.66112433985</v>
      </c>
      <c r="I20" s="118">
        <v>221096.08747731918</v>
      </c>
      <c r="J20" s="120">
        <v>264320.72078715253</v>
      </c>
      <c r="K20" s="120">
        <v>257902.1263371704</v>
      </c>
      <c r="L20" s="120">
        <v>244124.32682845052</v>
      </c>
      <c r="M20" s="118">
        <v>276550.47035705257</v>
      </c>
      <c r="N20" s="174">
        <v>290617.33682261541</v>
      </c>
      <c r="O20" s="70"/>
    </row>
    <row r="21" spans="1:15" ht="18" customHeight="1" x14ac:dyDescent="0.2">
      <c r="A21" s="79"/>
      <c r="B21" s="85" t="s">
        <v>134</v>
      </c>
      <c r="C21" s="118">
        <v>166522.80504777675</v>
      </c>
      <c r="D21" s="118">
        <v>154523.84113260944</v>
      </c>
      <c r="E21" s="118">
        <v>142029.18165048951</v>
      </c>
      <c r="F21" s="118">
        <v>147281.47650040311</v>
      </c>
      <c r="G21" s="118">
        <v>166731.25737055854</v>
      </c>
      <c r="H21" s="119">
        <v>177488.29489223074</v>
      </c>
      <c r="I21" s="118">
        <v>186776.97257463049</v>
      </c>
      <c r="J21" s="120">
        <v>185645.78012536038</v>
      </c>
      <c r="K21" s="120">
        <v>190340.68052301454</v>
      </c>
      <c r="L21" s="120">
        <v>176027.03866132186</v>
      </c>
      <c r="M21" s="118">
        <v>191465.8391182677</v>
      </c>
      <c r="N21" s="174">
        <v>198269.04504795268</v>
      </c>
      <c r="O21" s="70"/>
    </row>
    <row r="22" spans="1:15" ht="18" customHeight="1" x14ac:dyDescent="0.2">
      <c r="A22" s="79"/>
      <c r="B22" s="85" t="s">
        <v>135</v>
      </c>
      <c r="C22" s="118">
        <v>16369.038613850513</v>
      </c>
      <c r="D22" s="118">
        <v>22376.027794824473</v>
      </c>
      <c r="E22" s="118">
        <v>20989.272038128158</v>
      </c>
      <c r="F22" s="118">
        <v>23520.745622502302</v>
      </c>
      <c r="G22" s="118">
        <v>18691.762098563155</v>
      </c>
      <c r="H22" s="119">
        <v>22522.517000090033</v>
      </c>
      <c r="I22" s="118">
        <v>26766.226211929679</v>
      </c>
      <c r="J22" s="120">
        <v>28313.572452987664</v>
      </c>
      <c r="K22" s="120">
        <v>30700.580532570577</v>
      </c>
      <c r="L22" s="120">
        <v>24476.773377199715</v>
      </c>
      <c r="M22" s="118">
        <v>31397.097156424083</v>
      </c>
      <c r="N22" s="174">
        <v>30938.22346282921</v>
      </c>
      <c r="O22" s="70"/>
    </row>
    <row r="23" spans="1:15" ht="18" customHeight="1" x14ac:dyDescent="0.2">
      <c r="A23" s="79"/>
      <c r="B23" s="85" t="s">
        <v>136</v>
      </c>
      <c r="C23" s="118">
        <v>5315.4866724998319</v>
      </c>
      <c r="D23" s="118">
        <v>5340.9529173513192</v>
      </c>
      <c r="E23" s="118">
        <v>5329.7903158130384</v>
      </c>
      <c r="F23" s="118">
        <v>4838.2534198003641</v>
      </c>
      <c r="G23" s="118">
        <v>6061.2805196295049</v>
      </c>
      <c r="H23" s="119">
        <v>4113.9936817552762</v>
      </c>
      <c r="I23" s="118">
        <v>4187.2839401600077</v>
      </c>
      <c r="J23" s="120">
        <v>3570.5194252138444</v>
      </c>
      <c r="K23" s="120">
        <v>2896.011783901125</v>
      </c>
      <c r="L23" s="120">
        <v>2903.1688704869043</v>
      </c>
      <c r="M23" s="118">
        <v>2066.6618194096172</v>
      </c>
      <c r="N23" s="174">
        <v>2472.7479656655023</v>
      </c>
      <c r="O23" s="70"/>
    </row>
    <row r="24" spans="1:15" ht="18" customHeight="1" x14ac:dyDescent="0.2">
      <c r="A24" s="79"/>
      <c r="B24" s="85" t="s">
        <v>137</v>
      </c>
      <c r="C24" s="118">
        <v>51241.981586116497</v>
      </c>
      <c r="D24" s="118">
        <v>56800.041251748997</v>
      </c>
      <c r="E24" s="118">
        <v>51592.372738752179</v>
      </c>
      <c r="F24" s="118">
        <v>53776.195919045669</v>
      </c>
      <c r="G24" s="118">
        <v>75471.285676097279</v>
      </c>
      <c r="H24" s="119">
        <v>72500.81594779341</v>
      </c>
      <c r="I24" s="118">
        <v>67445.946244104474</v>
      </c>
      <c r="J24" s="120">
        <v>65043.525312770173</v>
      </c>
      <c r="K24" s="120">
        <v>69408.529143215477</v>
      </c>
      <c r="L24" s="120">
        <v>44976.889703850968</v>
      </c>
      <c r="M24" s="118">
        <v>57219.032002050517</v>
      </c>
      <c r="N24" s="174">
        <v>71177.186982601605</v>
      </c>
      <c r="O24" s="70"/>
    </row>
    <row r="25" spans="1:15" ht="18" customHeight="1" x14ac:dyDescent="0.2">
      <c r="A25" s="79"/>
      <c r="B25" s="85" t="s">
        <v>138</v>
      </c>
      <c r="C25" s="118">
        <v>14633.051188708791</v>
      </c>
      <c r="D25" s="118">
        <v>15010.729729174989</v>
      </c>
      <c r="E25" s="118">
        <v>15024.863927918545</v>
      </c>
      <c r="F25" s="118">
        <v>15045.301705443517</v>
      </c>
      <c r="G25" s="118">
        <v>15526.304620605206</v>
      </c>
      <c r="H25" s="119">
        <v>15727.821487403067</v>
      </c>
      <c r="I25" s="118">
        <v>15207.771872295203</v>
      </c>
      <c r="J25" s="120">
        <v>16556.211345380776</v>
      </c>
      <c r="K25" s="120">
        <v>15279.913700562045</v>
      </c>
      <c r="L25" s="120">
        <v>13540.604535289593</v>
      </c>
      <c r="M25" s="118">
        <v>10092.817343194403</v>
      </c>
      <c r="N25" s="174">
        <v>11009.506561392769</v>
      </c>
      <c r="O25" s="70"/>
    </row>
    <row r="26" spans="1:15" ht="18" customHeight="1" x14ac:dyDescent="0.2">
      <c r="A26" s="79"/>
      <c r="B26" s="86" t="s">
        <v>139</v>
      </c>
      <c r="C26" s="121">
        <v>161939.32532476974</v>
      </c>
      <c r="D26" s="121">
        <v>145719.70091137459</v>
      </c>
      <c r="E26" s="121">
        <v>168667.86508353119</v>
      </c>
      <c r="F26" s="121">
        <v>166466.0217005185</v>
      </c>
      <c r="G26" s="121">
        <v>168107.69317619904</v>
      </c>
      <c r="H26" s="122">
        <v>150294.36539526115</v>
      </c>
      <c r="I26" s="121">
        <v>169164.16389125789</v>
      </c>
      <c r="J26" s="123">
        <v>188492.93340297634</v>
      </c>
      <c r="K26" s="123">
        <v>186205.88004223286</v>
      </c>
      <c r="L26" s="123">
        <v>185007.41911866871</v>
      </c>
      <c r="M26" s="121">
        <v>210661.80845807053</v>
      </c>
      <c r="N26" s="175">
        <v>200324.9830352063</v>
      </c>
      <c r="O26" s="70"/>
    </row>
    <row r="27" spans="1:15" ht="18" customHeight="1" x14ac:dyDescent="0.2">
      <c r="A27" s="79"/>
      <c r="B27" s="85" t="s">
        <v>140</v>
      </c>
      <c r="C27" s="118">
        <v>177139.78032642024</v>
      </c>
      <c r="D27" s="118">
        <v>165593.10619772915</v>
      </c>
      <c r="E27" s="118">
        <v>161192.78228508352</v>
      </c>
      <c r="F27" s="118">
        <v>165923.87960251857</v>
      </c>
      <c r="G27" s="118">
        <v>185863.97744021285</v>
      </c>
      <c r="H27" s="119">
        <v>173802.68589876874</v>
      </c>
      <c r="I27" s="118">
        <v>188241.23209642997</v>
      </c>
      <c r="J27" s="120">
        <v>190746.72194173597</v>
      </c>
      <c r="K27" s="120">
        <v>195317.78034155213</v>
      </c>
      <c r="L27" s="120">
        <v>181538.43328526575</v>
      </c>
      <c r="M27" s="118">
        <v>169461.86434046383</v>
      </c>
      <c r="N27" s="174">
        <v>155901.6166520777</v>
      </c>
      <c r="O27" s="70"/>
    </row>
    <row r="28" spans="1:15" ht="18" customHeight="1" x14ac:dyDescent="0.2">
      <c r="A28" s="79"/>
      <c r="B28" s="85" t="s">
        <v>141</v>
      </c>
      <c r="C28" s="118">
        <v>112052.27733808239</v>
      </c>
      <c r="D28" s="118">
        <v>95098.624723660163</v>
      </c>
      <c r="E28" s="118">
        <v>94402.432550358295</v>
      </c>
      <c r="F28" s="118">
        <v>96193.517563080561</v>
      </c>
      <c r="G28" s="118">
        <v>111429.79941779529</v>
      </c>
      <c r="H28" s="119">
        <v>98220.846380279181</v>
      </c>
      <c r="I28" s="118">
        <v>111306.67215622305</v>
      </c>
      <c r="J28" s="120">
        <v>115266.70345075332</v>
      </c>
      <c r="K28" s="120">
        <v>117989.73872952243</v>
      </c>
      <c r="L28" s="120">
        <v>102824.42474740857</v>
      </c>
      <c r="M28" s="118">
        <v>93802.923329777434</v>
      </c>
      <c r="N28" s="174">
        <v>77094.364640461368</v>
      </c>
      <c r="O28" s="70"/>
    </row>
    <row r="29" spans="1:15" ht="18" customHeight="1" x14ac:dyDescent="0.2">
      <c r="A29" s="79"/>
      <c r="B29" s="86" t="s">
        <v>142</v>
      </c>
      <c r="C29" s="121">
        <v>67747.098797496117</v>
      </c>
      <c r="D29" s="121">
        <v>69725.489391022624</v>
      </c>
      <c r="E29" s="121">
        <v>66552.228949459983</v>
      </c>
      <c r="F29" s="121">
        <v>69259.984403095848</v>
      </c>
      <c r="G29" s="121">
        <v>74434.178022417516</v>
      </c>
      <c r="H29" s="122">
        <v>75605.135733580799</v>
      </c>
      <c r="I29" s="121">
        <v>76654.354634985939</v>
      </c>
      <c r="J29" s="123">
        <v>75144.872003644661</v>
      </c>
      <c r="K29" s="123">
        <v>76985.180524549913</v>
      </c>
      <c r="L29" s="123">
        <v>78619.376007587009</v>
      </c>
      <c r="M29" s="121">
        <v>75787.10079256678</v>
      </c>
      <c r="N29" s="175">
        <v>78011.614719323785</v>
      </c>
      <c r="O29" s="70"/>
    </row>
    <row r="30" spans="1:15" ht="18" customHeight="1" x14ac:dyDescent="0.2">
      <c r="A30" s="79"/>
      <c r="B30" s="88" t="s">
        <v>143</v>
      </c>
      <c r="C30" s="128">
        <v>279300.07823278115</v>
      </c>
      <c r="D30" s="128">
        <v>255425.64454866512</v>
      </c>
      <c r="E30" s="128">
        <v>280349.60191499413</v>
      </c>
      <c r="F30" s="128">
        <v>278721.6015482783</v>
      </c>
      <c r="G30" s="128">
        <v>283633.61065478763</v>
      </c>
      <c r="H30" s="129">
        <v>259782.30472780109</v>
      </c>
      <c r="I30" s="128">
        <v>252919.13379316003</v>
      </c>
      <c r="J30" s="130">
        <v>247844.42872097791</v>
      </c>
      <c r="K30" s="130">
        <v>249671.39954791247</v>
      </c>
      <c r="L30" s="130">
        <v>248233.96925611506</v>
      </c>
      <c r="M30" s="128">
        <v>273472.78264515626</v>
      </c>
      <c r="N30" s="177">
        <v>262651.39415515028</v>
      </c>
      <c r="O30" s="70"/>
    </row>
    <row r="31" spans="1:15" ht="18" customHeight="1" x14ac:dyDescent="0.2">
      <c r="A31" s="79"/>
      <c r="B31" s="85" t="s">
        <v>144</v>
      </c>
      <c r="C31" s="118">
        <v>504132.99860293826</v>
      </c>
      <c r="D31" s="118">
        <v>517921.86785830965</v>
      </c>
      <c r="E31" s="118">
        <v>543612.98763950379</v>
      </c>
      <c r="F31" s="118">
        <v>523006.92320677551</v>
      </c>
      <c r="G31" s="118">
        <v>527051.12426275469</v>
      </c>
      <c r="H31" s="119">
        <v>495819.10581102321</v>
      </c>
      <c r="I31" s="118">
        <v>516005.33301128692</v>
      </c>
      <c r="J31" s="120">
        <v>515995.26696098741</v>
      </c>
      <c r="K31" s="120">
        <v>503827.59115237795</v>
      </c>
      <c r="L31" s="120">
        <v>444503.70644414349</v>
      </c>
      <c r="M31" s="118">
        <v>457908.50723424245</v>
      </c>
      <c r="N31" s="174">
        <v>492906.86041640211</v>
      </c>
      <c r="O31" s="70"/>
    </row>
    <row r="32" spans="1:15" ht="18" customHeight="1" x14ac:dyDescent="0.2">
      <c r="A32" s="79"/>
      <c r="B32" s="85" t="s">
        <v>145</v>
      </c>
      <c r="C32" s="118">
        <v>217160.98050353848</v>
      </c>
      <c r="D32" s="118">
        <v>217052.47503369351</v>
      </c>
      <c r="E32" s="118">
        <v>220754.70063874507</v>
      </c>
      <c r="F32" s="118">
        <v>212284.6616824549</v>
      </c>
      <c r="G32" s="118">
        <v>213953.18565179477</v>
      </c>
      <c r="H32" s="119">
        <v>191142.62318793772</v>
      </c>
      <c r="I32" s="118">
        <v>201672.31792390606</v>
      </c>
      <c r="J32" s="120">
        <v>204422.08836357671</v>
      </c>
      <c r="K32" s="120">
        <v>196273.1467644051</v>
      </c>
      <c r="L32" s="120">
        <v>164224.01555705792</v>
      </c>
      <c r="M32" s="118">
        <v>183080.19540092174</v>
      </c>
      <c r="N32" s="174">
        <v>186555.97126277522</v>
      </c>
      <c r="O32" s="70"/>
    </row>
    <row r="33" spans="1:15" ht="18" customHeight="1" x14ac:dyDescent="0.2">
      <c r="A33" s="79"/>
      <c r="B33" s="85" t="s">
        <v>146</v>
      </c>
      <c r="C33" s="118">
        <v>286659.11982302496</v>
      </c>
      <c r="D33" s="118">
        <v>300729.74150665465</v>
      </c>
      <c r="E33" s="118">
        <v>322855.45738483348</v>
      </c>
      <c r="F33" s="118">
        <v>310723.03798889223</v>
      </c>
      <c r="G33" s="118">
        <v>313097.93861095991</v>
      </c>
      <c r="H33" s="119">
        <v>304676.48262308544</v>
      </c>
      <c r="I33" s="118">
        <v>314379.25608493312</v>
      </c>
      <c r="J33" s="120">
        <v>311726.57445802062</v>
      </c>
      <c r="K33" s="120">
        <v>307568.66226279468</v>
      </c>
      <c r="L33" s="120">
        <v>280002.79645034601</v>
      </c>
      <c r="M33" s="118">
        <v>274559.55867601087</v>
      </c>
      <c r="N33" s="174">
        <v>306381.23322224419</v>
      </c>
      <c r="O33" s="70"/>
    </row>
    <row r="34" spans="1:15" ht="18" customHeight="1" x14ac:dyDescent="0.2">
      <c r="A34" s="79"/>
      <c r="B34" s="85" t="s">
        <v>147</v>
      </c>
      <c r="C34" s="118">
        <v>201153.88297974918</v>
      </c>
      <c r="D34" s="118">
        <v>205001.5521995633</v>
      </c>
      <c r="E34" s="118">
        <v>207014.96057128027</v>
      </c>
      <c r="F34" s="118">
        <v>213544.83328947355</v>
      </c>
      <c r="G34" s="118">
        <v>207464.14431288606</v>
      </c>
      <c r="H34" s="119">
        <v>198267.09518710469</v>
      </c>
      <c r="I34" s="118">
        <v>200139.19706234318</v>
      </c>
      <c r="J34" s="120">
        <v>197356.90870227307</v>
      </c>
      <c r="K34" s="120">
        <v>192857.10928867036</v>
      </c>
      <c r="L34" s="120">
        <v>175149.60776993565</v>
      </c>
      <c r="M34" s="118">
        <v>173331.42971001379</v>
      </c>
      <c r="N34" s="174">
        <v>193627.51397251687</v>
      </c>
      <c r="O34" s="70"/>
    </row>
    <row r="35" spans="1:15" ht="18" customHeight="1" x14ac:dyDescent="0.2">
      <c r="A35" s="79"/>
      <c r="B35" s="85" t="s">
        <v>170</v>
      </c>
      <c r="C35" s="118">
        <v>96848.903950293476</v>
      </c>
      <c r="D35" s="118">
        <v>96060.366555595552</v>
      </c>
      <c r="E35" s="118">
        <v>103693.3610782388</v>
      </c>
      <c r="F35" s="118">
        <v>103398.78812945994</v>
      </c>
      <c r="G35" s="118">
        <v>97367.977980701602</v>
      </c>
      <c r="H35" s="119">
        <v>101647.28035375773</v>
      </c>
      <c r="I35" s="118">
        <v>102305.04637485162</v>
      </c>
      <c r="J35" s="120">
        <v>99136.276218852552</v>
      </c>
      <c r="K35" s="120">
        <v>90391.243872524792</v>
      </c>
      <c r="L35" s="120">
        <v>55252.035191402923</v>
      </c>
      <c r="M35" s="118">
        <v>48528.771739778051</v>
      </c>
      <c r="N35" s="174">
        <v>62883.772287229345</v>
      </c>
      <c r="O35" s="70"/>
    </row>
    <row r="36" spans="1:15" ht="18" customHeight="1" x14ac:dyDescent="0.2">
      <c r="A36" s="79"/>
      <c r="B36" s="85" t="s">
        <v>148</v>
      </c>
      <c r="C36" s="118">
        <v>129107.36272758235</v>
      </c>
      <c r="D36" s="118">
        <v>130498.36124523044</v>
      </c>
      <c r="E36" s="118">
        <v>138922.10269287004</v>
      </c>
      <c r="F36" s="118">
        <v>129887.87304028509</v>
      </c>
      <c r="G36" s="118">
        <v>131357.34000223826</v>
      </c>
      <c r="H36" s="119">
        <v>128344.53456001639</v>
      </c>
      <c r="I36" s="118">
        <v>126841.72780848906</v>
      </c>
      <c r="J36" s="120">
        <v>127650.82459517772</v>
      </c>
      <c r="K36" s="120">
        <v>126651.045286878</v>
      </c>
      <c r="L36" s="120">
        <v>133242.48303242197</v>
      </c>
      <c r="M36" s="118">
        <v>136525.35102599312</v>
      </c>
      <c r="N36" s="174">
        <v>137300.32726640126</v>
      </c>
      <c r="O36" s="70"/>
    </row>
    <row r="37" spans="1:15" ht="18" customHeight="1" x14ac:dyDescent="0.2">
      <c r="A37" s="79"/>
      <c r="B37" s="85" t="s">
        <v>149</v>
      </c>
      <c r="C37" s="118">
        <v>74520.87078876431</v>
      </c>
      <c r="D37" s="118">
        <v>74240.857962664915</v>
      </c>
      <c r="E37" s="118">
        <v>77678.612894242469</v>
      </c>
      <c r="F37" s="118">
        <v>73960.657212794264</v>
      </c>
      <c r="G37" s="118">
        <v>73941.046318961991</v>
      </c>
      <c r="H37" s="119">
        <v>74817.675815882685</v>
      </c>
      <c r="I37" s="118">
        <v>74952.209270253501</v>
      </c>
      <c r="J37" s="120">
        <v>76854.167461256817</v>
      </c>
      <c r="K37" s="120">
        <v>74346.488067535189</v>
      </c>
      <c r="L37" s="120">
        <v>82071.494054526367</v>
      </c>
      <c r="M37" s="118">
        <v>80334.71510321548</v>
      </c>
      <c r="N37" s="174">
        <v>78770.634996304056</v>
      </c>
      <c r="O37" s="70"/>
    </row>
    <row r="38" spans="1:15" ht="18" customHeight="1" x14ac:dyDescent="0.2">
      <c r="A38" s="79"/>
      <c r="B38" s="85" t="s">
        <v>150</v>
      </c>
      <c r="C38" s="118">
        <v>54555.488746015981</v>
      </c>
      <c r="D38" s="118">
        <v>56247.480363488903</v>
      </c>
      <c r="E38" s="118">
        <v>61267.894773224332</v>
      </c>
      <c r="F38" s="118">
        <v>55930.091175710142</v>
      </c>
      <c r="G38" s="118">
        <v>57416.293683276257</v>
      </c>
      <c r="H38" s="119">
        <v>53539.01703367669</v>
      </c>
      <c r="I38" s="118">
        <v>51924.182305477036</v>
      </c>
      <c r="J38" s="120">
        <v>50910.168981592862</v>
      </c>
      <c r="K38" s="120">
        <v>52233.897331200504</v>
      </c>
      <c r="L38" s="120">
        <v>51632.202711878257</v>
      </c>
      <c r="M38" s="118">
        <v>56015.136374365553</v>
      </c>
      <c r="N38" s="174">
        <v>57983.422897830373</v>
      </c>
      <c r="O38" s="70"/>
    </row>
    <row r="39" spans="1:15" ht="18" customHeight="1" x14ac:dyDescent="0.2">
      <c r="A39" s="79"/>
      <c r="B39" s="85" t="s">
        <v>151</v>
      </c>
      <c r="C39" s="118">
        <v>136286.31472242094</v>
      </c>
      <c r="D39" s="118">
        <v>140004.66739630888</v>
      </c>
      <c r="E39" s="118">
        <v>151160.6308501818</v>
      </c>
      <c r="F39" s="118">
        <v>151584.70182208659</v>
      </c>
      <c r="G39" s="118">
        <v>157876.36117989221</v>
      </c>
      <c r="H39" s="119">
        <v>152540.99812255849</v>
      </c>
      <c r="I39" s="118">
        <v>156160.42254606861</v>
      </c>
      <c r="J39" s="120">
        <v>160906.69722676318</v>
      </c>
      <c r="K39" s="120">
        <v>162701.97980695229</v>
      </c>
      <c r="L39" s="120">
        <v>161591.0632005615</v>
      </c>
      <c r="M39" s="118">
        <v>176094.26901055165</v>
      </c>
      <c r="N39" s="174">
        <v>188280.76175225701</v>
      </c>
      <c r="O39" s="70"/>
    </row>
    <row r="40" spans="1:15" ht="18" customHeight="1" x14ac:dyDescent="0.2">
      <c r="A40" s="79"/>
      <c r="B40" s="85" t="s">
        <v>152</v>
      </c>
      <c r="C40" s="118">
        <v>448954.84456371999</v>
      </c>
      <c r="D40" s="118">
        <v>449714.98085752141</v>
      </c>
      <c r="E40" s="118">
        <v>451456.31487511372</v>
      </c>
      <c r="F40" s="118">
        <v>471746.65571376687</v>
      </c>
      <c r="G40" s="118">
        <v>491176.59757865674</v>
      </c>
      <c r="H40" s="119">
        <v>501846.16209756996</v>
      </c>
      <c r="I40" s="118">
        <v>522025.03784103895</v>
      </c>
      <c r="J40" s="120">
        <v>547482.28556342609</v>
      </c>
      <c r="K40" s="120">
        <v>558455.43044188945</v>
      </c>
      <c r="L40" s="120">
        <v>555563.79862135975</v>
      </c>
      <c r="M40" s="118">
        <v>556898.05078312673</v>
      </c>
      <c r="N40" s="174">
        <v>559495.23321691237</v>
      </c>
      <c r="O40" s="70"/>
    </row>
    <row r="41" spans="1:15" ht="18" customHeight="1" x14ac:dyDescent="0.2">
      <c r="A41" s="79"/>
      <c r="B41" s="85" t="s">
        <v>153</v>
      </c>
      <c r="C41" s="118">
        <v>412458.30046690139</v>
      </c>
      <c r="D41" s="118">
        <v>411480.47929584037</v>
      </c>
      <c r="E41" s="118">
        <v>413818.46368563885</v>
      </c>
      <c r="F41" s="118">
        <v>432256.62264991942</v>
      </c>
      <c r="G41" s="118">
        <v>448114.95085670921</v>
      </c>
      <c r="H41" s="119">
        <v>463235.54512011638</v>
      </c>
      <c r="I41" s="118">
        <v>478570.68943464762</v>
      </c>
      <c r="J41" s="120">
        <v>496747.54544181708</v>
      </c>
      <c r="K41" s="120">
        <v>500573.11328016204</v>
      </c>
      <c r="L41" s="120">
        <v>501271.71188293147</v>
      </c>
      <c r="M41" s="118">
        <v>512086.74708440452</v>
      </c>
      <c r="N41" s="174">
        <v>517443.02716864267</v>
      </c>
      <c r="O41" s="70"/>
    </row>
    <row r="42" spans="1:15" ht="18" customHeight="1" x14ac:dyDescent="0.2">
      <c r="A42" s="79"/>
      <c r="B42" s="85" t="s">
        <v>154</v>
      </c>
      <c r="C42" s="118">
        <v>36495.454935867514</v>
      </c>
      <c r="D42" s="127">
        <v>38239.398749671935</v>
      </c>
      <c r="E42" s="118">
        <v>37621.826445693543</v>
      </c>
      <c r="F42" s="118">
        <v>39479.92326965923</v>
      </c>
      <c r="G42" s="118">
        <v>43061.646721947473</v>
      </c>
      <c r="H42" s="119">
        <v>38633.465541664773</v>
      </c>
      <c r="I42" s="118">
        <v>43388.228836636117</v>
      </c>
      <c r="J42" s="120">
        <v>50428.57818376978</v>
      </c>
      <c r="K42" s="120">
        <v>57187.035426252332</v>
      </c>
      <c r="L42" s="120">
        <v>53868.892484240467</v>
      </c>
      <c r="M42" s="118">
        <v>45166.248623980995</v>
      </c>
      <c r="N42" s="174">
        <v>42696.120050857404</v>
      </c>
      <c r="O42" s="70"/>
    </row>
    <row r="43" spans="1:15" ht="18" customHeight="1" x14ac:dyDescent="0.2">
      <c r="A43" s="79"/>
      <c r="B43" s="85" t="s">
        <v>155</v>
      </c>
      <c r="C43" s="118">
        <v>246214.76574269042</v>
      </c>
      <c r="D43" s="127">
        <v>251496.782727741</v>
      </c>
      <c r="E43" s="118">
        <v>251234.16037083577</v>
      </c>
      <c r="F43" s="118">
        <v>239361.35661064173</v>
      </c>
      <c r="G43" s="118">
        <v>245411.68918935797</v>
      </c>
      <c r="H43" s="119">
        <v>245720.06790961212</v>
      </c>
      <c r="I43" s="118">
        <v>242663.6242737514</v>
      </c>
      <c r="J43" s="120">
        <v>240485.23276538859</v>
      </c>
      <c r="K43" s="120">
        <v>250768.65899962105</v>
      </c>
      <c r="L43" s="120">
        <v>255816.28934362574</v>
      </c>
      <c r="M43" s="118">
        <v>250142.31054162679</v>
      </c>
      <c r="N43" s="174">
        <v>253536.24173050295</v>
      </c>
      <c r="O43" s="70"/>
    </row>
    <row r="44" spans="1:15" ht="18" customHeight="1" x14ac:dyDescent="0.2">
      <c r="A44" s="79"/>
      <c r="B44" s="85" t="s">
        <v>156</v>
      </c>
      <c r="C44" s="118">
        <v>184128.66096473436</v>
      </c>
      <c r="D44" s="127">
        <v>181838.12690082449</v>
      </c>
      <c r="E44" s="118">
        <v>172947.01230447722</v>
      </c>
      <c r="F44" s="118">
        <v>174283.20304675898</v>
      </c>
      <c r="G44" s="118">
        <v>174739.75594532312</v>
      </c>
      <c r="H44" s="119">
        <v>170292.33818998811</v>
      </c>
      <c r="I44" s="118">
        <v>170685.21624320903</v>
      </c>
      <c r="J44" s="120">
        <v>170063.65832498248</v>
      </c>
      <c r="K44" s="120">
        <v>169841.33248189685</v>
      </c>
      <c r="L44" s="120">
        <v>168879.63287816691</v>
      </c>
      <c r="M44" s="118">
        <v>165297.07802147145</v>
      </c>
      <c r="N44" s="174">
        <v>169052.02579259124</v>
      </c>
      <c r="O44" s="70"/>
    </row>
    <row r="45" spans="1:15" s="90" customFormat="1" ht="18" customHeight="1" x14ac:dyDescent="0.2">
      <c r="A45" s="89"/>
      <c r="B45" s="85" t="s">
        <v>157</v>
      </c>
      <c r="C45" s="118">
        <v>161614.9088408378</v>
      </c>
      <c r="D45" s="127">
        <v>161480.17366855158</v>
      </c>
      <c r="E45" s="118">
        <v>157508.82484537165</v>
      </c>
      <c r="F45" s="118">
        <v>155076.09016918394</v>
      </c>
      <c r="G45" s="118">
        <v>160828.81193553604</v>
      </c>
      <c r="H45" s="119">
        <v>163935.2569438238</v>
      </c>
      <c r="I45" s="118">
        <v>164480.35146331764</v>
      </c>
      <c r="J45" s="120">
        <v>163380.05680805564</v>
      </c>
      <c r="K45" s="120">
        <v>163181.50241814167</v>
      </c>
      <c r="L45" s="120">
        <v>165582.22932479347</v>
      </c>
      <c r="M45" s="118">
        <v>161289.81437172656</v>
      </c>
      <c r="N45" s="174">
        <v>161904.6249713123</v>
      </c>
      <c r="O45" s="70"/>
    </row>
    <row r="46" spans="1:15" ht="18" customHeight="1" x14ac:dyDescent="0.2">
      <c r="A46" s="79"/>
      <c r="B46" s="85" t="s">
        <v>158</v>
      </c>
      <c r="C46" s="118">
        <v>338825.6463621658</v>
      </c>
      <c r="D46" s="118">
        <v>351631.47060856869</v>
      </c>
      <c r="E46" s="118">
        <v>361969.70588590624</v>
      </c>
      <c r="F46" s="118">
        <v>364724.00089794956</v>
      </c>
      <c r="G46" s="118">
        <v>386298.98661019653</v>
      </c>
      <c r="H46" s="119">
        <v>391909.32819663413</v>
      </c>
      <c r="I46" s="118">
        <v>387049.03057975828</v>
      </c>
      <c r="J46" s="120">
        <v>392905.23051847331</v>
      </c>
      <c r="K46" s="120">
        <v>401676.68716581026</v>
      </c>
      <c r="L46" s="120">
        <v>398352.80291926191</v>
      </c>
      <c r="M46" s="118">
        <v>414693.98001501546</v>
      </c>
      <c r="N46" s="174">
        <v>428018.31639243785</v>
      </c>
      <c r="O46" s="70"/>
    </row>
    <row r="47" spans="1:15" ht="18" customHeight="1" x14ac:dyDescent="0.2">
      <c r="A47" s="79"/>
      <c r="B47" s="91" t="s">
        <v>159</v>
      </c>
      <c r="C47" s="118">
        <v>200638.74413573867</v>
      </c>
      <c r="D47" s="118">
        <v>207102.04800023627</v>
      </c>
      <c r="E47" s="118">
        <v>200328.53030016337</v>
      </c>
      <c r="F47" s="118">
        <v>197388.37867275585</v>
      </c>
      <c r="G47" s="131">
        <v>191482.0487305042</v>
      </c>
      <c r="H47" s="132">
        <v>184989.91591582893</v>
      </c>
      <c r="I47" s="131">
        <v>184807.79733862623</v>
      </c>
      <c r="J47" s="133">
        <v>176140.89995912186</v>
      </c>
      <c r="K47" s="133">
        <v>176687.9540744088</v>
      </c>
      <c r="L47" s="133">
        <v>159285.31614237302</v>
      </c>
      <c r="M47" s="131">
        <v>159696.40292457541</v>
      </c>
      <c r="N47" s="178">
        <v>158463.70793067495</v>
      </c>
      <c r="O47" s="70"/>
    </row>
    <row r="48" spans="1:15" ht="18" customHeight="1" x14ac:dyDescent="0.2">
      <c r="A48" s="79"/>
      <c r="B48" s="92" t="s">
        <v>171</v>
      </c>
      <c r="C48" s="115">
        <v>4543701.6554573365</v>
      </c>
      <c r="D48" s="115">
        <v>4502325.4196118871</v>
      </c>
      <c r="E48" s="115">
        <v>4567925.8222508775</v>
      </c>
      <c r="F48" s="134">
        <v>4611286.3723867815</v>
      </c>
      <c r="G48" s="131">
        <v>4742884.7443857063</v>
      </c>
      <c r="H48" s="132">
        <v>4620592.2916452857</v>
      </c>
      <c r="I48" s="131">
        <v>4765866.3655747287</v>
      </c>
      <c r="J48" s="133">
        <v>4900066.1886889981</v>
      </c>
      <c r="K48" s="133">
        <v>4848618.0316879917</v>
      </c>
      <c r="L48" s="133">
        <v>4619210.6598044755</v>
      </c>
      <c r="M48" s="131">
        <v>4798721.6357038021</v>
      </c>
      <c r="N48" s="178">
        <v>4849200.9805525988</v>
      </c>
      <c r="O48" s="70"/>
    </row>
    <row r="49" spans="1:15" ht="18" customHeight="1" x14ac:dyDescent="0.2">
      <c r="A49" s="79"/>
      <c r="B49" s="93" t="s">
        <v>160</v>
      </c>
      <c r="C49" s="115">
        <v>79249.877494507848</v>
      </c>
      <c r="D49" s="115">
        <v>77477.048353678591</v>
      </c>
      <c r="E49" s="115">
        <v>76803.27703838158</v>
      </c>
      <c r="F49" s="115">
        <v>79357.075933080196</v>
      </c>
      <c r="G49" s="115">
        <v>84788.867196585124</v>
      </c>
      <c r="H49" s="116">
        <v>79634.913158551819</v>
      </c>
      <c r="I49" s="115">
        <v>82438.764946120587</v>
      </c>
      <c r="J49" s="117">
        <v>85507.497141715954</v>
      </c>
      <c r="K49" s="117">
        <v>84638.76839073273</v>
      </c>
      <c r="L49" s="117">
        <v>82786.55656680408</v>
      </c>
      <c r="M49" s="115">
        <v>79672.405501490837</v>
      </c>
      <c r="N49" s="173">
        <v>82110.063856888184</v>
      </c>
      <c r="O49" s="70"/>
    </row>
    <row r="50" spans="1:15" ht="18" customHeight="1" x14ac:dyDescent="0.2">
      <c r="A50" s="79"/>
      <c r="B50" s="94" t="s">
        <v>161</v>
      </c>
      <c r="C50" s="118">
        <v>60905.137333235274</v>
      </c>
      <c r="D50" s="118">
        <v>61905.315804620019</v>
      </c>
      <c r="E50" s="118">
        <v>60905.745136169644</v>
      </c>
      <c r="F50" s="118">
        <v>60374.781685968803</v>
      </c>
      <c r="G50" s="131">
        <v>66777.506129773537</v>
      </c>
      <c r="H50" s="132">
        <v>60311.22550067331</v>
      </c>
      <c r="I50" s="131">
        <v>67162.836124877969</v>
      </c>
      <c r="J50" s="133">
        <v>65033.514844388868</v>
      </c>
      <c r="K50" s="133">
        <v>64591.268090353959</v>
      </c>
      <c r="L50" s="133">
        <v>57346.88585295275</v>
      </c>
      <c r="M50" s="131">
        <v>58502.959020845563</v>
      </c>
      <c r="N50" s="178">
        <v>64548.331839428844</v>
      </c>
      <c r="O50" s="70"/>
    </row>
    <row r="51" spans="1:15" ht="18" customHeight="1" x14ac:dyDescent="0.2">
      <c r="A51" s="79"/>
      <c r="B51" s="95" t="s">
        <v>172</v>
      </c>
      <c r="C51" s="134">
        <v>4561662.8847345039</v>
      </c>
      <c r="D51" s="134">
        <v>4518386.0988689503</v>
      </c>
      <c r="E51" s="134">
        <v>4584110.8249017466</v>
      </c>
      <c r="F51" s="134">
        <v>4629792.3889139919</v>
      </c>
      <c r="G51" s="131">
        <v>4760896.1054525189</v>
      </c>
      <c r="H51" s="132">
        <v>4640014.8307506042</v>
      </c>
      <c r="I51" s="131">
        <v>4781146.3954165364</v>
      </c>
      <c r="J51" s="133">
        <v>4920615.3386996668</v>
      </c>
      <c r="K51" s="133">
        <v>4868728.181728554</v>
      </c>
      <c r="L51" s="133">
        <v>4645168.0946489954</v>
      </c>
      <c r="M51" s="131">
        <v>4820776.403919748</v>
      </c>
      <c r="N51" s="178">
        <v>4866401.4693603767</v>
      </c>
      <c r="O51" s="70"/>
    </row>
    <row r="52" spans="1:15" ht="18" customHeight="1" x14ac:dyDescent="0.2">
      <c r="A52" s="79"/>
      <c r="B52" s="95" t="s">
        <v>162</v>
      </c>
      <c r="C52" s="134">
        <v>-383.51088410429657</v>
      </c>
      <c r="D52" s="134">
        <v>488.94670800492167</v>
      </c>
      <c r="E52" s="134">
        <v>287.47074865736067</v>
      </c>
      <c r="F52" s="134">
        <v>-476.27771990094334</v>
      </c>
      <c r="G52" s="134">
        <v>9.3132257461547852E-10</v>
      </c>
      <c r="H52" s="135">
        <v>98.851447439752519</v>
      </c>
      <c r="I52" s="134">
        <v>4.1010205652564764</v>
      </c>
      <c r="J52" s="136">
        <v>75.16771334130317</v>
      </c>
      <c r="K52" s="136">
        <v>62.649740183725953</v>
      </c>
      <c r="L52" s="136">
        <v>517.76413066871464</v>
      </c>
      <c r="M52" s="134">
        <v>885.32173530105501</v>
      </c>
      <c r="N52" s="179">
        <v>-361.24320968147367</v>
      </c>
      <c r="O52" s="70"/>
    </row>
    <row r="53" spans="1:15" ht="20.100000000000001" customHeight="1" x14ac:dyDescent="0.2">
      <c r="B53" s="96" t="s">
        <v>163</v>
      </c>
      <c r="C53" s="97">
        <v>55927.693264025904</v>
      </c>
      <c r="D53" s="98">
        <v>55742.050503872655</v>
      </c>
      <c r="E53" s="98">
        <v>51601.373654718176</v>
      </c>
      <c r="F53" s="98">
        <v>42616.974116898775</v>
      </c>
      <c r="G53" s="98">
        <v>42828.85269949404</v>
      </c>
      <c r="H53" s="99">
        <v>40354.663177679497</v>
      </c>
      <c r="I53" s="98">
        <v>39469.634719179223</v>
      </c>
      <c r="J53" s="100">
        <v>39700.931338043556</v>
      </c>
      <c r="K53" s="100">
        <v>38274.524576653399</v>
      </c>
      <c r="L53" s="100">
        <v>35932.43770505819</v>
      </c>
      <c r="M53" s="98">
        <v>34908.375170048181</v>
      </c>
      <c r="N53" s="180">
        <v>36770.744756846339</v>
      </c>
      <c r="O53" s="114"/>
    </row>
    <row r="54" spans="1:15" ht="20.100000000000001" customHeight="1" x14ac:dyDescent="0.15">
      <c r="B54" s="101" t="s">
        <v>164</v>
      </c>
      <c r="C54" s="102">
        <v>1670045.5859598168</v>
      </c>
      <c r="D54" s="103">
        <v>1590598.2729553904</v>
      </c>
      <c r="E54" s="103">
        <v>1614444.228760384</v>
      </c>
      <c r="F54" s="103">
        <v>1677600.5428560914</v>
      </c>
      <c r="G54" s="103">
        <v>1743137.0765179528</v>
      </c>
      <c r="H54" s="76">
        <v>1670675.0044245098</v>
      </c>
      <c r="I54" s="103">
        <v>1765543.533291342</v>
      </c>
      <c r="J54" s="104">
        <v>1880531.6422196706</v>
      </c>
      <c r="K54" s="104">
        <v>1819669.0446642139</v>
      </c>
      <c r="L54" s="104">
        <v>1734126.1581786512</v>
      </c>
      <c r="M54" s="103">
        <v>1905097.0666555632</v>
      </c>
      <c r="N54" s="181">
        <v>1857510.3203002173</v>
      </c>
    </row>
    <row r="55" spans="1:15" ht="20.100000000000001" customHeight="1" x14ac:dyDescent="0.15">
      <c r="B55" s="105" t="s">
        <v>165</v>
      </c>
      <c r="C55" s="106">
        <v>2819878.6140158689</v>
      </c>
      <c r="D55" s="107">
        <v>2856346.5168231153</v>
      </c>
      <c r="E55" s="107">
        <v>2901928.2323732222</v>
      </c>
      <c r="F55" s="107">
        <v>2890828.1400907314</v>
      </c>
      <c r="G55" s="107">
        <v>2956918.8151682597</v>
      </c>
      <c r="H55" s="108">
        <v>2909736.5213461444</v>
      </c>
      <c r="I55" s="107">
        <v>2961874.9759165901</v>
      </c>
      <c r="J55" s="109">
        <v>2982135.3148646667</v>
      </c>
      <c r="K55" s="109">
        <v>2991796.580864341</v>
      </c>
      <c r="L55" s="109">
        <v>2850300.9479011539</v>
      </c>
      <c r="M55" s="107">
        <v>2863263.1681306763</v>
      </c>
      <c r="N55" s="182">
        <v>2956354.1638806029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69C63-44AE-4435-8ABB-B2B0864F2167}">
  <sheetPr>
    <pageSetUpPr fitToPage="1"/>
  </sheetPr>
  <dimension ref="A1:N56"/>
  <sheetViews>
    <sheetView showGridLines="0" topLeftCell="B1" zoomScaleNormal="100" workbookViewId="0">
      <selection activeCell="B3" sqref="B3"/>
    </sheetView>
  </sheetViews>
  <sheetFormatPr defaultColWidth="8.75" defaultRowHeight="20.100000000000001" customHeight="1" x14ac:dyDescent="0.15"/>
  <cols>
    <col min="1" max="1" width="3.25" style="71" hidden="1" customWidth="1"/>
    <col min="2" max="2" width="62.125" style="71" customWidth="1"/>
    <col min="3" max="10" width="17.125" style="71" customWidth="1"/>
    <col min="11" max="13" width="17.125" style="72" customWidth="1"/>
    <col min="14" max="14" width="5" style="71" customWidth="1"/>
    <col min="15" max="229" width="8.75" style="71" customWidth="1"/>
    <col min="230" max="16384" width="8.75" style="71"/>
  </cols>
  <sheetData>
    <row r="1" spans="1:14" ht="6" customHeight="1" x14ac:dyDescent="0.15"/>
    <row r="2" spans="1:14" ht="20.100000000000001" hidden="1" customHeight="1" x14ac:dyDescent="0.15">
      <c r="B2" s="73"/>
    </row>
    <row r="3" spans="1:14" ht="20.100000000000001" customHeight="1" x14ac:dyDescent="0.2">
      <c r="B3" s="74" t="s">
        <v>116</v>
      </c>
      <c r="C3" s="70"/>
      <c r="D3" s="70"/>
      <c r="E3" s="70"/>
      <c r="F3" s="70"/>
      <c r="G3" s="70"/>
      <c r="H3" s="70"/>
      <c r="I3" s="70"/>
      <c r="J3" s="70"/>
      <c r="K3" s="75"/>
      <c r="L3" s="75"/>
      <c r="M3" s="75"/>
      <c r="N3" s="70"/>
    </row>
    <row r="4" spans="1:14" s="69" customFormat="1" ht="20.25" customHeight="1" x14ac:dyDescent="0.2">
      <c r="A4" s="76" t="s">
        <v>167</v>
      </c>
      <c r="B4" s="70" t="s">
        <v>168</v>
      </c>
      <c r="C4" s="70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70"/>
    </row>
    <row r="5" spans="1:14" ht="25.5" customHeight="1" x14ac:dyDescent="0.2">
      <c r="A5" s="79"/>
      <c r="B5" s="80" t="s">
        <v>118</v>
      </c>
      <c r="C5" s="184" t="s">
        <v>174</v>
      </c>
      <c r="D5" s="82" t="s">
        <v>175</v>
      </c>
      <c r="E5" s="82" t="s">
        <v>176</v>
      </c>
      <c r="F5" s="82" t="s">
        <v>177</v>
      </c>
      <c r="G5" s="82" t="s">
        <v>178</v>
      </c>
      <c r="H5" s="82" t="s">
        <v>179</v>
      </c>
      <c r="I5" s="83" t="s">
        <v>180</v>
      </c>
      <c r="J5" s="83" t="s">
        <v>181</v>
      </c>
      <c r="K5" s="171" t="s">
        <v>182</v>
      </c>
      <c r="L5" s="171" t="s">
        <v>183</v>
      </c>
      <c r="M5" s="137" t="s">
        <v>185</v>
      </c>
      <c r="N5" s="70"/>
    </row>
    <row r="6" spans="1:14" ht="18" customHeight="1" x14ac:dyDescent="0.2">
      <c r="A6" s="79"/>
      <c r="B6" s="84" t="s">
        <v>119</v>
      </c>
      <c r="C6" s="167">
        <v>-0.3</v>
      </c>
      <c r="D6" s="139">
        <v>-7.4</v>
      </c>
      <c r="E6" s="139">
        <v>-17.399999999999999</v>
      </c>
      <c r="F6" s="139">
        <v>0.5</v>
      </c>
      <c r="G6" s="140">
        <v>-5.8</v>
      </c>
      <c r="H6" s="141">
        <v>-2.2000000000000002</v>
      </c>
      <c r="I6" s="141">
        <v>0.6</v>
      </c>
      <c r="J6" s="141">
        <v>-3.6</v>
      </c>
      <c r="K6" s="141">
        <v>-6.1</v>
      </c>
      <c r="L6" s="141">
        <v>-2.8</v>
      </c>
      <c r="M6" s="142">
        <v>5.3</v>
      </c>
      <c r="N6" s="70"/>
    </row>
    <row r="7" spans="1:14" ht="18" customHeight="1" x14ac:dyDescent="0.2">
      <c r="A7" s="79"/>
      <c r="B7" s="85" t="s">
        <v>120</v>
      </c>
      <c r="C7" s="168">
        <v>-3.1</v>
      </c>
      <c r="D7" s="138">
        <v>-10.3</v>
      </c>
      <c r="E7" s="138">
        <v>-20.3</v>
      </c>
      <c r="F7" s="138">
        <v>1</v>
      </c>
      <c r="G7" s="143">
        <v>-2.9</v>
      </c>
      <c r="H7" s="144">
        <v>3.9</v>
      </c>
      <c r="I7" s="144">
        <v>-5.0999999999999996</v>
      </c>
      <c r="J7" s="144">
        <v>-0.3</v>
      </c>
      <c r="K7" s="144">
        <v>-5.8</v>
      </c>
      <c r="L7" s="144">
        <v>-4.7</v>
      </c>
      <c r="M7" s="145">
        <v>5.7</v>
      </c>
      <c r="N7" s="70"/>
    </row>
    <row r="8" spans="1:14" ht="18" customHeight="1" x14ac:dyDescent="0.2">
      <c r="A8" s="79"/>
      <c r="B8" s="85" t="s">
        <v>121</v>
      </c>
      <c r="C8" s="168">
        <v>2</v>
      </c>
      <c r="D8" s="138">
        <v>-5.0999999999999996</v>
      </c>
      <c r="E8" s="138">
        <v>15.4</v>
      </c>
      <c r="F8" s="138">
        <v>-4.4000000000000004</v>
      </c>
      <c r="G8" s="143">
        <v>-9.4</v>
      </c>
      <c r="H8" s="144">
        <v>18.600000000000001</v>
      </c>
      <c r="I8" s="144">
        <v>0.8</v>
      </c>
      <c r="J8" s="144">
        <v>3.9</v>
      </c>
      <c r="K8" s="144">
        <v>5.0999999999999996</v>
      </c>
      <c r="L8" s="144">
        <v>-12.3</v>
      </c>
      <c r="M8" s="145">
        <v>10.7</v>
      </c>
      <c r="N8" s="70"/>
    </row>
    <row r="9" spans="1:14" ht="18" customHeight="1" x14ac:dyDescent="0.2">
      <c r="A9" s="79"/>
      <c r="B9" s="86" t="s">
        <v>122</v>
      </c>
      <c r="C9" s="185">
        <v>18.399999999999999</v>
      </c>
      <c r="D9" s="146">
        <v>12.5</v>
      </c>
      <c r="E9" s="146">
        <v>-11.4</v>
      </c>
      <c r="F9" s="146">
        <v>-0.2</v>
      </c>
      <c r="G9" s="147">
        <v>-16.899999999999999</v>
      </c>
      <c r="H9" s="148">
        <v>-36.5</v>
      </c>
      <c r="I9" s="148">
        <v>37.200000000000003</v>
      </c>
      <c r="J9" s="148">
        <v>-23.4</v>
      </c>
      <c r="K9" s="148">
        <v>-13.3</v>
      </c>
      <c r="L9" s="148">
        <v>12.8</v>
      </c>
      <c r="M9" s="149">
        <v>0.9</v>
      </c>
      <c r="N9" s="70"/>
    </row>
    <row r="10" spans="1:14" ht="18" customHeight="1" x14ac:dyDescent="0.2">
      <c r="A10" s="79"/>
      <c r="B10" s="87" t="s">
        <v>123</v>
      </c>
      <c r="C10" s="186">
        <v>-10.199999999999999</v>
      </c>
      <c r="D10" s="150">
        <v>6.5</v>
      </c>
      <c r="E10" s="150">
        <v>-6.5</v>
      </c>
      <c r="F10" s="150">
        <v>-1.1000000000000001</v>
      </c>
      <c r="G10" s="151">
        <v>-11.9</v>
      </c>
      <c r="H10" s="152">
        <v>3.4</v>
      </c>
      <c r="I10" s="152">
        <v>-5.7</v>
      </c>
      <c r="J10" s="152">
        <v>-1.2</v>
      </c>
      <c r="K10" s="152">
        <v>-3.4</v>
      </c>
      <c r="L10" s="152">
        <v>-17.5</v>
      </c>
      <c r="M10" s="153">
        <v>-17.7</v>
      </c>
      <c r="N10" s="70"/>
    </row>
    <row r="11" spans="1:14" ht="18" customHeight="1" x14ac:dyDescent="0.2">
      <c r="A11" s="79"/>
      <c r="B11" s="85" t="s">
        <v>124</v>
      </c>
      <c r="C11" s="168">
        <v>-4</v>
      </c>
      <c r="D11" s="138">
        <v>-0.1</v>
      </c>
      <c r="E11" s="138">
        <v>4.9000000000000004</v>
      </c>
      <c r="F11" s="138">
        <v>4.4000000000000004</v>
      </c>
      <c r="G11" s="143">
        <v>-3.3</v>
      </c>
      <c r="H11" s="144">
        <v>7.2</v>
      </c>
      <c r="I11" s="144">
        <v>8</v>
      </c>
      <c r="J11" s="144">
        <v>-3.9</v>
      </c>
      <c r="K11" s="144">
        <v>-5.4</v>
      </c>
      <c r="L11" s="144">
        <v>9.9</v>
      </c>
      <c r="M11" s="145">
        <v>-2.2000000000000002</v>
      </c>
      <c r="N11" s="70"/>
    </row>
    <row r="12" spans="1:14" ht="18" customHeight="1" x14ac:dyDescent="0.2">
      <c r="A12" s="79"/>
      <c r="B12" s="85" t="s">
        <v>125</v>
      </c>
      <c r="C12" s="168">
        <v>54.7</v>
      </c>
      <c r="D12" s="138">
        <v>0.3</v>
      </c>
      <c r="E12" s="138">
        <v>-2.4</v>
      </c>
      <c r="F12" s="138">
        <v>18.100000000000001</v>
      </c>
      <c r="G12" s="143">
        <v>-15</v>
      </c>
      <c r="H12" s="144">
        <v>7.6</v>
      </c>
      <c r="I12" s="144">
        <v>4.4000000000000004</v>
      </c>
      <c r="J12" s="144">
        <v>0.4</v>
      </c>
      <c r="K12" s="144">
        <v>-13</v>
      </c>
      <c r="L12" s="144">
        <v>9.1</v>
      </c>
      <c r="M12" s="145">
        <v>-3</v>
      </c>
      <c r="N12" s="70"/>
    </row>
    <row r="13" spans="1:14" ht="18" customHeight="1" x14ac:dyDescent="0.2">
      <c r="A13" s="79"/>
      <c r="B13" s="85" t="s">
        <v>126</v>
      </c>
      <c r="C13" s="168">
        <v>94.7</v>
      </c>
      <c r="D13" s="138">
        <v>-25.6</v>
      </c>
      <c r="E13" s="138">
        <v>-16.899999999999999</v>
      </c>
      <c r="F13" s="138">
        <v>-13.5</v>
      </c>
      <c r="G13" s="143">
        <v>2.6</v>
      </c>
      <c r="H13" s="144">
        <v>5.6</v>
      </c>
      <c r="I13" s="144">
        <v>6.4</v>
      </c>
      <c r="J13" s="144">
        <v>-8.6999999999999993</v>
      </c>
      <c r="K13" s="144">
        <v>-22.7</v>
      </c>
      <c r="L13" s="144">
        <v>21.9</v>
      </c>
      <c r="M13" s="145">
        <v>-2.8</v>
      </c>
      <c r="N13" s="70"/>
    </row>
    <row r="14" spans="1:14" ht="18" customHeight="1" x14ac:dyDescent="0.2">
      <c r="A14" s="79"/>
      <c r="B14" s="85" t="s">
        <v>127</v>
      </c>
      <c r="C14" s="168">
        <v>-8</v>
      </c>
      <c r="D14" s="138">
        <v>12.6</v>
      </c>
      <c r="E14" s="138">
        <v>-4.4000000000000004</v>
      </c>
      <c r="F14" s="138">
        <v>41.7</v>
      </c>
      <c r="G14" s="143">
        <v>-16</v>
      </c>
      <c r="H14" s="144">
        <v>-8.6999999999999993</v>
      </c>
      <c r="I14" s="144">
        <v>6.3</v>
      </c>
      <c r="J14" s="144">
        <v>-5.0999999999999996</v>
      </c>
      <c r="K14" s="144">
        <v>-15.1</v>
      </c>
      <c r="L14" s="144">
        <v>17.100000000000001</v>
      </c>
      <c r="M14" s="145">
        <v>0.3</v>
      </c>
      <c r="N14" s="70"/>
    </row>
    <row r="15" spans="1:14" ht="18" customHeight="1" x14ac:dyDescent="0.2">
      <c r="A15" s="79"/>
      <c r="B15" s="85" t="s">
        <v>128</v>
      </c>
      <c r="C15" s="168">
        <v>8.6</v>
      </c>
      <c r="D15" s="154">
        <v>-8.5</v>
      </c>
      <c r="E15" s="138">
        <v>18.7</v>
      </c>
      <c r="F15" s="138">
        <v>6.4</v>
      </c>
      <c r="G15" s="143">
        <v>3</v>
      </c>
      <c r="H15" s="144">
        <v>3.6</v>
      </c>
      <c r="I15" s="144">
        <v>2</v>
      </c>
      <c r="J15" s="144">
        <v>1.8</v>
      </c>
      <c r="K15" s="144">
        <v>-0.3</v>
      </c>
      <c r="L15" s="144">
        <v>4.5999999999999996</v>
      </c>
      <c r="M15" s="145">
        <v>-6.5</v>
      </c>
      <c r="N15" s="70"/>
    </row>
    <row r="16" spans="1:14" ht="18" customHeight="1" x14ac:dyDescent="0.2">
      <c r="A16" s="79"/>
      <c r="B16" s="85" t="s">
        <v>129</v>
      </c>
      <c r="C16" s="168">
        <v>8</v>
      </c>
      <c r="D16" s="154">
        <v>27.8</v>
      </c>
      <c r="E16" s="138">
        <v>-17.8</v>
      </c>
      <c r="F16" s="138">
        <v>14.5</v>
      </c>
      <c r="G16" s="143">
        <v>-11.5</v>
      </c>
      <c r="H16" s="144">
        <v>-25.8</v>
      </c>
      <c r="I16" s="144">
        <v>-4.2</v>
      </c>
      <c r="J16" s="144">
        <v>29.5</v>
      </c>
      <c r="K16" s="144">
        <v>-14.5</v>
      </c>
      <c r="L16" s="144">
        <v>20.100000000000001</v>
      </c>
      <c r="M16" s="145">
        <v>178.1</v>
      </c>
      <c r="N16" s="70"/>
    </row>
    <row r="17" spans="1:14" ht="18" customHeight="1" x14ac:dyDescent="0.2">
      <c r="A17" s="79"/>
      <c r="B17" s="85" t="s">
        <v>130</v>
      </c>
      <c r="C17" s="168">
        <v>-15</v>
      </c>
      <c r="D17" s="138">
        <v>-9.9</v>
      </c>
      <c r="E17" s="138">
        <v>7.3</v>
      </c>
      <c r="F17" s="138">
        <v>-2</v>
      </c>
      <c r="G17" s="143">
        <v>-17</v>
      </c>
      <c r="H17" s="144">
        <v>18.600000000000001</v>
      </c>
      <c r="I17" s="144">
        <v>47.4</v>
      </c>
      <c r="J17" s="144">
        <v>-33.4</v>
      </c>
      <c r="K17" s="144">
        <v>8.6</v>
      </c>
      <c r="L17" s="144">
        <v>4.8</v>
      </c>
      <c r="M17" s="145">
        <v>-2.4</v>
      </c>
      <c r="N17" s="70"/>
    </row>
    <row r="18" spans="1:14" ht="18" customHeight="1" x14ac:dyDescent="0.2">
      <c r="A18" s="79"/>
      <c r="B18" s="85" t="s">
        <v>131</v>
      </c>
      <c r="C18" s="168">
        <v>-13.4</v>
      </c>
      <c r="D18" s="138">
        <v>3.5</v>
      </c>
      <c r="E18" s="138">
        <v>10.9</v>
      </c>
      <c r="F18" s="138">
        <v>-16.7</v>
      </c>
      <c r="G18" s="143">
        <v>-1.6</v>
      </c>
      <c r="H18" s="144">
        <v>8.8000000000000007</v>
      </c>
      <c r="I18" s="144">
        <v>16</v>
      </c>
      <c r="J18" s="144">
        <v>-18.899999999999999</v>
      </c>
      <c r="K18" s="144">
        <v>-1.2</v>
      </c>
      <c r="L18" s="144">
        <v>12.2</v>
      </c>
      <c r="M18" s="145">
        <v>-10.8</v>
      </c>
      <c r="N18" s="70"/>
    </row>
    <row r="19" spans="1:14" ht="18" customHeight="1" x14ac:dyDescent="0.2">
      <c r="A19" s="79"/>
      <c r="B19" s="85" t="s">
        <v>132</v>
      </c>
      <c r="C19" s="168">
        <v>-11.9</v>
      </c>
      <c r="D19" s="138">
        <v>3.4</v>
      </c>
      <c r="E19" s="138">
        <v>-12</v>
      </c>
      <c r="F19" s="138">
        <v>11</v>
      </c>
      <c r="G19" s="143">
        <v>-1.4</v>
      </c>
      <c r="H19" s="144">
        <v>6.5</v>
      </c>
      <c r="I19" s="144">
        <v>5.2</v>
      </c>
      <c r="J19" s="144">
        <v>-9.4</v>
      </c>
      <c r="K19" s="144">
        <v>-1.3</v>
      </c>
      <c r="L19" s="144">
        <v>4.7</v>
      </c>
      <c r="M19" s="145">
        <v>-11.3</v>
      </c>
      <c r="N19" s="70"/>
    </row>
    <row r="20" spans="1:14" ht="18" customHeight="1" x14ac:dyDescent="0.2">
      <c r="A20" s="79"/>
      <c r="B20" s="85" t="s">
        <v>133</v>
      </c>
      <c r="C20" s="168">
        <v>-26.4</v>
      </c>
      <c r="D20" s="138">
        <v>10.6</v>
      </c>
      <c r="E20" s="138">
        <v>9</v>
      </c>
      <c r="F20" s="138">
        <v>-7.6</v>
      </c>
      <c r="G20" s="143">
        <v>-9.1999999999999993</v>
      </c>
      <c r="H20" s="144">
        <v>19.3</v>
      </c>
      <c r="I20" s="144">
        <v>19.600000000000001</v>
      </c>
      <c r="J20" s="144">
        <v>-2.4</v>
      </c>
      <c r="K20" s="144">
        <v>-5.3</v>
      </c>
      <c r="L20" s="144">
        <v>13.3</v>
      </c>
      <c r="M20" s="145">
        <v>5.0999999999999996</v>
      </c>
      <c r="N20" s="70"/>
    </row>
    <row r="21" spans="1:14" ht="18" customHeight="1" x14ac:dyDescent="0.2">
      <c r="A21" s="79"/>
      <c r="B21" s="85" t="s">
        <v>134</v>
      </c>
      <c r="C21" s="168">
        <v>-7.2</v>
      </c>
      <c r="D21" s="138">
        <v>-8.1</v>
      </c>
      <c r="E21" s="138">
        <v>3.7</v>
      </c>
      <c r="F21" s="138">
        <v>13.2</v>
      </c>
      <c r="G21" s="143">
        <v>6.5</v>
      </c>
      <c r="H21" s="144">
        <v>5.2</v>
      </c>
      <c r="I21" s="144">
        <v>-0.6</v>
      </c>
      <c r="J21" s="144">
        <v>2.5</v>
      </c>
      <c r="K21" s="144">
        <v>-7.5</v>
      </c>
      <c r="L21" s="144">
        <v>8.8000000000000007</v>
      </c>
      <c r="M21" s="145">
        <v>3.6</v>
      </c>
      <c r="N21" s="70"/>
    </row>
    <row r="22" spans="1:14" ht="18" customHeight="1" x14ac:dyDescent="0.2">
      <c r="A22" s="79"/>
      <c r="B22" s="85" t="s">
        <v>135</v>
      </c>
      <c r="C22" s="168">
        <v>36.700000000000003</v>
      </c>
      <c r="D22" s="138">
        <v>-6.2</v>
      </c>
      <c r="E22" s="138">
        <v>12.1</v>
      </c>
      <c r="F22" s="138">
        <v>-20.5</v>
      </c>
      <c r="G22" s="143">
        <v>20.5</v>
      </c>
      <c r="H22" s="144">
        <v>18.8</v>
      </c>
      <c r="I22" s="144">
        <v>5.8</v>
      </c>
      <c r="J22" s="144">
        <v>8.4</v>
      </c>
      <c r="K22" s="144">
        <v>-20.3</v>
      </c>
      <c r="L22" s="144">
        <v>28.3</v>
      </c>
      <c r="M22" s="145">
        <v>-1.5</v>
      </c>
      <c r="N22" s="70"/>
    </row>
    <row r="23" spans="1:14" ht="18" customHeight="1" x14ac:dyDescent="0.2">
      <c r="A23" s="79"/>
      <c r="B23" s="85" t="s">
        <v>136</v>
      </c>
      <c r="C23" s="168">
        <v>0.5</v>
      </c>
      <c r="D23" s="138">
        <v>-0.2</v>
      </c>
      <c r="E23" s="138">
        <v>-9.1999999999999993</v>
      </c>
      <c r="F23" s="138">
        <v>25.3</v>
      </c>
      <c r="G23" s="143">
        <v>-32.1</v>
      </c>
      <c r="H23" s="144">
        <v>1.8</v>
      </c>
      <c r="I23" s="144">
        <v>-14.7</v>
      </c>
      <c r="J23" s="144">
        <v>-18.899999999999999</v>
      </c>
      <c r="K23" s="144">
        <v>0.2</v>
      </c>
      <c r="L23" s="144">
        <v>-28.8</v>
      </c>
      <c r="M23" s="145">
        <v>19.600000000000001</v>
      </c>
      <c r="N23" s="70"/>
    </row>
    <row r="24" spans="1:14" ht="18" customHeight="1" x14ac:dyDescent="0.2">
      <c r="A24" s="79"/>
      <c r="B24" s="85" t="s">
        <v>137</v>
      </c>
      <c r="C24" s="168">
        <v>10.8</v>
      </c>
      <c r="D24" s="138">
        <v>-9.1999999999999993</v>
      </c>
      <c r="E24" s="138">
        <v>4.2</v>
      </c>
      <c r="F24" s="138">
        <v>40.299999999999997</v>
      </c>
      <c r="G24" s="143">
        <v>-3.9</v>
      </c>
      <c r="H24" s="144">
        <v>-7</v>
      </c>
      <c r="I24" s="144">
        <v>-3.6</v>
      </c>
      <c r="J24" s="144">
        <v>6.7</v>
      </c>
      <c r="K24" s="144">
        <v>-35.200000000000003</v>
      </c>
      <c r="L24" s="144">
        <v>27.2</v>
      </c>
      <c r="M24" s="145">
        <v>24.4</v>
      </c>
      <c r="N24" s="70"/>
    </row>
    <row r="25" spans="1:14" ht="18" customHeight="1" x14ac:dyDescent="0.2">
      <c r="A25" s="79"/>
      <c r="B25" s="85" t="s">
        <v>138</v>
      </c>
      <c r="C25" s="168">
        <v>2.6</v>
      </c>
      <c r="D25" s="138">
        <v>0.1</v>
      </c>
      <c r="E25" s="138">
        <v>0.1</v>
      </c>
      <c r="F25" s="138">
        <v>3.2</v>
      </c>
      <c r="G25" s="143">
        <v>1.3</v>
      </c>
      <c r="H25" s="144">
        <v>-3.3</v>
      </c>
      <c r="I25" s="144">
        <v>8.9</v>
      </c>
      <c r="J25" s="144">
        <v>-7.7</v>
      </c>
      <c r="K25" s="144">
        <v>-11.4</v>
      </c>
      <c r="L25" s="144">
        <v>-25.5</v>
      </c>
      <c r="M25" s="145">
        <v>9.1</v>
      </c>
      <c r="N25" s="70"/>
    </row>
    <row r="26" spans="1:14" ht="18" customHeight="1" x14ac:dyDescent="0.2">
      <c r="A26" s="79"/>
      <c r="B26" s="86" t="s">
        <v>139</v>
      </c>
      <c r="C26" s="185">
        <v>-10</v>
      </c>
      <c r="D26" s="146">
        <v>15.7</v>
      </c>
      <c r="E26" s="146">
        <v>-1.3</v>
      </c>
      <c r="F26" s="146">
        <v>1</v>
      </c>
      <c r="G26" s="147">
        <v>-10.6</v>
      </c>
      <c r="H26" s="148">
        <v>12.6</v>
      </c>
      <c r="I26" s="148">
        <v>11.4</v>
      </c>
      <c r="J26" s="148">
        <v>-1.2</v>
      </c>
      <c r="K26" s="148">
        <v>-0.6</v>
      </c>
      <c r="L26" s="148">
        <v>13.9</v>
      </c>
      <c r="M26" s="149">
        <v>-4.9000000000000004</v>
      </c>
      <c r="N26" s="70"/>
    </row>
    <row r="27" spans="1:14" ht="18" customHeight="1" x14ac:dyDescent="0.2">
      <c r="A27" s="79"/>
      <c r="B27" s="85" t="s">
        <v>140</v>
      </c>
      <c r="C27" s="168">
        <v>-6.5</v>
      </c>
      <c r="D27" s="138">
        <v>-2.7</v>
      </c>
      <c r="E27" s="138">
        <v>2.9</v>
      </c>
      <c r="F27" s="138">
        <v>12</v>
      </c>
      <c r="G27" s="143">
        <v>-6.5</v>
      </c>
      <c r="H27" s="144">
        <v>8.3000000000000007</v>
      </c>
      <c r="I27" s="144">
        <v>1.3</v>
      </c>
      <c r="J27" s="144">
        <v>2.4</v>
      </c>
      <c r="K27" s="144">
        <v>-7.1</v>
      </c>
      <c r="L27" s="144">
        <v>-6.7</v>
      </c>
      <c r="M27" s="145">
        <v>-8</v>
      </c>
      <c r="N27" s="70"/>
    </row>
    <row r="28" spans="1:14" ht="18" customHeight="1" x14ac:dyDescent="0.2">
      <c r="A28" s="79"/>
      <c r="B28" s="85" t="s">
        <v>141</v>
      </c>
      <c r="C28" s="168">
        <v>-15.1</v>
      </c>
      <c r="D28" s="138">
        <v>-0.7</v>
      </c>
      <c r="E28" s="138">
        <v>1.9</v>
      </c>
      <c r="F28" s="138">
        <v>15.8</v>
      </c>
      <c r="G28" s="143">
        <v>-11.9</v>
      </c>
      <c r="H28" s="144">
        <v>13.3</v>
      </c>
      <c r="I28" s="144">
        <v>3.6</v>
      </c>
      <c r="J28" s="144">
        <v>2.4</v>
      </c>
      <c r="K28" s="144">
        <v>-12.9</v>
      </c>
      <c r="L28" s="144">
        <v>-8.8000000000000007</v>
      </c>
      <c r="M28" s="145">
        <v>-17.8</v>
      </c>
      <c r="N28" s="70"/>
    </row>
    <row r="29" spans="1:14" ht="18" customHeight="1" x14ac:dyDescent="0.2">
      <c r="A29" s="79"/>
      <c r="B29" s="86" t="s">
        <v>142</v>
      </c>
      <c r="C29" s="185">
        <v>2.9</v>
      </c>
      <c r="D29" s="146">
        <v>-4.5999999999999996</v>
      </c>
      <c r="E29" s="146">
        <v>4.0999999999999996</v>
      </c>
      <c r="F29" s="146">
        <v>7.5</v>
      </c>
      <c r="G29" s="147">
        <v>1.6</v>
      </c>
      <c r="H29" s="148">
        <v>1.4</v>
      </c>
      <c r="I29" s="148">
        <v>-2</v>
      </c>
      <c r="J29" s="148">
        <v>2.4</v>
      </c>
      <c r="K29" s="148">
        <v>2.1</v>
      </c>
      <c r="L29" s="148">
        <v>-3.6</v>
      </c>
      <c r="M29" s="149">
        <v>2.9</v>
      </c>
      <c r="N29" s="70"/>
    </row>
    <row r="30" spans="1:14" ht="18" customHeight="1" x14ac:dyDescent="0.2">
      <c r="A30" s="79"/>
      <c r="B30" s="88" t="s">
        <v>143</v>
      </c>
      <c r="C30" s="187">
        <v>-8.5</v>
      </c>
      <c r="D30" s="155">
        <v>9.8000000000000007</v>
      </c>
      <c r="E30" s="155">
        <v>-0.6</v>
      </c>
      <c r="F30" s="155">
        <v>1.8</v>
      </c>
      <c r="G30" s="156">
        <v>-8.4</v>
      </c>
      <c r="H30" s="157">
        <v>-2.6</v>
      </c>
      <c r="I30" s="157">
        <v>-2</v>
      </c>
      <c r="J30" s="157">
        <v>0.7</v>
      </c>
      <c r="K30" s="157">
        <v>-0.6</v>
      </c>
      <c r="L30" s="157">
        <v>10.199999999999999</v>
      </c>
      <c r="M30" s="158">
        <v>-4</v>
      </c>
      <c r="N30" s="70"/>
    </row>
    <row r="31" spans="1:14" ht="18" customHeight="1" x14ac:dyDescent="0.2">
      <c r="A31" s="79"/>
      <c r="B31" s="85" t="s">
        <v>144</v>
      </c>
      <c r="C31" s="168">
        <v>2.7</v>
      </c>
      <c r="D31" s="138">
        <v>5</v>
      </c>
      <c r="E31" s="138">
        <v>-3.8</v>
      </c>
      <c r="F31" s="138">
        <v>0.8</v>
      </c>
      <c r="G31" s="143">
        <v>-5.9</v>
      </c>
      <c r="H31" s="144">
        <v>4.0999999999999996</v>
      </c>
      <c r="I31" s="144" t="s">
        <v>169</v>
      </c>
      <c r="J31" s="144">
        <v>-2.4</v>
      </c>
      <c r="K31" s="144">
        <v>-11.8</v>
      </c>
      <c r="L31" s="144">
        <v>3</v>
      </c>
      <c r="M31" s="145">
        <v>7.6</v>
      </c>
      <c r="N31" s="70"/>
    </row>
    <row r="32" spans="1:14" ht="18" customHeight="1" x14ac:dyDescent="0.2">
      <c r="A32" s="79"/>
      <c r="B32" s="85" t="s">
        <v>145</v>
      </c>
      <c r="C32" s="168" t="s">
        <v>169</v>
      </c>
      <c r="D32" s="138">
        <v>1.7</v>
      </c>
      <c r="E32" s="138">
        <v>-3.8</v>
      </c>
      <c r="F32" s="138">
        <v>0.8</v>
      </c>
      <c r="G32" s="143">
        <v>-10.7</v>
      </c>
      <c r="H32" s="144">
        <v>5.5</v>
      </c>
      <c r="I32" s="144">
        <v>1.4</v>
      </c>
      <c r="J32" s="144">
        <v>-4</v>
      </c>
      <c r="K32" s="144">
        <v>-16.3</v>
      </c>
      <c r="L32" s="144">
        <v>11.5</v>
      </c>
      <c r="M32" s="145">
        <v>1.9</v>
      </c>
      <c r="N32" s="70"/>
    </row>
    <row r="33" spans="1:14" ht="18" customHeight="1" x14ac:dyDescent="0.2">
      <c r="A33" s="79"/>
      <c r="B33" s="85" t="s">
        <v>146</v>
      </c>
      <c r="C33" s="168">
        <v>4.9000000000000004</v>
      </c>
      <c r="D33" s="138">
        <v>7.4</v>
      </c>
      <c r="E33" s="138">
        <v>-3.8</v>
      </c>
      <c r="F33" s="138">
        <v>0.8</v>
      </c>
      <c r="G33" s="143">
        <v>-2.7</v>
      </c>
      <c r="H33" s="144">
        <v>3.2</v>
      </c>
      <c r="I33" s="144">
        <v>-0.8</v>
      </c>
      <c r="J33" s="144">
        <v>-1.3</v>
      </c>
      <c r="K33" s="144">
        <v>-9</v>
      </c>
      <c r="L33" s="144">
        <v>-1.9</v>
      </c>
      <c r="M33" s="145">
        <v>11.6</v>
      </c>
      <c r="N33" s="70"/>
    </row>
    <row r="34" spans="1:14" ht="18" customHeight="1" x14ac:dyDescent="0.2">
      <c r="A34" s="79"/>
      <c r="B34" s="85" t="s">
        <v>147</v>
      </c>
      <c r="C34" s="168">
        <v>1.9</v>
      </c>
      <c r="D34" s="138">
        <v>1</v>
      </c>
      <c r="E34" s="138">
        <v>3.2</v>
      </c>
      <c r="F34" s="138">
        <v>-2.8</v>
      </c>
      <c r="G34" s="143">
        <v>-4.4000000000000004</v>
      </c>
      <c r="H34" s="144">
        <v>0.9</v>
      </c>
      <c r="I34" s="144">
        <v>-1.4</v>
      </c>
      <c r="J34" s="144">
        <v>-2.2999999999999998</v>
      </c>
      <c r="K34" s="144">
        <v>-9.1999999999999993</v>
      </c>
      <c r="L34" s="144">
        <v>-1</v>
      </c>
      <c r="M34" s="145">
        <v>11.7</v>
      </c>
      <c r="N34" s="70"/>
    </row>
    <row r="35" spans="1:14" ht="18" customHeight="1" x14ac:dyDescent="0.2">
      <c r="A35" s="79"/>
      <c r="B35" s="85" t="s">
        <v>170</v>
      </c>
      <c r="C35" s="168">
        <v>-0.8</v>
      </c>
      <c r="D35" s="138">
        <v>7.9</v>
      </c>
      <c r="E35" s="138">
        <v>-0.3</v>
      </c>
      <c r="F35" s="138">
        <v>-5.8</v>
      </c>
      <c r="G35" s="143">
        <v>4.4000000000000004</v>
      </c>
      <c r="H35" s="144">
        <v>0.6</v>
      </c>
      <c r="I35" s="144">
        <v>-3.1</v>
      </c>
      <c r="J35" s="144">
        <v>-8.8000000000000007</v>
      </c>
      <c r="K35" s="144">
        <v>-38.9</v>
      </c>
      <c r="L35" s="144">
        <v>-12.2</v>
      </c>
      <c r="M35" s="145">
        <v>29.6</v>
      </c>
      <c r="N35" s="70"/>
    </row>
    <row r="36" spans="1:14" ht="18" customHeight="1" x14ac:dyDescent="0.2">
      <c r="A36" s="79"/>
      <c r="B36" s="85" t="s">
        <v>148</v>
      </c>
      <c r="C36" s="168">
        <v>1.1000000000000001</v>
      </c>
      <c r="D36" s="138">
        <v>6.5</v>
      </c>
      <c r="E36" s="138">
        <v>-6.5</v>
      </c>
      <c r="F36" s="138">
        <v>1.1000000000000001</v>
      </c>
      <c r="G36" s="143">
        <v>-2.2999999999999998</v>
      </c>
      <c r="H36" s="144">
        <v>-1.2</v>
      </c>
      <c r="I36" s="144">
        <v>0.6</v>
      </c>
      <c r="J36" s="144">
        <v>-0.8</v>
      </c>
      <c r="K36" s="144">
        <v>5.2</v>
      </c>
      <c r="L36" s="144">
        <v>2.5</v>
      </c>
      <c r="M36" s="145">
        <v>0.6</v>
      </c>
      <c r="N36" s="70"/>
    </row>
    <row r="37" spans="1:14" ht="18" customHeight="1" x14ac:dyDescent="0.2">
      <c r="A37" s="79"/>
      <c r="B37" s="85" t="s">
        <v>149</v>
      </c>
      <c r="C37" s="168">
        <v>-0.4</v>
      </c>
      <c r="D37" s="138">
        <v>4.5999999999999996</v>
      </c>
      <c r="E37" s="138">
        <v>-4.8</v>
      </c>
      <c r="F37" s="138" t="s">
        <v>169</v>
      </c>
      <c r="G37" s="143">
        <v>1.2</v>
      </c>
      <c r="H37" s="144">
        <v>0.2</v>
      </c>
      <c r="I37" s="144">
        <v>2.5</v>
      </c>
      <c r="J37" s="144">
        <v>-3.3</v>
      </c>
      <c r="K37" s="144">
        <v>10.4</v>
      </c>
      <c r="L37" s="144">
        <v>-2.1</v>
      </c>
      <c r="M37" s="145">
        <v>-1.9</v>
      </c>
      <c r="N37" s="70"/>
    </row>
    <row r="38" spans="1:14" ht="18" customHeight="1" x14ac:dyDescent="0.2">
      <c r="A38" s="79"/>
      <c r="B38" s="85" t="s">
        <v>150</v>
      </c>
      <c r="C38" s="168">
        <v>3.1</v>
      </c>
      <c r="D38" s="138">
        <v>8.9</v>
      </c>
      <c r="E38" s="138">
        <v>-8.6999999999999993</v>
      </c>
      <c r="F38" s="138">
        <v>2.7</v>
      </c>
      <c r="G38" s="143">
        <v>-6.8</v>
      </c>
      <c r="H38" s="144">
        <v>-3</v>
      </c>
      <c r="I38" s="144">
        <v>-2</v>
      </c>
      <c r="J38" s="144">
        <v>2.6</v>
      </c>
      <c r="K38" s="144">
        <v>-1.2</v>
      </c>
      <c r="L38" s="144">
        <v>8.5</v>
      </c>
      <c r="M38" s="145">
        <v>3.5</v>
      </c>
      <c r="N38" s="70"/>
    </row>
    <row r="39" spans="1:14" ht="18" customHeight="1" x14ac:dyDescent="0.2">
      <c r="A39" s="79"/>
      <c r="B39" s="85" t="s">
        <v>151</v>
      </c>
      <c r="C39" s="168">
        <v>2.7</v>
      </c>
      <c r="D39" s="138">
        <v>8</v>
      </c>
      <c r="E39" s="138">
        <v>0.3</v>
      </c>
      <c r="F39" s="138">
        <v>4.2</v>
      </c>
      <c r="G39" s="143">
        <v>-3.4</v>
      </c>
      <c r="H39" s="144">
        <v>2.4</v>
      </c>
      <c r="I39" s="144">
        <v>3</v>
      </c>
      <c r="J39" s="144">
        <v>1.1000000000000001</v>
      </c>
      <c r="K39" s="144">
        <v>-0.7</v>
      </c>
      <c r="L39" s="144">
        <v>9</v>
      </c>
      <c r="M39" s="145">
        <v>6.9</v>
      </c>
      <c r="N39" s="70"/>
    </row>
    <row r="40" spans="1:14" ht="18" customHeight="1" x14ac:dyDescent="0.2">
      <c r="A40" s="79"/>
      <c r="B40" s="85" t="s">
        <v>152</v>
      </c>
      <c r="C40" s="168">
        <v>0.2</v>
      </c>
      <c r="D40" s="138">
        <v>0.4</v>
      </c>
      <c r="E40" s="138">
        <v>4.5</v>
      </c>
      <c r="F40" s="138">
        <v>4.0999999999999996</v>
      </c>
      <c r="G40" s="143">
        <v>2.2000000000000002</v>
      </c>
      <c r="H40" s="144">
        <v>4</v>
      </c>
      <c r="I40" s="144">
        <v>4.9000000000000004</v>
      </c>
      <c r="J40" s="144">
        <v>2</v>
      </c>
      <c r="K40" s="144">
        <v>-0.5</v>
      </c>
      <c r="L40" s="144">
        <v>0.2</v>
      </c>
      <c r="M40" s="145">
        <v>0.5</v>
      </c>
      <c r="N40" s="70"/>
    </row>
    <row r="41" spans="1:14" ht="18" customHeight="1" x14ac:dyDescent="0.2">
      <c r="A41" s="79"/>
      <c r="B41" s="85" t="s">
        <v>153</v>
      </c>
      <c r="C41" s="168">
        <v>-0.2</v>
      </c>
      <c r="D41" s="138">
        <v>0.6</v>
      </c>
      <c r="E41" s="138">
        <v>4.5</v>
      </c>
      <c r="F41" s="138">
        <v>3.7</v>
      </c>
      <c r="G41" s="143">
        <v>3.4</v>
      </c>
      <c r="H41" s="144">
        <v>3.3</v>
      </c>
      <c r="I41" s="144">
        <v>3.8</v>
      </c>
      <c r="J41" s="144">
        <v>0.8</v>
      </c>
      <c r="K41" s="144">
        <v>0.1</v>
      </c>
      <c r="L41" s="144">
        <v>2.2000000000000002</v>
      </c>
      <c r="M41" s="145">
        <v>1</v>
      </c>
      <c r="N41" s="70"/>
    </row>
    <row r="42" spans="1:14" ht="18" customHeight="1" x14ac:dyDescent="0.2">
      <c r="A42" s="79"/>
      <c r="B42" s="85" t="s">
        <v>154</v>
      </c>
      <c r="C42" s="168">
        <v>4.8</v>
      </c>
      <c r="D42" s="138">
        <v>-1.6</v>
      </c>
      <c r="E42" s="138">
        <v>4.9000000000000004</v>
      </c>
      <c r="F42" s="138">
        <v>9.1</v>
      </c>
      <c r="G42" s="143">
        <v>-10.3</v>
      </c>
      <c r="H42" s="144">
        <v>12.3</v>
      </c>
      <c r="I42" s="144">
        <v>16.2</v>
      </c>
      <c r="J42" s="144">
        <v>13.4</v>
      </c>
      <c r="K42" s="144">
        <v>-5.8</v>
      </c>
      <c r="L42" s="144">
        <v>-16.2</v>
      </c>
      <c r="M42" s="145">
        <v>-5.5</v>
      </c>
      <c r="N42" s="70"/>
    </row>
    <row r="43" spans="1:14" ht="18" customHeight="1" x14ac:dyDescent="0.2">
      <c r="A43" s="79"/>
      <c r="B43" s="85" t="s">
        <v>155</v>
      </c>
      <c r="C43" s="168">
        <v>2.1</v>
      </c>
      <c r="D43" s="138">
        <v>-0.1</v>
      </c>
      <c r="E43" s="138">
        <v>-4.7</v>
      </c>
      <c r="F43" s="138">
        <v>2.5</v>
      </c>
      <c r="G43" s="143">
        <v>0.1</v>
      </c>
      <c r="H43" s="144">
        <v>-1.2</v>
      </c>
      <c r="I43" s="144">
        <v>-0.9</v>
      </c>
      <c r="J43" s="144">
        <v>4.3</v>
      </c>
      <c r="K43" s="144">
        <v>2</v>
      </c>
      <c r="L43" s="144">
        <v>-2.2000000000000002</v>
      </c>
      <c r="M43" s="145">
        <v>1.4</v>
      </c>
      <c r="N43" s="70"/>
    </row>
    <row r="44" spans="1:14" ht="18" customHeight="1" x14ac:dyDescent="0.2">
      <c r="A44" s="79"/>
      <c r="B44" s="85" t="s">
        <v>156</v>
      </c>
      <c r="C44" s="168">
        <v>-1.2</v>
      </c>
      <c r="D44" s="138">
        <v>-4.9000000000000004</v>
      </c>
      <c r="E44" s="138">
        <v>0.8</v>
      </c>
      <c r="F44" s="138">
        <v>0.3</v>
      </c>
      <c r="G44" s="143">
        <v>-2.5</v>
      </c>
      <c r="H44" s="144">
        <v>0.2</v>
      </c>
      <c r="I44" s="144">
        <v>-0.4</v>
      </c>
      <c r="J44" s="144">
        <v>-0.1</v>
      </c>
      <c r="K44" s="144">
        <v>-0.6</v>
      </c>
      <c r="L44" s="144">
        <v>-2.1</v>
      </c>
      <c r="M44" s="145">
        <v>2.2999999999999998</v>
      </c>
      <c r="N44" s="70"/>
    </row>
    <row r="45" spans="1:14" s="90" customFormat="1" ht="18" customHeight="1" x14ac:dyDescent="0.2">
      <c r="A45" s="89"/>
      <c r="B45" s="85" t="s">
        <v>157</v>
      </c>
      <c r="C45" s="168">
        <v>-0.1</v>
      </c>
      <c r="D45" s="138">
        <v>-2.5</v>
      </c>
      <c r="E45" s="138">
        <v>-1.5</v>
      </c>
      <c r="F45" s="138">
        <v>3.7</v>
      </c>
      <c r="G45" s="143">
        <v>1.9</v>
      </c>
      <c r="H45" s="144">
        <v>0.3</v>
      </c>
      <c r="I45" s="144">
        <v>-0.7</v>
      </c>
      <c r="J45" s="144">
        <v>-0.1</v>
      </c>
      <c r="K45" s="144">
        <v>1.5</v>
      </c>
      <c r="L45" s="144">
        <v>-2.6</v>
      </c>
      <c r="M45" s="145">
        <v>0.4</v>
      </c>
      <c r="N45" s="70"/>
    </row>
    <row r="46" spans="1:14" ht="18" customHeight="1" x14ac:dyDescent="0.2">
      <c r="A46" s="79"/>
      <c r="B46" s="85" t="s">
        <v>158</v>
      </c>
      <c r="C46" s="168">
        <v>3.8</v>
      </c>
      <c r="D46" s="138">
        <v>2.9</v>
      </c>
      <c r="E46" s="138">
        <v>0.8</v>
      </c>
      <c r="F46" s="138">
        <v>5.9</v>
      </c>
      <c r="G46" s="143">
        <v>1.5</v>
      </c>
      <c r="H46" s="144">
        <v>-1.2</v>
      </c>
      <c r="I46" s="144">
        <v>1.5</v>
      </c>
      <c r="J46" s="144">
        <v>2.2000000000000002</v>
      </c>
      <c r="K46" s="144">
        <v>-0.8</v>
      </c>
      <c r="L46" s="144">
        <v>4.0999999999999996</v>
      </c>
      <c r="M46" s="145">
        <v>3.2</v>
      </c>
      <c r="N46" s="70"/>
    </row>
    <row r="47" spans="1:14" ht="18" customHeight="1" x14ac:dyDescent="0.2">
      <c r="A47" s="79"/>
      <c r="B47" s="91" t="s">
        <v>159</v>
      </c>
      <c r="C47" s="168">
        <v>3.2</v>
      </c>
      <c r="D47" s="138">
        <v>-3.3</v>
      </c>
      <c r="E47" s="138">
        <v>-1.5</v>
      </c>
      <c r="F47" s="159">
        <v>-3</v>
      </c>
      <c r="G47" s="160">
        <v>-3.4</v>
      </c>
      <c r="H47" s="161">
        <v>-0.1</v>
      </c>
      <c r="I47" s="161">
        <v>-4.7</v>
      </c>
      <c r="J47" s="161">
        <v>0.3</v>
      </c>
      <c r="K47" s="161">
        <v>-9.8000000000000007</v>
      </c>
      <c r="L47" s="161">
        <v>0.3</v>
      </c>
      <c r="M47" s="162">
        <v>-0.8</v>
      </c>
      <c r="N47" s="70"/>
    </row>
    <row r="48" spans="1:14" ht="18" customHeight="1" x14ac:dyDescent="0.2">
      <c r="A48" s="79"/>
      <c r="B48" s="110" t="s">
        <v>171</v>
      </c>
      <c r="C48" s="167">
        <v>-0.9</v>
      </c>
      <c r="D48" s="139">
        <v>1.5</v>
      </c>
      <c r="E48" s="163">
        <v>0.9</v>
      </c>
      <c r="F48" s="159">
        <v>2.9</v>
      </c>
      <c r="G48" s="160">
        <v>-2.6</v>
      </c>
      <c r="H48" s="161">
        <v>3.1</v>
      </c>
      <c r="I48" s="161">
        <v>2.8</v>
      </c>
      <c r="J48" s="161">
        <v>-1</v>
      </c>
      <c r="K48" s="161">
        <v>-4.7</v>
      </c>
      <c r="L48" s="161">
        <v>3.9</v>
      </c>
      <c r="M48" s="162">
        <v>1.1000000000000001</v>
      </c>
      <c r="N48" s="70"/>
    </row>
    <row r="49" spans="1:14" ht="18" customHeight="1" x14ac:dyDescent="0.2">
      <c r="A49" s="79"/>
      <c r="B49" s="93" t="s">
        <v>160</v>
      </c>
      <c r="C49" s="167">
        <v>-2.2000000000000002</v>
      </c>
      <c r="D49" s="139">
        <v>-0.9</v>
      </c>
      <c r="E49" s="139">
        <v>3.3</v>
      </c>
      <c r="F49" s="139">
        <v>6.8</v>
      </c>
      <c r="G49" s="140">
        <v>-6.1</v>
      </c>
      <c r="H49" s="141">
        <v>3.5</v>
      </c>
      <c r="I49" s="141">
        <v>3.7</v>
      </c>
      <c r="J49" s="141">
        <v>-1</v>
      </c>
      <c r="K49" s="141">
        <v>-2.2000000000000002</v>
      </c>
      <c r="L49" s="141">
        <v>-3.8</v>
      </c>
      <c r="M49" s="142">
        <v>3.1</v>
      </c>
      <c r="N49" s="70"/>
    </row>
    <row r="50" spans="1:14" ht="18" customHeight="1" x14ac:dyDescent="0.2">
      <c r="A50" s="79"/>
      <c r="B50" s="94" t="s">
        <v>161</v>
      </c>
      <c r="C50" s="168">
        <v>1.6</v>
      </c>
      <c r="D50" s="138">
        <v>-1.6</v>
      </c>
      <c r="E50" s="138">
        <v>-0.9</v>
      </c>
      <c r="F50" s="159">
        <v>10.6</v>
      </c>
      <c r="G50" s="160">
        <v>-9.6999999999999993</v>
      </c>
      <c r="H50" s="161">
        <v>11.4</v>
      </c>
      <c r="I50" s="161">
        <v>-3.2</v>
      </c>
      <c r="J50" s="161">
        <v>-0.7</v>
      </c>
      <c r="K50" s="161">
        <v>-11.2</v>
      </c>
      <c r="L50" s="161">
        <v>2</v>
      </c>
      <c r="M50" s="162">
        <v>10.3</v>
      </c>
      <c r="N50" s="70"/>
    </row>
    <row r="51" spans="1:14" ht="18" customHeight="1" x14ac:dyDescent="0.2">
      <c r="A51" s="79"/>
      <c r="B51" s="95" t="s">
        <v>172</v>
      </c>
      <c r="C51" s="188">
        <v>-0.9</v>
      </c>
      <c r="D51" s="163">
        <v>1.5</v>
      </c>
      <c r="E51" s="163">
        <v>1</v>
      </c>
      <c r="F51" s="163">
        <v>2.8</v>
      </c>
      <c r="G51" s="164">
        <v>-2.5</v>
      </c>
      <c r="H51" s="165">
        <v>3</v>
      </c>
      <c r="I51" s="165">
        <v>2.9</v>
      </c>
      <c r="J51" s="165">
        <v>-1.1000000000000001</v>
      </c>
      <c r="K51" s="165">
        <v>-4.5999999999999996</v>
      </c>
      <c r="L51" s="165">
        <v>3.8</v>
      </c>
      <c r="M51" s="166">
        <v>0.9</v>
      </c>
      <c r="N51" s="70"/>
    </row>
    <row r="52" spans="1:14" ht="18" customHeight="1" x14ac:dyDescent="0.2">
      <c r="A52" s="79"/>
      <c r="B52" s="95" t="s">
        <v>162</v>
      </c>
      <c r="C52" s="188" t="s">
        <v>166</v>
      </c>
      <c r="D52" s="163" t="s">
        <v>166</v>
      </c>
      <c r="E52" s="163" t="s">
        <v>166</v>
      </c>
      <c r="F52" s="159" t="s">
        <v>166</v>
      </c>
      <c r="G52" s="160" t="s">
        <v>166</v>
      </c>
      <c r="H52" s="161" t="s">
        <v>166</v>
      </c>
      <c r="I52" s="161" t="s">
        <v>166</v>
      </c>
      <c r="J52" s="161" t="s">
        <v>166</v>
      </c>
      <c r="K52" s="161" t="s">
        <v>166</v>
      </c>
      <c r="L52" s="161" t="s">
        <v>166</v>
      </c>
      <c r="M52" s="162" t="s">
        <v>166</v>
      </c>
      <c r="N52" s="70"/>
    </row>
    <row r="53" spans="1:14" ht="20.100000000000001" customHeight="1" x14ac:dyDescent="0.15">
      <c r="B53" s="96" t="s">
        <v>163</v>
      </c>
      <c r="C53" s="167">
        <v>-0.3</v>
      </c>
      <c r="D53" s="139">
        <v>-7.4</v>
      </c>
      <c r="E53" s="139">
        <v>-17.399999999999999</v>
      </c>
      <c r="F53" s="139">
        <v>0.5</v>
      </c>
      <c r="G53" s="140">
        <v>-5.8</v>
      </c>
      <c r="H53" s="141">
        <v>-2.2000000000000002</v>
      </c>
      <c r="I53" s="141">
        <v>0.6</v>
      </c>
      <c r="J53" s="141">
        <v>-3.6</v>
      </c>
      <c r="K53" s="141">
        <v>-6.1</v>
      </c>
      <c r="L53" s="141">
        <v>-2.8</v>
      </c>
      <c r="M53" s="142">
        <v>5.3</v>
      </c>
    </row>
    <row r="54" spans="1:14" ht="20.100000000000001" customHeight="1" x14ac:dyDescent="0.15">
      <c r="B54" s="101" t="s">
        <v>164</v>
      </c>
      <c r="C54" s="168">
        <v>-4.8</v>
      </c>
      <c r="D54" s="138">
        <v>1.5</v>
      </c>
      <c r="E54" s="138">
        <v>3.9</v>
      </c>
      <c r="F54" s="138">
        <v>3.9</v>
      </c>
      <c r="G54" s="143">
        <v>-4.2</v>
      </c>
      <c r="H54" s="144">
        <v>5.7</v>
      </c>
      <c r="I54" s="144">
        <v>6.5</v>
      </c>
      <c r="J54" s="144">
        <v>-3.2</v>
      </c>
      <c r="K54" s="144">
        <v>-4.7</v>
      </c>
      <c r="L54" s="144">
        <v>9.9</v>
      </c>
      <c r="M54" s="145">
        <v>-2.5</v>
      </c>
    </row>
    <row r="55" spans="1:14" ht="20.100000000000001" customHeight="1" x14ac:dyDescent="0.15">
      <c r="B55" s="105" t="s">
        <v>165</v>
      </c>
      <c r="C55" s="169">
        <v>1.3</v>
      </c>
      <c r="D55" s="159">
        <v>1.6</v>
      </c>
      <c r="E55" s="159">
        <v>-0.4</v>
      </c>
      <c r="F55" s="159">
        <v>2.2999999999999998</v>
      </c>
      <c r="G55" s="160">
        <v>-1.6</v>
      </c>
      <c r="H55" s="161">
        <v>1.8</v>
      </c>
      <c r="I55" s="161">
        <v>0.7</v>
      </c>
      <c r="J55" s="161">
        <v>0.3</v>
      </c>
      <c r="K55" s="161">
        <v>-4.7</v>
      </c>
      <c r="L55" s="161">
        <v>0.5</v>
      </c>
      <c r="M55" s="162">
        <v>3.3</v>
      </c>
    </row>
    <row r="56" spans="1:14" ht="20.100000000000001" customHeight="1" x14ac:dyDescent="0.15">
      <c r="C56" s="112"/>
      <c r="D56" s="112"/>
      <c r="E56" s="112"/>
      <c r="F56" s="112"/>
      <c r="G56" s="112"/>
      <c r="H56" s="112"/>
      <c r="I56" s="112"/>
      <c r="J56" s="112"/>
      <c r="K56" s="113"/>
      <c r="L56" s="113"/>
      <c r="M56" s="113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/>
  <dimension ref="A1:BJ231"/>
  <sheetViews>
    <sheetView workbookViewId="0"/>
  </sheetViews>
  <sheetFormatPr defaultColWidth="9" defaultRowHeight="13.5" x14ac:dyDescent="0.15"/>
  <cols>
    <col min="1" max="1" width="30.875" style="33" customWidth="1"/>
    <col min="2" max="7" width="11" style="1" hidden="1" customWidth="1"/>
    <col min="8" max="18" width="11" style="1" customWidth="1"/>
    <col min="19" max="29" width="11" style="1" hidden="1" customWidth="1"/>
    <col min="30" max="30" width="9" style="1"/>
    <col min="31" max="31" width="30.75" style="1" customWidth="1"/>
    <col min="32" max="37" width="0" style="1" hidden="1" customWidth="1"/>
    <col min="38" max="38" width="11" style="1" bestFit="1" customWidth="1"/>
    <col min="39" max="39" width="10" style="1" bestFit="1" customWidth="1"/>
    <col min="40" max="47" width="9.625" style="1" bestFit="1" customWidth="1"/>
    <col min="48" max="48" width="9" style="1"/>
    <col min="49" max="59" width="0" style="1" hidden="1" customWidth="1"/>
    <col min="60" max="16384" width="9" style="1"/>
  </cols>
  <sheetData>
    <row r="1" spans="1:62" ht="17.25" x14ac:dyDescent="0.2">
      <c r="A1" s="22" t="s">
        <v>96</v>
      </c>
      <c r="H1" s="12" t="s">
        <v>97</v>
      </c>
      <c r="Q1" s="49"/>
      <c r="R1" s="50"/>
      <c r="AE1" s="48" t="s">
        <v>115</v>
      </c>
      <c r="AL1" s="12"/>
    </row>
    <row r="2" spans="1:62" x14ac:dyDescent="0.15">
      <c r="A2" s="18" t="s">
        <v>33</v>
      </c>
      <c r="B2" s="12"/>
      <c r="H2" s="32" t="s">
        <v>98</v>
      </c>
      <c r="R2" s="50"/>
      <c r="AE2" s="18" t="s">
        <v>33</v>
      </c>
      <c r="AF2" s="12"/>
      <c r="AL2" s="32"/>
    </row>
    <row r="3" spans="1:62" x14ac:dyDescent="0.15">
      <c r="H3" s="32" t="s">
        <v>99</v>
      </c>
      <c r="AE3" s="33"/>
    </row>
    <row r="4" spans="1:62" x14ac:dyDescent="0.15">
      <c r="A4" s="34"/>
      <c r="B4" s="2"/>
      <c r="C4" s="2"/>
      <c r="D4" s="2"/>
      <c r="E4" s="2"/>
      <c r="F4" s="2"/>
      <c r="G4" s="2"/>
      <c r="H4" s="51" t="s">
        <v>100</v>
      </c>
      <c r="AE4" s="34"/>
      <c r="AF4" s="2"/>
      <c r="AG4" s="2"/>
      <c r="AH4" s="2"/>
      <c r="AI4" s="2"/>
      <c r="AJ4" s="2"/>
      <c r="AK4" s="2"/>
      <c r="AL4" s="2"/>
    </row>
    <row r="5" spans="1:62" x14ac:dyDescent="0.15">
      <c r="A5" s="35"/>
      <c r="B5" s="13" t="s">
        <v>38</v>
      </c>
      <c r="C5" s="13" t="s">
        <v>39</v>
      </c>
      <c r="D5" s="13" t="s">
        <v>40</v>
      </c>
      <c r="E5" s="13" t="s">
        <v>41</v>
      </c>
      <c r="F5" s="13" t="s">
        <v>42</v>
      </c>
      <c r="G5" s="13" t="s">
        <v>43</v>
      </c>
      <c r="H5" s="13" t="s">
        <v>44</v>
      </c>
      <c r="I5" s="13" t="s">
        <v>45</v>
      </c>
      <c r="J5" s="13" t="s">
        <v>46</v>
      </c>
      <c r="K5" s="13" t="s">
        <v>47</v>
      </c>
      <c r="L5" s="13" t="s">
        <v>48</v>
      </c>
      <c r="M5" s="13" t="s">
        <v>49</v>
      </c>
      <c r="N5" s="13" t="s">
        <v>50</v>
      </c>
      <c r="O5" s="13" t="s">
        <v>51</v>
      </c>
      <c r="P5" s="13" t="s">
        <v>52</v>
      </c>
      <c r="Q5" s="13" t="s">
        <v>53</v>
      </c>
      <c r="R5" s="13" t="s">
        <v>54</v>
      </c>
      <c r="S5" s="13" t="s">
        <v>55</v>
      </c>
      <c r="T5" s="13" t="s">
        <v>56</v>
      </c>
      <c r="U5" s="13" t="s">
        <v>57</v>
      </c>
      <c r="V5" s="13" t="s">
        <v>58</v>
      </c>
      <c r="W5" s="13" t="s">
        <v>59</v>
      </c>
      <c r="X5" s="13" t="s">
        <v>60</v>
      </c>
      <c r="Y5" s="13" t="s">
        <v>61</v>
      </c>
      <c r="Z5" s="13" t="s">
        <v>62</v>
      </c>
      <c r="AA5" s="13" t="s">
        <v>63</v>
      </c>
      <c r="AB5" s="13" t="s">
        <v>64</v>
      </c>
      <c r="AC5" s="13" t="s">
        <v>65</v>
      </c>
      <c r="AE5" s="35"/>
      <c r="AF5" s="13" t="s">
        <v>38</v>
      </c>
      <c r="AG5" s="13" t="s">
        <v>39</v>
      </c>
      <c r="AH5" s="13" t="s">
        <v>40</v>
      </c>
      <c r="AI5" s="13" t="s">
        <v>41</v>
      </c>
      <c r="AJ5" s="13" t="s">
        <v>42</v>
      </c>
      <c r="AK5" s="13" t="s">
        <v>43</v>
      </c>
      <c r="AL5" s="13" t="s">
        <v>44</v>
      </c>
      <c r="AM5" s="13" t="s">
        <v>45</v>
      </c>
      <c r="AN5" s="13" t="s">
        <v>46</v>
      </c>
      <c r="AO5" s="13" t="s">
        <v>47</v>
      </c>
      <c r="AP5" s="13" t="s">
        <v>48</v>
      </c>
      <c r="AQ5" s="13" t="s">
        <v>49</v>
      </c>
      <c r="AR5" s="13" t="s">
        <v>50</v>
      </c>
      <c r="AS5" s="13" t="s">
        <v>51</v>
      </c>
      <c r="AT5" s="13" t="s">
        <v>52</v>
      </c>
      <c r="AU5" s="13" t="s">
        <v>53</v>
      </c>
      <c r="AV5" s="13" t="s">
        <v>54</v>
      </c>
      <c r="AW5" s="13" t="s">
        <v>55</v>
      </c>
      <c r="AX5" s="13" t="s">
        <v>56</v>
      </c>
      <c r="AY5" s="13" t="s">
        <v>57</v>
      </c>
      <c r="AZ5" s="13" t="s">
        <v>58</v>
      </c>
      <c r="BA5" s="13" t="s">
        <v>59</v>
      </c>
      <c r="BB5" s="13" t="s">
        <v>60</v>
      </c>
      <c r="BC5" s="13" t="s">
        <v>61</v>
      </c>
      <c r="BD5" s="13" t="s">
        <v>62</v>
      </c>
      <c r="BE5" s="13" t="s">
        <v>63</v>
      </c>
      <c r="BF5" s="13" t="s">
        <v>64</v>
      </c>
      <c r="BG5" s="13" t="s">
        <v>65</v>
      </c>
    </row>
    <row r="6" spans="1:62" x14ac:dyDescent="0.15">
      <c r="A6" s="36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23"/>
      <c r="R6" s="23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E6" s="36" t="s">
        <v>35</v>
      </c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23"/>
      <c r="AV6" s="23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I6" s="1" t="s">
        <v>101</v>
      </c>
      <c r="BJ6" s="1" t="s">
        <v>102</v>
      </c>
    </row>
    <row r="7" spans="1:62" x14ac:dyDescent="0.15">
      <c r="A7" s="37"/>
      <c r="B7" s="15">
        <v>1990</v>
      </c>
      <c r="C7" s="15">
        <v>1991</v>
      </c>
      <c r="D7" s="15">
        <v>1992</v>
      </c>
      <c r="E7" s="15">
        <v>1993</v>
      </c>
      <c r="F7" s="15">
        <v>1994</v>
      </c>
      <c r="G7" s="15">
        <v>1995</v>
      </c>
      <c r="H7" s="15">
        <v>1996</v>
      </c>
      <c r="I7" s="15">
        <v>1997</v>
      </c>
      <c r="J7" s="15">
        <v>1998</v>
      </c>
      <c r="K7" s="15">
        <v>1999</v>
      </c>
      <c r="L7" s="15">
        <v>2000</v>
      </c>
      <c r="M7" s="15">
        <v>2001</v>
      </c>
      <c r="N7" s="15">
        <v>2002</v>
      </c>
      <c r="O7" s="15">
        <v>2003</v>
      </c>
      <c r="P7" s="15">
        <v>2004</v>
      </c>
      <c r="Q7" s="15">
        <v>2005</v>
      </c>
      <c r="R7" s="15">
        <v>2006</v>
      </c>
      <c r="S7" s="15">
        <v>2007</v>
      </c>
      <c r="T7" s="15">
        <v>2008</v>
      </c>
      <c r="U7" s="15">
        <v>2009</v>
      </c>
      <c r="V7" s="15">
        <v>2010</v>
      </c>
      <c r="W7" s="15">
        <v>2011</v>
      </c>
      <c r="X7" s="15">
        <v>2012</v>
      </c>
      <c r="Y7" s="15">
        <v>2013</v>
      </c>
      <c r="Z7" s="15">
        <v>2014</v>
      </c>
      <c r="AA7" s="15">
        <v>2015</v>
      </c>
      <c r="AB7" s="15">
        <v>2016</v>
      </c>
      <c r="AC7" s="15">
        <v>2017</v>
      </c>
      <c r="AE7" s="37"/>
      <c r="AF7" s="15">
        <v>1990</v>
      </c>
      <c r="AG7" s="15">
        <v>1991</v>
      </c>
      <c r="AH7" s="15">
        <v>1992</v>
      </c>
      <c r="AI7" s="15">
        <v>1993</v>
      </c>
      <c r="AJ7" s="15">
        <v>1994</v>
      </c>
      <c r="AK7" s="15">
        <v>1995</v>
      </c>
      <c r="AL7" s="15">
        <v>1996</v>
      </c>
      <c r="AM7" s="15">
        <v>1997</v>
      </c>
      <c r="AN7" s="15">
        <v>1998</v>
      </c>
      <c r="AO7" s="15">
        <v>1999</v>
      </c>
      <c r="AP7" s="15">
        <v>2000</v>
      </c>
      <c r="AQ7" s="15">
        <v>2001</v>
      </c>
      <c r="AR7" s="15">
        <v>2002</v>
      </c>
      <c r="AS7" s="15">
        <v>2003</v>
      </c>
      <c r="AT7" s="15">
        <v>2004</v>
      </c>
      <c r="AU7" s="15">
        <v>2005</v>
      </c>
      <c r="AV7" s="15">
        <v>2006</v>
      </c>
      <c r="AW7" s="15">
        <v>2007</v>
      </c>
      <c r="AX7" s="15">
        <v>2008</v>
      </c>
      <c r="AY7" s="15">
        <v>2009</v>
      </c>
      <c r="AZ7" s="15">
        <v>2010</v>
      </c>
      <c r="BA7" s="15">
        <v>2011</v>
      </c>
      <c r="BB7" s="15">
        <v>2012</v>
      </c>
      <c r="BC7" s="15">
        <v>2013</v>
      </c>
      <c r="BD7" s="15">
        <v>2014</v>
      </c>
      <c r="BE7" s="15">
        <v>2015</v>
      </c>
      <c r="BF7" s="15">
        <v>2016</v>
      </c>
      <c r="BG7" s="15">
        <v>2017</v>
      </c>
    </row>
    <row r="8" spans="1:62" x14ac:dyDescent="0.15">
      <c r="A8" s="38" t="s">
        <v>0</v>
      </c>
      <c r="B8" s="26"/>
      <c r="C8" s="26"/>
      <c r="D8" s="26"/>
      <c r="E8" s="26"/>
      <c r="F8" s="26"/>
      <c r="G8" s="26"/>
      <c r="H8" s="26">
        <v>846345.04700000002</v>
      </c>
      <c r="I8" s="26">
        <v>860889.2</v>
      </c>
      <c r="J8" s="16">
        <v>839270.02899999998</v>
      </c>
      <c r="K8" s="16">
        <v>836890.06799999997</v>
      </c>
      <c r="L8" s="16">
        <v>860775.90500000003</v>
      </c>
      <c r="M8" s="16">
        <v>858938.625</v>
      </c>
      <c r="N8" s="16">
        <v>855663.03099999996</v>
      </c>
      <c r="O8" s="16">
        <v>863479.96799999999</v>
      </c>
      <c r="P8" s="16">
        <v>878269.348</v>
      </c>
      <c r="Q8" s="16">
        <v>893244.20200000005</v>
      </c>
      <c r="R8" s="52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E8" s="38" t="s">
        <v>0</v>
      </c>
      <c r="AF8" s="26"/>
      <c r="AG8" s="26"/>
      <c r="AH8" s="26"/>
      <c r="AI8" s="26"/>
      <c r="AJ8" s="26"/>
      <c r="AK8" s="26"/>
      <c r="AL8" s="26" t="e">
        <f>H8-#REF!</f>
        <v>#REF!</v>
      </c>
      <c r="AM8" s="26" t="e">
        <f>I8-#REF!</f>
        <v>#REF!</v>
      </c>
      <c r="AN8" s="26" t="e">
        <f>J8-#REF!</f>
        <v>#REF!</v>
      </c>
      <c r="AO8" s="26" t="e">
        <f>K8-#REF!</f>
        <v>#REF!</v>
      </c>
      <c r="AP8" s="26" t="e">
        <f>L8-#REF!</f>
        <v>#REF!</v>
      </c>
      <c r="AQ8" s="26" t="e">
        <f>M8-#REF!</f>
        <v>#REF!</v>
      </c>
      <c r="AR8" s="26" t="e">
        <f>N8-#REF!</f>
        <v>#REF!</v>
      </c>
      <c r="AS8" s="26" t="e">
        <f>O8-#REF!</f>
        <v>#REF!</v>
      </c>
      <c r="AT8" s="26" t="e">
        <f>P8-#REF!</f>
        <v>#REF!</v>
      </c>
      <c r="AU8" s="26" t="e">
        <f>Q8-#REF!</f>
        <v>#REF!</v>
      </c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I8" s="27" t="e">
        <f>SUM(AL8:BH8)</f>
        <v>#REF!</v>
      </c>
      <c r="BJ8" s="27" t="e">
        <f>SUM(AL8:BG75)</f>
        <v>#REF!</v>
      </c>
    </row>
    <row r="9" spans="1:62" x14ac:dyDescent="0.15">
      <c r="A9" s="39" t="s">
        <v>1</v>
      </c>
      <c r="B9" s="3"/>
      <c r="C9" s="3"/>
      <c r="D9" s="3"/>
      <c r="E9" s="3"/>
      <c r="F9" s="3"/>
      <c r="G9" s="3"/>
      <c r="H9" s="3">
        <v>14915.293</v>
      </c>
      <c r="I9" s="3">
        <v>15082.427</v>
      </c>
      <c r="J9" s="4">
        <v>15070.236000000001</v>
      </c>
      <c r="K9" s="4">
        <v>15392.9</v>
      </c>
      <c r="L9" s="4">
        <v>15455.102000000001</v>
      </c>
      <c r="M9" s="4">
        <v>15073.924000000001</v>
      </c>
      <c r="N9" s="4">
        <v>15469.076999999999</v>
      </c>
      <c r="O9" s="4">
        <v>14625.225</v>
      </c>
      <c r="P9" s="4">
        <v>14214.647999999999</v>
      </c>
      <c r="Q9" s="4">
        <v>14375.117</v>
      </c>
      <c r="R9" s="53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E9" s="39" t="s">
        <v>1</v>
      </c>
      <c r="AF9" s="3"/>
      <c r="AG9" s="3"/>
      <c r="AH9" s="3"/>
      <c r="AI9" s="3"/>
      <c r="AJ9" s="3"/>
      <c r="AK9" s="3"/>
      <c r="AL9" s="3" t="e">
        <f>H9-#REF!</f>
        <v>#REF!</v>
      </c>
      <c r="AM9" s="3" t="e">
        <f>I9-#REF!</f>
        <v>#REF!</v>
      </c>
      <c r="AN9" s="3" t="e">
        <f>J9-#REF!</f>
        <v>#REF!</v>
      </c>
      <c r="AO9" s="3" t="e">
        <f>K9-#REF!</f>
        <v>#REF!</v>
      </c>
      <c r="AP9" s="3" t="e">
        <f>L9-#REF!</f>
        <v>#REF!</v>
      </c>
      <c r="AQ9" s="3" t="e">
        <f>M9-#REF!</f>
        <v>#REF!</v>
      </c>
      <c r="AR9" s="3" t="e">
        <f>N9-#REF!</f>
        <v>#REF!</v>
      </c>
      <c r="AS9" s="3" t="e">
        <f>O9-#REF!</f>
        <v>#REF!</v>
      </c>
      <c r="AT9" s="3" t="e">
        <f>P9-#REF!</f>
        <v>#REF!</v>
      </c>
      <c r="AU9" s="3" t="e">
        <f>Q9-#REF!</f>
        <v>#REF!</v>
      </c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I9" s="27" t="e">
        <f>SUM(AL9:BH9)</f>
        <v>#REF!</v>
      </c>
      <c r="BJ9" s="27"/>
    </row>
    <row r="10" spans="1:62" x14ac:dyDescent="0.15">
      <c r="A10" s="40" t="s">
        <v>66</v>
      </c>
      <c r="B10" s="28"/>
      <c r="C10" s="28"/>
      <c r="D10" s="28"/>
      <c r="E10" s="28"/>
      <c r="F10" s="28"/>
      <c r="G10" s="28"/>
      <c r="H10" s="28">
        <v>11412.135</v>
      </c>
      <c r="I10" s="28">
        <v>11546.824000000001</v>
      </c>
      <c r="J10" s="25">
        <v>11641.807000000001</v>
      </c>
      <c r="K10" s="25">
        <v>11835.138999999999</v>
      </c>
      <c r="L10" s="25">
        <v>12139.758</v>
      </c>
      <c r="M10" s="25">
        <v>11851.433000000001</v>
      </c>
      <c r="N10" s="25">
        <v>12315.063</v>
      </c>
      <c r="O10" s="25">
        <v>11649.305</v>
      </c>
      <c r="P10" s="25">
        <v>11188.703</v>
      </c>
      <c r="Q10" s="25">
        <v>11375.629000000001</v>
      </c>
      <c r="R10" s="54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E10" s="40" t="s">
        <v>66</v>
      </c>
      <c r="AF10" s="28"/>
      <c r="AG10" s="28"/>
      <c r="AH10" s="28"/>
      <c r="AI10" s="28"/>
      <c r="AJ10" s="28"/>
      <c r="AK10" s="28"/>
      <c r="AL10" s="28" t="e">
        <f>H10-#REF!</f>
        <v>#REF!</v>
      </c>
      <c r="AM10" s="28" t="e">
        <f>I10-#REF!</f>
        <v>#REF!</v>
      </c>
      <c r="AN10" s="28" t="e">
        <f>J10-#REF!</f>
        <v>#REF!</v>
      </c>
      <c r="AO10" s="28" t="e">
        <f>K10-#REF!</f>
        <v>#REF!</v>
      </c>
      <c r="AP10" s="28" t="e">
        <f>L10-#REF!</f>
        <v>#REF!</v>
      </c>
      <c r="AQ10" s="28" t="e">
        <f>M10-#REF!</f>
        <v>#REF!</v>
      </c>
      <c r="AR10" s="28" t="e">
        <f>N10-#REF!</f>
        <v>#REF!</v>
      </c>
      <c r="AS10" s="28" t="e">
        <f>O10-#REF!</f>
        <v>#REF!</v>
      </c>
      <c r="AT10" s="28" t="e">
        <f>P10-#REF!</f>
        <v>#REF!</v>
      </c>
      <c r="AU10" s="28" t="e">
        <f>Q10-#REF!</f>
        <v>#REF!</v>
      </c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</row>
    <row r="11" spans="1:62" x14ac:dyDescent="0.15">
      <c r="A11" s="40" t="s">
        <v>67</v>
      </c>
      <c r="B11" s="28"/>
      <c r="C11" s="28"/>
      <c r="D11" s="28"/>
      <c r="E11" s="28"/>
      <c r="F11" s="28"/>
      <c r="G11" s="28"/>
      <c r="H11" s="28">
        <v>1094.3579999999999</v>
      </c>
      <c r="I11" s="28">
        <v>1088.4860000000001</v>
      </c>
      <c r="J11" s="25">
        <v>1056.2719999999999</v>
      </c>
      <c r="K11" s="25">
        <v>1139.8340000000001</v>
      </c>
      <c r="L11" s="25">
        <v>1269.4380000000001</v>
      </c>
      <c r="M11" s="25">
        <v>1160.644</v>
      </c>
      <c r="N11" s="25">
        <v>1086.182</v>
      </c>
      <c r="O11" s="25">
        <v>1071.5640000000001</v>
      </c>
      <c r="P11" s="25">
        <v>1097.1600000000001</v>
      </c>
      <c r="Q11" s="25">
        <v>1094.376</v>
      </c>
      <c r="R11" s="54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E11" s="40" t="s">
        <v>67</v>
      </c>
      <c r="AF11" s="28"/>
      <c r="AG11" s="28"/>
      <c r="AH11" s="28"/>
      <c r="AI11" s="28"/>
      <c r="AJ11" s="28"/>
      <c r="AK11" s="28"/>
      <c r="AL11" s="28" t="e">
        <f>H11-#REF!</f>
        <v>#REF!</v>
      </c>
      <c r="AM11" s="28" t="e">
        <f>I11-#REF!</f>
        <v>#REF!</v>
      </c>
      <c r="AN11" s="28" t="e">
        <f>J11-#REF!</f>
        <v>#REF!</v>
      </c>
      <c r="AO11" s="28" t="e">
        <f>K11-#REF!</f>
        <v>#REF!</v>
      </c>
      <c r="AP11" s="28" t="e">
        <f>L11-#REF!</f>
        <v>#REF!</v>
      </c>
      <c r="AQ11" s="28" t="e">
        <f>M11-#REF!</f>
        <v>#REF!</v>
      </c>
      <c r="AR11" s="28" t="e">
        <f>N11-#REF!</f>
        <v>#REF!</v>
      </c>
      <c r="AS11" s="28" t="e">
        <f>O11-#REF!</f>
        <v>#REF!</v>
      </c>
      <c r="AT11" s="28" t="e">
        <f>P11-#REF!</f>
        <v>#REF!</v>
      </c>
      <c r="AU11" s="28" t="e">
        <f>Q11-#REF!</f>
        <v>#REF!</v>
      </c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</row>
    <row r="12" spans="1:62" x14ac:dyDescent="0.15">
      <c r="A12" s="40" t="s">
        <v>68</v>
      </c>
      <c r="B12" s="28"/>
      <c r="C12" s="28"/>
      <c r="D12" s="28"/>
      <c r="E12" s="28"/>
      <c r="F12" s="28"/>
      <c r="G12" s="28"/>
      <c r="H12" s="28">
        <v>2405.9639999999999</v>
      </c>
      <c r="I12" s="28">
        <v>2445.5839999999998</v>
      </c>
      <c r="J12" s="25">
        <v>2373.511</v>
      </c>
      <c r="K12" s="25">
        <v>2421.8890000000001</v>
      </c>
      <c r="L12" s="25">
        <v>2045.9059999999999</v>
      </c>
      <c r="M12" s="25">
        <v>2061.8470000000002</v>
      </c>
      <c r="N12" s="25">
        <v>2058.6010000000001</v>
      </c>
      <c r="O12" s="25">
        <v>1897.502</v>
      </c>
      <c r="P12" s="25">
        <v>1935.1890000000001</v>
      </c>
      <c r="Q12" s="25">
        <v>1899.2670000000001</v>
      </c>
      <c r="R12" s="54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E12" s="40" t="s">
        <v>68</v>
      </c>
      <c r="AF12" s="28"/>
      <c r="AG12" s="28"/>
      <c r="AH12" s="28"/>
      <c r="AI12" s="28"/>
      <c r="AJ12" s="28"/>
      <c r="AK12" s="28"/>
      <c r="AL12" s="28" t="e">
        <f>H12-#REF!</f>
        <v>#REF!</v>
      </c>
      <c r="AM12" s="28" t="e">
        <f>I12-#REF!</f>
        <v>#REF!</v>
      </c>
      <c r="AN12" s="28" t="e">
        <f>J12-#REF!</f>
        <v>#REF!</v>
      </c>
      <c r="AO12" s="28" t="e">
        <f>K12-#REF!</f>
        <v>#REF!</v>
      </c>
      <c r="AP12" s="28" t="e">
        <f>L12-#REF!</f>
        <v>#REF!</v>
      </c>
      <c r="AQ12" s="28" t="e">
        <f>M12-#REF!</f>
        <v>#REF!</v>
      </c>
      <c r="AR12" s="28" t="e">
        <f>N12-#REF!</f>
        <v>#REF!</v>
      </c>
      <c r="AS12" s="28" t="e">
        <f>O12-#REF!</f>
        <v>#REF!</v>
      </c>
      <c r="AT12" s="28" t="e">
        <f>P12-#REF!</f>
        <v>#REF!</v>
      </c>
      <c r="AU12" s="28" t="e">
        <f>Q12-#REF!</f>
        <v>#REF!</v>
      </c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</row>
    <row r="13" spans="1:62" x14ac:dyDescent="0.15">
      <c r="A13" s="39" t="s">
        <v>2</v>
      </c>
      <c r="B13" s="3"/>
      <c r="C13" s="3"/>
      <c r="D13" s="3"/>
      <c r="E13" s="3"/>
      <c r="F13" s="3"/>
      <c r="G13" s="3"/>
      <c r="H13" s="3">
        <v>1479.9259999999999</v>
      </c>
      <c r="I13" s="3">
        <v>1409.16</v>
      </c>
      <c r="J13" s="4">
        <v>1318.3979999999999</v>
      </c>
      <c r="K13" s="4">
        <v>1320.31</v>
      </c>
      <c r="L13" s="4">
        <v>1372.1410000000001</v>
      </c>
      <c r="M13" s="4">
        <v>1377.0640000000001</v>
      </c>
      <c r="N13" s="4">
        <v>1330.501</v>
      </c>
      <c r="O13" s="4">
        <v>1269.854</v>
      </c>
      <c r="P13" s="4">
        <v>1185.4190000000001</v>
      </c>
      <c r="Q13" s="4">
        <v>1174.952</v>
      </c>
      <c r="R13" s="53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E13" s="39" t="s">
        <v>2</v>
      </c>
      <c r="AF13" s="3"/>
      <c r="AG13" s="3"/>
      <c r="AH13" s="3"/>
      <c r="AI13" s="3"/>
      <c r="AJ13" s="3"/>
      <c r="AK13" s="3"/>
      <c r="AL13" s="3" t="e">
        <f>H13-#REF!</f>
        <v>#REF!</v>
      </c>
      <c r="AM13" s="3" t="e">
        <f>I13-#REF!</f>
        <v>#REF!</v>
      </c>
      <c r="AN13" s="3" t="e">
        <f>J13-#REF!</f>
        <v>#REF!</v>
      </c>
      <c r="AO13" s="3" t="e">
        <f>K13-#REF!</f>
        <v>#REF!</v>
      </c>
      <c r="AP13" s="3" t="e">
        <f>L13-#REF!</f>
        <v>#REF!</v>
      </c>
      <c r="AQ13" s="3" t="e">
        <f>M13-#REF!</f>
        <v>#REF!</v>
      </c>
      <c r="AR13" s="3" t="e">
        <f>N13-#REF!</f>
        <v>#REF!</v>
      </c>
      <c r="AS13" s="3" t="e">
        <f>O13-#REF!</f>
        <v>#REF!</v>
      </c>
      <c r="AT13" s="3" t="e">
        <f>P13-#REF!</f>
        <v>#REF!</v>
      </c>
      <c r="AU13" s="3" t="e">
        <f>Q13-#REF!</f>
        <v>#REF!</v>
      </c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</row>
    <row r="14" spans="1:62" x14ac:dyDescent="0.15">
      <c r="A14" s="39" t="s">
        <v>3</v>
      </c>
      <c r="B14" s="3"/>
      <c r="C14" s="3"/>
      <c r="D14" s="3"/>
      <c r="E14" s="3"/>
      <c r="F14" s="3"/>
      <c r="G14" s="3"/>
      <c r="H14" s="3">
        <v>301839.321</v>
      </c>
      <c r="I14" s="3">
        <v>309904.22200000001</v>
      </c>
      <c r="J14" s="4">
        <v>294341.92499999999</v>
      </c>
      <c r="K14" s="4">
        <v>287867.353</v>
      </c>
      <c r="L14" s="4">
        <v>301980.73100000003</v>
      </c>
      <c r="M14" s="4">
        <v>293113.89500000002</v>
      </c>
      <c r="N14" s="4">
        <v>286112.902</v>
      </c>
      <c r="O14" s="4">
        <v>294151.413</v>
      </c>
      <c r="P14" s="4">
        <v>304888.87800000003</v>
      </c>
      <c r="Q14" s="4">
        <v>311466.63699999999</v>
      </c>
      <c r="R14" s="53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E14" s="39" t="s">
        <v>3</v>
      </c>
      <c r="AF14" s="3"/>
      <c r="AG14" s="3"/>
      <c r="AH14" s="3"/>
      <c r="AI14" s="3"/>
      <c r="AJ14" s="3"/>
      <c r="AK14" s="3"/>
      <c r="AL14" s="3" t="e">
        <f>H14-#REF!</f>
        <v>#REF!</v>
      </c>
      <c r="AM14" s="3" t="e">
        <f>I14-#REF!</f>
        <v>#REF!</v>
      </c>
      <c r="AN14" s="3" t="e">
        <f>J14-#REF!</f>
        <v>#REF!</v>
      </c>
      <c r="AO14" s="3" t="e">
        <f>K14-#REF!</f>
        <v>#REF!</v>
      </c>
      <c r="AP14" s="3" t="e">
        <f>L14-#REF!</f>
        <v>#REF!</v>
      </c>
      <c r="AQ14" s="3" t="e">
        <f>M14-#REF!</f>
        <v>#REF!</v>
      </c>
      <c r="AR14" s="3" t="e">
        <f>N14-#REF!</f>
        <v>#REF!</v>
      </c>
      <c r="AS14" s="3" t="e">
        <f>O14-#REF!</f>
        <v>#REF!</v>
      </c>
      <c r="AT14" s="3" t="e">
        <f>P14-#REF!</f>
        <v>#REF!</v>
      </c>
      <c r="AU14" s="3" t="e">
        <f>Q14-#REF!</f>
        <v>#REF!</v>
      </c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I14" s="27" t="e">
        <f>SUM(AL14:BH14)</f>
        <v>#REF!</v>
      </c>
    </row>
    <row r="15" spans="1:62" x14ac:dyDescent="0.15">
      <c r="A15" s="39" t="s">
        <v>4</v>
      </c>
      <c r="B15" s="3"/>
      <c r="C15" s="3"/>
      <c r="D15" s="3"/>
      <c r="E15" s="3"/>
      <c r="F15" s="3"/>
      <c r="G15" s="3"/>
      <c r="H15" s="3">
        <v>34999.459000000003</v>
      </c>
      <c r="I15" s="3">
        <v>35155.277000000002</v>
      </c>
      <c r="J15" s="4">
        <v>35678.163999999997</v>
      </c>
      <c r="K15" s="4">
        <v>35269.427000000003</v>
      </c>
      <c r="L15" s="4">
        <v>34915.269999999997</v>
      </c>
      <c r="M15" s="4">
        <v>34971.597999999998</v>
      </c>
      <c r="N15" s="4">
        <v>34545.050999999999</v>
      </c>
      <c r="O15" s="4">
        <v>34068.050000000003</v>
      </c>
      <c r="P15" s="4">
        <v>34104.228999999999</v>
      </c>
      <c r="Q15" s="4">
        <v>33395.084000000003</v>
      </c>
      <c r="R15" s="53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E15" s="39" t="s">
        <v>4</v>
      </c>
      <c r="AF15" s="3"/>
      <c r="AG15" s="3"/>
      <c r="AH15" s="3"/>
      <c r="AI15" s="3"/>
      <c r="AJ15" s="3"/>
      <c r="AK15" s="3"/>
      <c r="AL15" s="3" t="e">
        <f>H15-#REF!</f>
        <v>#REF!</v>
      </c>
      <c r="AM15" s="3" t="e">
        <f>I15-#REF!</f>
        <v>#REF!</v>
      </c>
      <c r="AN15" s="3" t="e">
        <f>J15-#REF!</f>
        <v>#REF!</v>
      </c>
      <c r="AO15" s="3" t="e">
        <f>K15-#REF!</f>
        <v>#REF!</v>
      </c>
      <c r="AP15" s="3" t="e">
        <f>L15-#REF!</f>
        <v>#REF!</v>
      </c>
      <c r="AQ15" s="3" t="e">
        <f>M15-#REF!</f>
        <v>#REF!</v>
      </c>
      <c r="AR15" s="3" t="e">
        <f>N15-#REF!</f>
        <v>#REF!</v>
      </c>
      <c r="AS15" s="3" t="e">
        <f>O15-#REF!</f>
        <v>#REF!</v>
      </c>
      <c r="AT15" s="3" t="e">
        <f>P15-#REF!</f>
        <v>#REF!</v>
      </c>
      <c r="AU15" s="3" t="e">
        <f>Q15-#REF!</f>
        <v>#REF!</v>
      </c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</row>
    <row r="16" spans="1:62" x14ac:dyDescent="0.15">
      <c r="A16" s="39" t="s">
        <v>5</v>
      </c>
      <c r="B16" s="3"/>
      <c r="C16" s="3"/>
      <c r="D16" s="3"/>
      <c r="E16" s="3"/>
      <c r="F16" s="3"/>
      <c r="G16" s="3"/>
      <c r="H16" s="3">
        <v>3520.5410000000002</v>
      </c>
      <c r="I16" s="3">
        <v>3404.6909999999998</v>
      </c>
      <c r="J16" s="4">
        <v>3101.0410000000002</v>
      </c>
      <c r="K16" s="4">
        <v>2912.5540000000001</v>
      </c>
      <c r="L16" s="4">
        <v>2774.8040000000001</v>
      </c>
      <c r="M16" s="4">
        <v>2549.2330000000002</v>
      </c>
      <c r="N16" s="4">
        <v>2337.567</v>
      </c>
      <c r="O16" s="4">
        <v>2294.192</v>
      </c>
      <c r="P16" s="4">
        <v>2243.6640000000002</v>
      </c>
      <c r="Q16" s="4">
        <v>2102.2359999999999</v>
      </c>
      <c r="R16" s="53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E16" s="39" t="s">
        <v>5</v>
      </c>
      <c r="AF16" s="3"/>
      <c r="AG16" s="3"/>
      <c r="AH16" s="3"/>
      <c r="AI16" s="3"/>
      <c r="AJ16" s="3"/>
      <c r="AK16" s="3"/>
      <c r="AL16" s="3" t="e">
        <f>H16-#REF!</f>
        <v>#REF!</v>
      </c>
      <c r="AM16" s="3" t="e">
        <f>I16-#REF!</f>
        <v>#REF!</v>
      </c>
      <c r="AN16" s="3" t="e">
        <f>J16-#REF!</f>
        <v>#REF!</v>
      </c>
      <c r="AO16" s="3" t="e">
        <f>K16-#REF!</f>
        <v>#REF!</v>
      </c>
      <c r="AP16" s="3" t="e">
        <f>L16-#REF!</f>
        <v>#REF!</v>
      </c>
      <c r="AQ16" s="3" t="e">
        <f>M16-#REF!</f>
        <v>#REF!</v>
      </c>
      <c r="AR16" s="3" t="e">
        <f>N16-#REF!</f>
        <v>#REF!</v>
      </c>
      <c r="AS16" s="3" t="e">
        <f>O16-#REF!</f>
        <v>#REF!</v>
      </c>
      <c r="AT16" s="3" t="e">
        <f>P16-#REF!</f>
        <v>#REF!</v>
      </c>
      <c r="AU16" s="3" t="e">
        <f>Q16-#REF!</f>
        <v>#REF!</v>
      </c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</row>
    <row r="17" spans="1:61" x14ac:dyDescent="0.15">
      <c r="A17" s="39" t="s">
        <v>6</v>
      </c>
      <c r="B17" s="3"/>
      <c r="C17" s="3"/>
      <c r="D17" s="3"/>
      <c r="E17" s="3"/>
      <c r="F17" s="3"/>
      <c r="G17" s="3"/>
      <c r="H17" s="3">
        <v>9147.9860000000008</v>
      </c>
      <c r="I17" s="3">
        <v>9207.14</v>
      </c>
      <c r="J17" s="4">
        <v>8968.3919999999998</v>
      </c>
      <c r="K17" s="4">
        <v>8884.1290000000008</v>
      </c>
      <c r="L17" s="4">
        <v>8990.01</v>
      </c>
      <c r="M17" s="4">
        <v>8532.9320000000007</v>
      </c>
      <c r="N17" s="4">
        <v>8230.1219999999994</v>
      </c>
      <c r="O17" s="4">
        <v>8142.4889999999996</v>
      </c>
      <c r="P17" s="4">
        <v>8134.5309999999999</v>
      </c>
      <c r="Q17" s="4">
        <v>8120.6319999999996</v>
      </c>
      <c r="R17" s="53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E17" s="39" t="s">
        <v>6</v>
      </c>
      <c r="AF17" s="3"/>
      <c r="AG17" s="3"/>
      <c r="AH17" s="3"/>
      <c r="AI17" s="3"/>
      <c r="AJ17" s="3"/>
      <c r="AK17" s="3"/>
      <c r="AL17" s="3" t="e">
        <f>H17-#REF!</f>
        <v>#REF!</v>
      </c>
      <c r="AM17" s="3" t="e">
        <f>I17-#REF!</f>
        <v>#REF!</v>
      </c>
      <c r="AN17" s="3" t="e">
        <f>J17-#REF!</f>
        <v>#REF!</v>
      </c>
      <c r="AO17" s="3" t="e">
        <f>K17-#REF!</f>
        <v>#REF!</v>
      </c>
      <c r="AP17" s="3" t="e">
        <f>L17-#REF!</f>
        <v>#REF!</v>
      </c>
      <c r="AQ17" s="3" t="e">
        <f>M17-#REF!</f>
        <v>#REF!</v>
      </c>
      <c r="AR17" s="3" t="e">
        <f>N17-#REF!</f>
        <v>#REF!</v>
      </c>
      <c r="AS17" s="3" t="e">
        <f>O17-#REF!</f>
        <v>#REF!</v>
      </c>
      <c r="AT17" s="3" t="e">
        <f>P17-#REF!</f>
        <v>#REF!</v>
      </c>
      <c r="AU17" s="3" t="e">
        <f>Q17-#REF!</f>
        <v>#REF!</v>
      </c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</row>
    <row r="18" spans="1:61" x14ac:dyDescent="0.15">
      <c r="A18" s="39" t="s">
        <v>7</v>
      </c>
      <c r="B18" s="3"/>
      <c r="C18" s="3"/>
      <c r="D18" s="3"/>
      <c r="E18" s="3"/>
      <c r="F18" s="3"/>
      <c r="G18" s="3"/>
      <c r="H18" s="3">
        <v>26537.971000000001</v>
      </c>
      <c r="I18" s="3">
        <v>27281.978999999999</v>
      </c>
      <c r="J18" s="4">
        <v>26201.466</v>
      </c>
      <c r="K18" s="4">
        <v>26435.657999999999</v>
      </c>
      <c r="L18" s="4">
        <v>26583.663</v>
      </c>
      <c r="M18" s="4">
        <v>26160.228999999999</v>
      </c>
      <c r="N18" s="4">
        <v>26017.309000000001</v>
      </c>
      <c r="O18" s="4">
        <v>26355.152999999998</v>
      </c>
      <c r="P18" s="4">
        <v>26492.366999999998</v>
      </c>
      <c r="Q18" s="4">
        <v>26439.618999999999</v>
      </c>
      <c r="R18" s="53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E18" s="39" t="s">
        <v>7</v>
      </c>
      <c r="AF18" s="3"/>
      <c r="AG18" s="3"/>
      <c r="AH18" s="3"/>
      <c r="AI18" s="3"/>
      <c r="AJ18" s="3"/>
      <c r="AK18" s="3"/>
      <c r="AL18" s="3" t="e">
        <f>H18-#REF!</f>
        <v>#REF!</v>
      </c>
      <c r="AM18" s="3" t="e">
        <f>I18-#REF!</f>
        <v>#REF!</v>
      </c>
      <c r="AN18" s="3" t="e">
        <f>J18-#REF!</f>
        <v>#REF!</v>
      </c>
      <c r="AO18" s="3" t="e">
        <f>K18-#REF!</f>
        <v>#REF!</v>
      </c>
      <c r="AP18" s="3" t="e">
        <f>L18-#REF!</f>
        <v>#REF!</v>
      </c>
      <c r="AQ18" s="3" t="e">
        <f>M18-#REF!</f>
        <v>#REF!</v>
      </c>
      <c r="AR18" s="3" t="e">
        <f>N18-#REF!</f>
        <v>#REF!</v>
      </c>
      <c r="AS18" s="3" t="e">
        <f>O18-#REF!</f>
        <v>#REF!</v>
      </c>
      <c r="AT18" s="3" t="e">
        <f>P18-#REF!</f>
        <v>#REF!</v>
      </c>
      <c r="AU18" s="3" t="e">
        <f>Q18-#REF!</f>
        <v>#REF!</v>
      </c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</row>
    <row r="19" spans="1:61" x14ac:dyDescent="0.15">
      <c r="A19" s="39" t="s">
        <v>8</v>
      </c>
      <c r="B19" s="3"/>
      <c r="C19" s="3"/>
      <c r="D19" s="3"/>
      <c r="E19" s="3"/>
      <c r="F19" s="3"/>
      <c r="G19" s="3"/>
      <c r="H19" s="3">
        <v>14558.007</v>
      </c>
      <c r="I19" s="3">
        <v>14596.294</v>
      </c>
      <c r="J19" s="4">
        <v>14230.982</v>
      </c>
      <c r="K19" s="4">
        <v>13320.83</v>
      </c>
      <c r="L19" s="4">
        <v>13394.978999999999</v>
      </c>
      <c r="M19" s="4">
        <v>12871.708000000001</v>
      </c>
      <c r="N19" s="4">
        <v>12358.011</v>
      </c>
      <c r="O19" s="4">
        <v>12069.008</v>
      </c>
      <c r="P19" s="4">
        <v>11769.672</v>
      </c>
      <c r="Q19" s="4">
        <v>11584.777</v>
      </c>
      <c r="R19" s="53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E19" s="39" t="s">
        <v>8</v>
      </c>
      <c r="AF19" s="3"/>
      <c r="AG19" s="3"/>
      <c r="AH19" s="3"/>
      <c r="AI19" s="3"/>
      <c r="AJ19" s="3"/>
      <c r="AK19" s="3"/>
      <c r="AL19" s="3" t="e">
        <f>H19-#REF!</f>
        <v>#REF!</v>
      </c>
      <c r="AM19" s="3" t="e">
        <f>I19-#REF!</f>
        <v>#REF!</v>
      </c>
      <c r="AN19" s="3" t="e">
        <f>J19-#REF!</f>
        <v>#REF!</v>
      </c>
      <c r="AO19" s="3" t="e">
        <f>K19-#REF!</f>
        <v>#REF!</v>
      </c>
      <c r="AP19" s="3" t="e">
        <f>L19-#REF!</f>
        <v>#REF!</v>
      </c>
      <c r="AQ19" s="3" t="e">
        <f>M19-#REF!</f>
        <v>#REF!</v>
      </c>
      <c r="AR19" s="3" t="e">
        <f>N19-#REF!</f>
        <v>#REF!</v>
      </c>
      <c r="AS19" s="3" t="e">
        <f>O19-#REF!</f>
        <v>#REF!</v>
      </c>
      <c r="AT19" s="3" t="e">
        <f>P19-#REF!</f>
        <v>#REF!</v>
      </c>
      <c r="AU19" s="3" t="e">
        <f>Q19-#REF!</f>
        <v>#REF!</v>
      </c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</row>
    <row r="20" spans="1:61" x14ac:dyDescent="0.15">
      <c r="A20" s="39" t="s">
        <v>9</v>
      </c>
      <c r="B20" s="3"/>
      <c r="C20" s="3"/>
      <c r="D20" s="3"/>
      <c r="E20" s="3"/>
      <c r="F20" s="3"/>
      <c r="G20" s="3"/>
      <c r="H20" s="3">
        <v>9421.6939999999995</v>
      </c>
      <c r="I20" s="3">
        <v>9329.268</v>
      </c>
      <c r="J20" s="4">
        <v>8594.7170000000006</v>
      </c>
      <c r="K20" s="4">
        <v>8147.32</v>
      </c>
      <c r="L20" s="4">
        <v>8267.5889999999999</v>
      </c>
      <c r="M20" s="4">
        <v>8042.7640000000001</v>
      </c>
      <c r="N20" s="4">
        <v>7448.1130000000003</v>
      </c>
      <c r="O20" s="4">
        <v>7316.0039999999999</v>
      </c>
      <c r="P20" s="4">
        <v>7323.6009999999997</v>
      </c>
      <c r="Q20" s="4">
        <v>7152.5150000000003</v>
      </c>
      <c r="R20" s="53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E20" s="39" t="s">
        <v>9</v>
      </c>
      <c r="AF20" s="3"/>
      <c r="AG20" s="3"/>
      <c r="AH20" s="3"/>
      <c r="AI20" s="3"/>
      <c r="AJ20" s="3"/>
      <c r="AK20" s="3"/>
      <c r="AL20" s="3" t="e">
        <f>H20-#REF!</f>
        <v>#REF!</v>
      </c>
      <c r="AM20" s="3" t="e">
        <f>I20-#REF!</f>
        <v>#REF!</v>
      </c>
      <c r="AN20" s="3" t="e">
        <f>J20-#REF!</f>
        <v>#REF!</v>
      </c>
      <c r="AO20" s="3" t="e">
        <f>K20-#REF!</f>
        <v>#REF!</v>
      </c>
      <c r="AP20" s="3" t="e">
        <f>L20-#REF!</f>
        <v>#REF!</v>
      </c>
      <c r="AQ20" s="3" t="e">
        <f>M20-#REF!</f>
        <v>#REF!</v>
      </c>
      <c r="AR20" s="3" t="e">
        <f>N20-#REF!</f>
        <v>#REF!</v>
      </c>
      <c r="AS20" s="3" t="e">
        <f>O20-#REF!</f>
        <v>#REF!</v>
      </c>
      <c r="AT20" s="3" t="e">
        <f>P20-#REF!</f>
        <v>#REF!</v>
      </c>
      <c r="AU20" s="3" t="e">
        <f>Q20-#REF!</f>
        <v>#REF!</v>
      </c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</row>
    <row r="21" spans="1:61" x14ac:dyDescent="0.15">
      <c r="A21" s="39" t="s">
        <v>10</v>
      </c>
      <c r="B21" s="3"/>
      <c r="C21" s="3"/>
      <c r="D21" s="3"/>
      <c r="E21" s="3"/>
      <c r="F21" s="3"/>
      <c r="G21" s="3"/>
      <c r="H21" s="3">
        <v>25560.909615384619</v>
      </c>
      <c r="I21" s="3">
        <v>26526.136490250694</v>
      </c>
      <c r="J21" s="3">
        <v>23579.723384030414</v>
      </c>
      <c r="K21" s="3">
        <v>22207.351999999999</v>
      </c>
      <c r="L21" s="3">
        <v>24206.904999999999</v>
      </c>
      <c r="M21" s="3">
        <v>23518.885627530362</v>
      </c>
      <c r="N21" s="3">
        <v>22479.892892892891</v>
      </c>
      <c r="O21" s="3">
        <v>22476.288888888888</v>
      </c>
      <c r="P21" s="3">
        <v>22765.342170671083</v>
      </c>
      <c r="Q21" s="3">
        <v>23122.398688046651</v>
      </c>
      <c r="R21" s="53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E21" s="39" t="s">
        <v>10</v>
      </c>
      <c r="AF21" s="3"/>
      <c r="AG21" s="3"/>
      <c r="AH21" s="3"/>
      <c r="AI21" s="3"/>
      <c r="AJ21" s="3"/>
      <c r="AK21" s="3"/>
      <c r="AL21" s="3" t="e">
        <f>H21-#REF!</f>
        <v>#REF!</v>
      </c>
      <c r="AM21" s="3" t="e">
        <f>I21-#REF!</f>
        <v>#REF!</v>
      </c>
      <c r="AN21" s="3" t="e">
        <f>J21-#REF!</f>
        <v>#REF!</v>
      </c>
      <c r="AO21" s="3" t="e">
        <f>K21-#REF!</f>
        <v>#REF!</v>
      </c>
      <c r="AP21" s="3" t="e">
        <f>L21-#REF!</f>
        <v>#REF!</v>
      </c>
      <c r="AQ21" s="3" t="e">
        <f>M21-#REF!</f>
        <v>#REF!</v>
      </c>
      <c r="AR21" s="3" t="e">
        <f>N21-#REF!</f>
        <v>#REF!</v>
      </c>
      <c r="AS21" s="3" t="e">
        <f>O21-#REF!</f>
        <v>#REF!</v>
      </c>
      <c r="AT21" s="3" t="e">
        <f>P21-#REF!</f>
        <v>#REF!</v>
      </c>
      <c r="AU21" s="3" t="e">
        <f>Q21-#REF!</f>
        <v>#REF!</v>
      </c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I21" s="27" t="e">
        <f>SUM(AL21:BH21)</f>
        <v>#REF!</v>
      </c>
    </row>
    <row r="22" spans="1:61" x14ac:dyDescent="0.15">
      <c r="A22" s="40" t="s">
        <v>69</v>
      </c>
      <c r="B22" s="28"/>
      <c r="C22" s="28"/>
      <c r="D22" s="28"/>
      <c r="E22" s="28"/>
      <c r="F22" s="28"/>
      <c r="G22" s="28"/>
      <c r="H22" s="28">
        <v>19323.657999999999</v>
      </c>
      <c r="I22" s="28">
        <v>20133.545999999998</v>
      </c>
      <c r="J22" s="25">
        <v>17667.077000000001</v>
      </c>
      <c r="K22" s="25">
        <v>16454.441999999999</v>
      </c>
      <c r="L22" s="25">
        <v>18053.02</v>
      </c>
      <c r="M22" s="25">
        <v>17732.848000000002</v>
      </c>
      <c r="N22" s="25">
        <v>16818.224999999999</v>
      </c>
      <c r="O22" s="25">
        <v>16898.614000000001</v>
      </c>
      <c r="P22" s="25">
        <v>17214.179</v>
      </c>
      <c r="Q22" s="25">
        <v>17577.13</v>
      </c>
      <c r="R22" s="54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E22" s="40" t="s">
        <v>69</v>
      </c>
      <c r="AF22" s="28"/>
      <c r="AG22" s="28"/>
      <c r="AH22" s="28"/>
      <c r="AI22" s="28"/>
      <c r="AJ22" s="28"/>
      <c r="AK22" s="28"/>
      <c r="AL22" s="28" t="e">
        <f>H22-#REF!</f>
        <v>#REF!</v>
      </c>
      <c r="AM22" s="28" t="e">
        <f>I22-#REF!</f>
        <v>#REF!</v>
      </c>
      <c r="AN22" s="28" t="e">
        <f>J22-#REF!</f>
        <v>#REF!</v>
      </c>
      <c r="AO22" s="28" t="e">
        <f>K22-#REF!</f>
        <v>#REF!</v>
      </c>
      <c r="AP22" s="28" t="e">
        <f>L22-#REF!</f>
        <v>#REF!</v>
      </c>
      <c r="AQ22" s="28" t="e">
        <f>M22-#REF!</f>
        <v>#REF!</v>
      </c>
      <c r="AR22" s="28" t="e">
        <f>N22-#REF!</f>
        <v>#REF!</v>
      </c>
      <c r="AS22" s="28" t="e">
        <f>O22-#REF!</f>
        <v>#REF!</v>
      </c>
      <c r="AT22" s="28" t="e">
        <f>P22-#REF!</f>
        <v>#REF!</v>
      </c>
      <c r="AU22" s="28" t="e">
        <f>Q22-#REF!</f>
        <v>#REF!</v>
      </c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</row>
    <row r="23" spans="1:61" x14ac:dyDescent="0.15">
      <c r="A23" s="40" t="s">
        <v>70</v>
      </c>
      <c r="B23" s="28"/>
      <c r="C23" s="28"/>
      <c r="D23" s="28"/>
      <c r="E23" s="28"/>
      <c r="F23" s="28"/>
      <c r="G23" s="28"/>
      <c r="H23" s="28">
        <v>6257.0990000000002</v>
      </c>
      <c r="I23" s="28">
        <v>6417.3969999999999</v>
      </c>
      <c r="J23" s="25">
        <v>5910.6189999999997</v>
      </c>
      <c r="K23" s="25">
        <v>5752.9260000000004</v>
      </c>
      <c r="L23" s="25">
        <v>6153.8850000000002</v>
      </c>
      <c r="M23" s="25">
        <v>5786.9849999999997</v>
      </c>
      <c r="N23" s="25">
        <v>5669.058</v>
      </c>
      <c r="O23" s="25">
        <v>5578.3879999999999</v>
      </c>
      <c r="P23" s="25">
        <v>5538.0060000000003</v>
      </c>
      <c r="Q23" s="25">
        <v>5530.098</v>
      </c>
      <c r="R23" s="54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E23" s="40" t="s">
        <v>70</v>
      </c>
      <c r="AF23" s="28"/>
      <c r="AG23" s="28"/>
      <c r="AH23" s="28"/>
      <c r="AI23" s="28"/>
      <c r="AJ23" s="28"/>
      <c r="AK23" s="28"/>
      <c r="AL23" s="28" t="e">
        <f>H23-#REF!</f>
        <v>#REF!</v>
      </c>
      <c r="AM23" s="28" t="e">
        <f>I23-#REF!</f>
        <v>#REF!</v>
      </c>
      <c r="AN23" s="28" t="e">
        <f>J23-#REF!</f>
        <v>#REF!</v>
      </c>
      <c r="AO23" s="28" t="e">
        <f>K23-#REF!</f>
        <v>#REF!</v>
      </c>
      <c r="AP23" s="28" t="e">
        <f>L23-#REF!</f>
        <v>#REF!</v>
      </c>
      <c r="AQ23" s="28" t="e">
        <f>M23-#REF!</f>
        <v>#REF!</v>
      </c>
      <c r="AR23" s="28" t="e">
        <f>N23-#REF!</f>
        <v>#REF!</v>
      </c>
      <c r="AS23" s="28" t="e">
        <f>O23-#REF!</f>
        <v>#REF!</v>
      </c>
      <c r="AT23" s="28" t="e">
        <f>P23-#REF!</f>
        <v>#REF!</v>
      </c>
      <c r="AU23" s="28" t="e">
        <f>Q23-#REF!</f>
        <v>#REF!</v>
      </c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</row>
    <row r="24" spans="1:61" x14ac:dyDescent="0.15">
      <c r="A24" s="39" t="s">
        <v>11</v>
      </c>
      <c r="B24" s="3"/>
      <c r="C24" s="3"/>
      <c r="D24" s="3"/>
      <c r="E24" s="3"/>
      <c r="F24" s="3"/>
      <c r="G24" s="3"/>
      <c r="H24" s="3">
        <v>15154.007</v>
      </c>
      <c r="I24" s="3">
        <v>14964.484</v>
      </c>
      <c r="J24" s="4">
        <v>14195.566999999999</v>
      </c>
      <c r="K24" s="4">
        <v>13274.436</v>
      </c>
      <c r="L24" s="4">
        <v>13158.858</v>
      </c>
      <c r="M24" s="4">
        <v>12766.138000000001</v>
      </c>
      <c r="N24" s="4">
        <v>12111.44</v>
      </c>
      <c r="O24" s="4">
        <v>11436.465</v>
      </c>
      <c r="P24" s="4">
        <v>10755.316999999999</v>
      </c>
      <c r="Q24" s="4">
        <v>10833.021000000001</v>
      </c>
      <c r="R24" s="53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E24" s="39" t="s">
        <v>11</v>
      </c>
      <c r="AF24" s="3"/>
      <c r="AG24" s="3"/>
      <c r="AH24" s="3"/>
      <c r="AI24" s="3"/>
      <c r="AJ24" s="3"/>
      <c r="AK24" s="3"/>
      <c r="AL24" s="3" t="e">
        <f>H24-#REF!</f>
        <v>#REF!</v>
      </c>
      <c r="AM24" s="3" t="e">
        <f>I24-#REF!</f>
        <v>#REF!</v>
      </c>
      <c r="AN24" s="3" t="e">
        <f>J24-#REF!</f>
        <v>#REF!</v>
      </c>
      <c r="AO24" s="3" t="e">
        <f>K24-#REF!</f>
        <v>#REF!</v>
      </c>
      <c r="AP24" s="3" t="e">
        <f>L24-#REF!</f>
        <v>#REF!</v>
      </c>
      <c r="AQ24" s="3" t="e">
        <f>M24-#REF!</f>
        <v>#REF!</v>
      </c>
      <c r="AR24" s="3" t="e">
        <f>N24-#REF!</f>
        <v>#REF!</v>
      </c>
      <c r="AS24" s="3" t="e">
        <f>O24-#REF!</f>
        <v>#REF!</v>
      </c>
      <c r="AT24" s="3" t="e">
        <f>P24-#REF!</f>
        <v>#REF!</v>
      </c>
      <c r="AU24" s="3" t="e">
        <f>Q24-#REF!</f>
        <v>#REF!</v>
      </c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</row>
    <row r="25" spans="1:61" x14ac:dyDescent="0.15">
      <c r="A25" s="39" t="s">
        <v>12</v>
      </c>
      <c r="B25" s="3"/>
      <c r="C25" s="3"/>
      <c r="D25" s="3"/>
      <c r="E25" s="3"/>
      <c r="F25" s="3"/>
      <c r="G25" s="3"/>
      <c r="H25" s="3">
        <v>29192.672999999999</v>
      </c>
      <c r="I25" s="3">
        <v>30033.724999999999</v>
      </c>
      <c r="J25" s="4">
        <v>28168.896000000001</v>
      </c>
      <c r="K25" s="4">
        <v>26594.737000000001</v>
      </c>
      <c r="L25" s="4">
        <v>28896.544000000002</v>
      </c>
      <c r="M25" s="4">
        <v>27418.880000000001</v>
      </c>
      <c r="N25" s="4">
        <v>25120.368999999999</v>
      </c>
      <c r="O25" s="4">
        <v>26370.319</v>
      </c>
      <c r="P25" s="4">
        <v>29779.026999999998</v>
      </c>
      <c r="Q25" s="4">
        <v>31918.567999999999</v>
      </c>
      <c r="R25" s="53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E25" s="39" t="s">
        <v>12</v>
      </c>
      <c r="AF25" s="3"/>
      <c r="AG25" s="3"/>
      <c r="AH25" s="3"/>
      <c r="AI25" s="3"/>
      <c r="AJ25" s="3"/>
      <c r="AK25" s="3"/>
      <c r="AL25" s="3" t="e">
        <f>H25-#REF!</f>
        <v>#REF!</v>
      </c>
      <c r="AM25" s="3" t="e">
        <f>I25-#REF!</f>
        <v>#REF!</v>
      </c>
      <c r="AN25" s="3" t="e">
        <f>J25-#REF!</f>
        <v>#REF!</v>
      </c>
      <c r="AO25" s="3" t="e">
        <f>K25-#REF!</f>
        <v>#REF!</v>
      </c>
      <c r="AP25" s="3" t="e">
        <f>L25-#REF!</f>
        <v>#REF!</v>
      </c>
      <c r="AQ25" s="3" t="e">
        <f>M25-#REF!</f>
        <v>#REF!</v>
      </c>
      <c r="AR25" s="3" t="e">
        <f>N25-#REF!</f>
        <v>#REF!</v>
      </c>
      <c r="AS25" s="3" t="e">
        <f>O25-#REF!</f>
        <v>#REF!</v>
      </c>
      <c r="AT25" s="3" t="e">
        <f>P25-#REF!</f>
        <v>#REF!</v>
      </c>
      <c r="AU25" s="3" t="e">
        <f>Q25-#REF!</f>
        <v>#REF!</v>
      </c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</row>
    <row r="26" spans="1:61" x14ac:dyDescent="0.15">
      <c r="A26" s="39" t="s">
        <v>13</v>
      </c>
      <c r="B26" s="3"/>
      <c r="C26" s="3"/>
      <c r="D26" s="3"/>
      <c r="E26" s="3"/>
      <c r="F26" s="3"/>
      <c r="G26" s="3"/>
      <c r="H26" s="3">
        <v>44568.663999999997</v>
      </c>
      <c r="I26" s="3">
        <v>48291.722000000002</v>
      </c>
      <c r="J26" s="4">
        <v>45554.906999999999</v>
      </c>
      <c r="K26" s="4">
        <v>46897.627999999997</v>
      </c>
      <c r="L26" s="4">
        <v>54083.114999999998</v>
      </c>
      <c r="M26" s="4">
        <v>50761.48</v>
      </c>
      <c r="N26" s="4">
        <v>48437.635999999999</v>
      </c>
      <c r="O26" s="4">
        <v>55448.692000000003</v>
      </c>
      <c r="P26" s="4">
        <v>61490.025999999998</v>
      </c>
      <c r="Q26" s="4">
        <v>64312.125999999997</v>
      </c>
      <c r="R26" s="53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E26" s="39" t="s">
        <v>13</v>
      </c>
      <c r="AF26" s="3"/>
      <c r="AG26" s="3"/>
      <c r="AH26" s="3"/>
      <c r="AI26" s="3"/>
      <c r="AJ26" s="3"/>
      <c r="AK26" s="3"/>
      <c r="AL26" s="3" t="e">
        <f>H26-#REF!</f>
        <v>#REF!</v>
      </c>
      <c r="AM26" s="3" t="e">
        <f>I26-#REF!</f>
        <v>#REF!</v>
      </c>
      <c r="AN26" s="3" t="e">
        <f>J26-#REF!</f>
        <v>#REF!</v>
      </c>
      <c r="AO26" s="3" t="e">
        <f>K26-#REF!</f>
        <v>#REF!</v>
      </c>
      <c r="AP26" s="3" t="e">
        <f>L26-#REF!</f>
        <v>#REF!</v>
      </c>
      <c r="AQ26" s="3" t="e">
        <f>M26-#REF!</f>
        <v>#REF!</v>
      </c>
      <c r="AR26" s="3" t="e">
        <f>N26-#REF!</f>
        <v>#REF!</v>
      </c>
      <c r="AS26" s="3" t="e">
        <f>O26-#REF!</f>
        <v>#REF!</v>
      </c>
      <c r="AT26" s="3" t="e">
        <f>P26-#REF!</f>
        <v>#REF!</v>
      </c>
      <c r="AU26" s="3" t="e">
        <f>Q26-#REF!</f>
        <v>#REF!</v>
      </c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</row>
    <row r="27" spans="1:61" x14ac:dyDescent="0.15">
      <c r="A27" s="39" t="s">
        <v>14</v>
      </c>
      <c r="B27" s="3"/>
      <c r="C27" s="3"/>
      <c r="D27" s="3"/>
      <c r="E27" s="3"/>
      <c r="F27" s="3"/>
      <c r="G27" s="3"/>
      <c r="H27" s="3">
        <v>40029.074999999997</v>
      </c>
      <c r="I27" s="3">
        <v>41880.288</v>
      </c>
      <c r="J27" s="4">
        <v>39120.334000000003</v>
      </c>
      <c r="K27" s="4">
        <v>39214.947999999997</v>
      </c>
      <c r="L27" s="4">
        <v>42084.629000000001</v>
      </c>
      <c r="M27" s="4">
        <v>42971.387000000002</v>
      </c>
      <c r="N27" s="4">
        <v>46180.985000000001</v>
      </c>
      <c r="O27" s="4">
        <v>48194.862000000001</v>
      </c>
      <c r="P27" s="4">
        <v>50672.218000000001</v>
      </c>
      <c r="Q27" s="4">
        <v>53630.665999999997</v>
      </c>
      <c r="R27" s="53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E27" s="39" t="s">
        <v>14</v>
      </c>
      <c r="AF27" s="3"/>
      <c r="AG27" s="3"/>
      <c r="AH27" s="3"/>
      <c r="AI27" s="3"/>
      <c r="AJ27" s="3"/>
      <c r="AK27" s="3"/>
      <c r="AL27" s="3" t="e">
        <f>H27-#REF!</f>
        <v>#REF!</v>
      </c>
      <c r="AM27" s="3" t="e">
        <f>I27-#REF!</f>
        <v>#REF!</v>
      </c>
      <c r="AN27" s="3" t="e">
        <f>J27-#REF!</f>
        <v>#REF!</v>
      </c>
      <c r="AO27" s="3" t="e">
        <f>K27-#REF!</f>
        <v>#REF!</v>
      </c>
      <c r="AP27" s="3" t="e">
        <f>L27-#REF!</f>
        <v>#REF!</v>
      </c>
      <c r="AQ27" s="3" t="e">
        <f>M27-#REF!</f>
        <v>#REF!</v>
      </c>
      <c r="AR27" s="3" t="e">
        <f>N27-#REF!</f>
        <v>#REF!</v>
      </c>
      <c r="AS27" s="3" t="e">
        <f>O27-#REF!</f>
        <v>#REF!</v>
      </c>
      <c r="AT27" s="3" t="e">
        <f>P27-#REF!</f>
        <v>#REF!</v>
      </c>
      <c r="AU27" s="3" t="e">
        <f>Q27-#REF!</f>
        <v>#REF!</v>
      </c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</row>
    <row r="28" spans="1:61" x14ac:dyDescent="0.15">
      <c r="A28" s="39" t="s">
        <v>15</v>
      </c>
      <c r="B28" s="3"/>
      <c r="C28" s="3"/>
      <c r="D28" s="3"/>
      <c r="E28" s="3"/>
      <c r="F28" s="3"/>
      <c r="G28" s="3"/>
      <c r="H28" s="3">
        <v>3726.904</v>
      </c>
      <c r="I28" s="3">
        <v>4052.5079999999998</v>
      </c>
      <c r="J28" s="4">
        <v>4108.3639999999996</v>
      </c>
      <c r="K28" s="4">
        <v>3843.951</v>
      </c>
      <c r="L28" s="4">
        <v>3828.3580000000002</v>
      </c>
      <c r="M28" s="4">
        <v>3778.5889999999999</v>
      </c>
      <c r="N28" s="4">
        <v>3443.1</v>
      </c>
      <c r="O28" s="4">
        <v>3602.221</v>
      </c>
      <c r="P28" s="4">
        <v>4033.4340000000002</v>
      </c>
      <c r="Q28" s="4">
        <v>3828.1</v>
      </c>
      <c r="R28" s="53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E28" s="39" t="s">
        <v>15</v>
      </c>
      <c r="AF28" s="3"/>
      <c r="AG28" s="3"/>
      <c r="AH28" s="3"/>
      <c r="AI28" s="3"/>
      <c r="AJ28" s="3"/>
      <c r="AK28" s="3"/>
      <c r="AL28" s="3" t="e">
        <f>H28-#REF!</f>
        <v>#REF!</v>
      </c>
      <c r="AM28" s="3" t="e">
        <f>I28-#REF!</f>
        <v>#REF!</v>
      </c>
      <c r="AN28" s="3" t="e">
        <f>J28-#REF!</f>
        <v>#REF!</v>
      </c>
      <c r="AO28" s="3" t="e">
        <f>K28-#REF!</f>
        <v>#REF!</v>
      </c>
      <c r="AP28" s="3" t="e">
        <f>L28-#REF!</f>
        <v>#REF!</v>
      </c>
      <c r="AQ28" s="3" t="e">
        <f>M28-#REF!</f>
        <v>#REF!</v>
      </c>
      <c r="AR28" s="3" t="e">
        <f>N28-#REF!</f>
        <v>#REF!</v>
      </c>
      <c r="AS28" s="3" t="e">
        <f>O28-#REF!</f>
        <v>#REF!</v>
      </c>
      <c r="AT28" s="3" t="e">
        <f>P28-#REF!</f>
        <v>#REF!</v>
      </c>
      <c r="AU28" s="3" t="e">
        <f>Q28-#REF!</f>
        <v>#REF!</v>
      </c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</row>
    <row r="29" spans="1:61" x14ac:dyDescent="0.15">
      <c r="A29" s="39" t="s">
        <v>16</v>
      </c>
      <c r="B29" s="3"/>
      <c r="C29" s="3"/>
      <c r="D29" s="3"/>
      <c r="E29" s="3"/>
      <c r="F29" s="3"/>
      <c r="G29" s="3"/>
      <c r="H29" s="3">
        <v>46380.957425742577</v>
      </c>
      <c r="I29" s="3">
        <v>45594.844574780058</v>
      </c>
      <c r="J29" s="3">
        <v>43492.306182531895</v>
      </c>
      <c r="K29" s="3">
        <v>41223.157738095237</v>
      </c>
      <c r="L29" s="3">
        <v>40796.006999999998</v>
      </c>
      <c r="M29" s="3">
        <v>38752.263581488936</v>
      </c>
      <c r="N29" s="3">
        <v>37335.68947906026</v>
      </c>
      <c r="O29" s="3">
        <v>37085.041237113401</v>
      </c>
      <c r="P29" s="3">
        <v>37063.448347107435</v>
      </c>
      <c r="Q29" s="3">
        <v>37405.481103166494</v>
      </c>
      <c r="R29" s="53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E29" s="39" t="s">
        <v>16</v>
      </c>
      <c r="AF29" s="3"/>
      <c r="AG29" s="3"/>
      <c r="AH29" s="3"/>
      <c r="AI29" s="3"/>
      <c r="AJ29" s="3"/>
      <c r="AK29" s="3"/>
      <c r="AL29" s="3" t="e">
        <f>H29-#REF!</f>
        <v>#REF!</v>
      </c>
      <c r="AM29" s="3" t="e">
        <f>I29-#REF!</f>
        <v>#REF!</v>
      </c>
      <c r="AN29" s="3" t="e">
        <f>J29-#REF!</f>
        <v>#REF!</v>
      </c>
      <c r="AO29" s="3" t="e">
        <f>K29-#REF!</f>
        <v>#REF!</v>
      </c>
      <c r="AP29" s="3" t="e">
        <f>L29-#REF!</f>
        <v>#REF!</v>
      </c>
      <c r="AQ29" s="3" t="e">
        <f>M29-#REF!</f>
        <v>#REF!</v>
      </c>
      <c r="AR29" s="3" t="e">
        <f>N29-#REF!</f>
        <v>#REF!</v>
      </c>
      <c r="AS29" s="3" t="e">
        <f>O29-#REF!</f>
        <v>#REF!</v>
      </c>
      <c r="AT29" s="3" t="e">
        <f>P29-#REF!</f>
        <v>#REF!</v>
      </c>
      <c r="AU29" s="3" t="e">
        <f>Q29-#REF!</f>
        <v>#REF!</v>
      </c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I29" s="27" t="e">
        <f>SUM(AL29:BH29)</f>
        <v>#REF!</v>
      </c>
    </row>
    <row r="30" spans="1:61" x14ac:dyDescent="0.15">
      <c r="A30" s="40" t="s">
        <v>71</v>
      </c>
      <c r="B30" s="28"/>
      <c r="C30" s="28"/>
      <c r="D30" s="28"/>
      <c r="E30" s="28"/>
      <c r="F30" s="28"/>
      <c r="G30" s="28"/>
      <c r="H30" s="28">
        <v>6536.5860000000002</v>
      </c>
      <c r="I30" s="28">
        <v>5953.6589999999997</v>
      </c>
      <c r="J30" s="25">
        <v>5572.1130000000003</v>
      </c>
      <c r="K30" s="25">
        <v>4777.4319999999998</v>
      </c>
      <c r="L30" s="25">
        <v>4178.0630000000001</v>
      </c>
      <c r="M30" s="25">
        <v>3595.4160000000002</v>
      </c>
      <c r="N30" s="25">
        <v>3182.8919999999998</v>
      </c>
      <c r="O30" s="25">
        <v>2945.8389999999999</v>
      </c>
      <c r="P30" s="25">
        <v>2741.6840000000002</v>
      </c>
      <c r="Q30" s="25">
        <v>2527.3229999999999</v>
      </c>
      <c r="R30" s="54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E30" s="40" t="s">
        <v>71</v>
      </c>
      <c r="AF30" s="28"/>
      <c r="AG30" s="28"/>
      <c r="AH30" s="28"/>
      <c r="AI30" s="28"/>
      <c r="AJ30" s="28"/>
      <c r="AK30" s="28"/>
      <c r="AL30" s="28" t="e">
        <f>H30-#REF!</f>
        <v>#REF!</v>
      </c>
      <c r="AM30" s="28" t="e">
        <f>I30-#REF!</f>
        <v>#REF!</v>
      </c>
      <c r="AN30" s="28" t="e">
        <f>J30-#REF!</f>
        <v>#REF!</v>
      </c>
      <c r="AO30" s="28" t="e">
        <f>K30-#REF!</f>
        <v>#REF!</v>
      </c>
      <c r="AP30" s="28" t="e">
        <f>L30-#REF!</f>
        <v>#REF!</v>
      </c>
      <c r="AQ30" s="28" t="e">
        <f>M30-#REF!</f>
        <v>#REF!</v>
      </c>
      <c r="AR30" s="28" t="e">
        <f>N30-#REF!</f>
        <v>#REF!</v>
      </c>
      <c r="AS30" s="28" t="e">
        <f>O30-#REF!</f>
        <v>#REF!</v>
      </c>
      <c r="AT30" s="28" t="e">
        <f>P30-#REF!</f>
        <v>#REF!</v>
      </c>
      <c r="AU30" s="28" t="e">
        <f>Q30-#REF!</f>
        <v>#REF!</v>
      </c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</row>
    <row r="31" spans="1:61" x14ac:dyDescent="0.15">
      <c r="A31" s="40" t="s">
        <v>72</v>
      </c>
      <c r="B31" s="28"/>
      <c r="C31" s="28"/>
      <c r="D31" s="28"/>
      <c r="E31" s="28"/>
      <c r="F31" s="28"/>
      <c r="G31" s="28"/>
      <c r="H31" s="28">
        <v>4209.5389999999998</v>
      </c>
      <c r="I31" s="28">
        <v>4018.0990000000002</v>
      </c>
      <c r="J31" s="25">
        <v>3529.57</v>
      </c>
      <c r="K31" s="25">
        <v>3266.1370000000002</v>
      </c>
      <c r="L31" s="25">
        <v>3143.0439999999999</v>
      </c>
      <c r="M31" s="25">
        <v>2898.2869999999998</v>
      </c>
      <c r="N31" s="25">
        <v>2668.8809999999999</v>
      </c>
      <c r="O31" s="25">
        <v>2650.1080000000002</v>
      </c>
      <c r="P31" s="25">
        <v>2601.0140000000001</v>
      </c>
      <c r="Q31" s="25">
        <v>2496.0790000000002</v>
      </c>
      <c r="R31" s="54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E31" s="40" t="s">
        <v>72</v>
      </c>
      <c r="AF31" s="28"/>
      <c r="AG31" s="28"/>
      <c r="AH31" s="28"/>
      <c r="AI31" s="28"/>
      <c r="AJ31" s="28"/>
      <c r="AK31" s="28"/>
      <c r="AL31" s="28" t="e">
        <f>H31-#REF!</f>
        <v>#REF!</v>
      </c>
      <c r="AM31" s="28" t="e">
        <f>I31-#REF!</f>
        <v>#REF!</v>
      </c>
      <c r="AN31" s="28" t="e">
        <f>J31-#REF!</f>
        <v>#REF!</v>
      </c>
      <c r="AO31" s="28" t="e">
        <f>K31-#REF!</f>
        <v>#REF!</v>
      </c>
      <c r="AP31" s="28" t="e">
        <f>L31-#REF!</f>
        <v>#REF!</v>
      </c>
      <c r="AQ31" s="28" t="e">
        <f>M31-#REF!</f>
        <v>#REF!</v>
      </c>
      <c r="AR31" s="28" t="e">
        <f>N31-#REF!</f>
        <v>#REF!</v>
      </c>
      <c r="AS31" s="28" t="e">
        <f>O31-#REF!</f>
        <v>#REF!</v>
      </c>
      <c r="AT31" s="28" t="e">
        <f>P31-#REF!</f>
        <v>#REF!</v>
      </c>
      <c r="AU31" s="28" t="e">
        <f>Q31-#REF!</f>
        <v>#REF!</v>
      </c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</row>
    <row r="32" spans="1:61" x14ac:dyDescent="0.15">
      <c r="A32" s="40" t="s">
        <v>73</v>
      </c>
      <c r="B32" s="28"/>
      <c r="C32" s="28"/>
      <c r="D32" s="28"/>
      <c r="E32" s="28"/>
      <c r="F32" s="28"/>
      <c r="G32" s="28"/>
      <c r="H32" s="28">
        <v>3807.9009999999998</v>
      </c>
      <c r="I32" s="28">
        <v>3683.4459999999999</v>
      </c>
      <c r="J32" s="25">
        <v>3222.5239999999999</v>
      </c>
      <c r="K32" s="25">
        <v>2936.2370000000001</v>
      </c>
      <c r="L32" s="25">
        <v>2848.614</v>
      </c>
      <c r="M32" s="25">
        <v>2683.1680000000001</v>
      </c>
      <c r="N32" s="25">
        <v>2384.5680000000002</v>
      </c>
      <c r="O32" s="25">
        <v>2380.134</v>
      </c>
      <c r="P32" s="25">
        <v>2296.9160000000002</v>
      </c>
      <c r="Q32" s="25">
        <v>2280.047</v>
      </c>
      <c r="R32" s="54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E32" s="40" t="s">
        <v>73</v>
      </c>
      <c r="AF32" s="28"/>
      <c r="AG32" s="28"/>
      <c r="AH32" s="28"/>
      <c r="AI32" s="28"/>
      <c r="AJ32" s="28"/>
      <c r="AK32" s="28"/>
      <c r="AL32" s="28" t="e">
        <f>H32-#REF!</f>
        <v>#REF!</v>
      </c>
      <c r="AM32" s="28" t="e">
        <f>I32-#REF!</f>
        <v>#REF!</v>
      </c>
      <c r="AN32" s="28" t="e">
        <f>J32-#REF!</f>
        <v>#REF!</v>
      </c>
      <c r="AO32" s="28" t="e">
        <f>K32-#REF!</f>
        <v>#REF!</v>
      </c>
      <c r="AP32" s="28" t="e">
        <f>L32-#REF!</f>
        <v>#REF!</v>
      </c>
      <c r="AQ32" s="28" t="e">
        <f>M32-#REF!</f>
        <v>#REF!</v>
      </c>
      <c r="AR32" s="28" t="e">
        <f>N32-#REF!</f>
        <v>#REF!</v>
      </c>
      <c r="AS32" s="28" t="e">
        <f>O32-#REF!</f>
        <v>#REF!</v>
      </c>
      <c r="AT32" s="28" t="e">
        <f>P32-#REF!</f>
        <v>#REF!</v>
      </c>
      <c r="AU32" s="28" t="e">
        <f>Q32-#REF!</f>
        <v>#REF!</v>
      </c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</row>
    <row r="33" spans="1:61" x14ac:dyDescent="0.15">
      <c r="A33" s="40" t="s">
        <v>74</v>
      </c>
      <c r="B33" s="28"/>
      <c r="C33" s="28"/>
      <c r="D33" s="28"/>
      <c r="E33" s="28"/>
      <c r="F33" s="28"/>
      <c r="G33" s="28"/>
      <c r="H33" s="28">
        <v>12781.267</v>
      </c>
      <c r="I33" s="28">
        <v>12718.565000000001</v>
      </c>
      <c r="J33" s="25">
        <v>12691.578</v>
      </c>
      <c r="K33" s="25">
        <v>12094.044</v>
      </c>
      <c r="L33" s="25">
        <v>12013.513999999999</v>
      </c>
      <c r="M33" s="25">
        <v>11802.575999999999</v>
      </c>
      <c r="N33" s="25">
        <v>11396.212</v>
      </c>
      <c r="O33" s="25">
        <v>11221.522999999999</v>
      </c>
      <c r="P33" s="25">
        <v>11168.017</v>
      </c>
      <c r="Q33" s="25">
        <v>11134.512000000001</v>
      </c>
      <c r="R33" s="54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E33" s="40" t="s">
        <v>74</v>
      </c>
      <c r="AF33" s="28"/>
      <c r="AG33" s="28"/>
      <c r="AH33" s="28"/>
      <c r="AI33" s="28"/>
      <c r="AJ33" s="28"/>
      <c r="AK33" s="28"/>
      <c r="AL33" s="28" t="e">
        <f>H33-#REF!</f>
        <v>#REF!</v>
      </c>
      <c r="AM33" s="28" t="e">
        <f>I33-#REF!</f>
        <v>#REF!</v>
      </c>
      <c r="AN33" s="28" t="e">
        <f>J33-#REF!</f>
        <v>#REF!</v>
      </c>
      <c r="AO33" s="28" t="e">
        <f>K33-#REF!</f>
        <v>#REF!</v>
      </c>
      <c r="AP33" s="28" t="e">
        <f>L33-#REF!</f>
        <v>#REF!</v>
      </c>
      <c r="AQ33" s="28" t="e">
        <f>M33-#REF!</f>
        <v>#REF!</v>
      </c>
      <c r="AR33" s="28" t="e">
        <f>N33-#REF!</f>
        <v>#REF!</v>
      </c>
      <c r="AS33" s="28" t="e">
        <f>O33-#REF!</f>
        <v>#REF!</v>
      </c>
      <c r="AT33" s="28" t="e">
        <f>P33-#REF!</f>
        <v>#REF!</v>
      </c>
      <c r="AU33" s="28" t="e">
        <f>Q33-#REF!</f>
        <v>#REF!</v>
      </c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</row>
    <row r="34" spans="1:61" x14ac:dyDescent="0.15">
      <c r="A34" s="40" t="s">
        <v>75</v>
      </c>
      <c r="B34" s="28"/>
      <c r="C34" s="28"/>
      <c r="D34" s="28"/>
      <c r="E34" s="28"/>
      <c r="F34" s="28"/>
      <c r="G34" s="28"/>
      <c r="H34" s="28">
        <v>905.11900000000003</v>
      </c>
      <c r="I34" s="28">
        <v>822.96799999999996</v>
      </c>
      <c r="J34" s="25">
        <v>768.06100000000004</v>
      </c>
      <c r="K34" s="25">
        <v>697.04399999999998</v>
      </c>
      <c r="L34" s="25">
        <v>647.21500000000003</v>
      </c>
      <c r="M34" s="25">
        <v>595.67499999999995</v>
      </c>
      <c r="N34" s="25">
        <v>527.14800000000002</v>
      </c>
      <c r="O34" s="25">
        <v>498.64600000000002</v>
      </c>
      <c r="P34" s="25">
        <v>487.52800000000002</v>
      </c>
      <c r="Q34" s="25">
        <v>453.76100000000002</v>
      </c>
      <c r="R34" s="54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E34" s="40" t="s">
        <v>75</v>
      </c>
      <c r="AF34" s="28"/>
      <c r="AG34" s="28"/>
      <c r="AH34" s="28"/>
      <c r="AI34" s="28"/>
      <c r="AJ34" s="28"/>
      <c r="AK34" s="28"/>
      <c r="AL34" s="28" t="e">
        <f>H34-#REF!</f>
        <v>#REF!</v>
      </c>
      <c r="AM34" s="28" t="e">
        <f>I34-#REF!</f>
        <v>#REF!</v>
      </c>
      <c r="AN34" s="28" t="e">
        <f>J34-#REF!</f>
        <v>#REF!</v>
      </c>
      <c r="AO34" s="28" t="e">
        <f>K34-#REF!</f>
        <v>#REF!</v>
      </c>
      <c r="AP34" s="28" t="e">
        <f>L34-#REF!</f>
        <v>#REF!</v>
      </c>
      <c r="AQ34" s="28" t="e">
        <f>M34-#REF!</f>
        <v>#REF!</v>
      </c>
      <c r="AR34" s="28" t="e">
        <f>N34-#REF!</f>
        <v>#REF!</v>
      </c>
      <c r="AS34" s="28" t="e">
        <f>O34-#REF!</f>
        <v>#REF!</v>
      </c>
      <c r="AT34" s="28" t="e">
        <f>P34-#REF!</f>
        <v>#REF!</v>
      </c>
      <c r="AU34" s="28" t="e">
        <f>Q34-#REF!</f>
        <v>#REF!</v>
      </c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</row>
    <row r="35" spans="1:61" x14ac:dyDescent="0.15">
      <c r="A35" s="40" t="s">
        <v>76</v>
      </c>
      <c r="B35" s="28"/>
      <c r="C35" s="28"/>
      <c r="D35" s="28"/>
      <c r="E35" s="28"/>
      <c r="F35" s="28"/>
      <c r="G35" s="28"/>
      <c r="H35" s="28">
        <v>3244.8270000000002</v>
      </c>
      <c r="I35" s="28">
        <v>3244.9290000000001</v>
      </c>
      <c r="J35" s="25">
        <v>3015.0050000000001</v>
      </c>
      <c r="K35" s="25">
        <v>2999.4189999999999</v>
      </c>
      <c r="L35" s="25">
        <v>3041.19</v>
      </c>
      <c r="M35" s="25">
        <v>2835.2179999999998</v>
      </c>
      <c r="N35" s="25">
        <v>2876.5540000000001</v>
      </c>
      <c r="O35" s="25">
        <v>2944.087</v>
      </c>
      <c r="P35" s="25">
        <v>3102.683</v>
      </c>
      <c r="Q35" s="25">
        <v>3193.5540000000001</v>
      </c>
      <c r="R35" s="54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E35" s="40" t="s">
        <v>76</v>
      </c>
      <c r="AF35" s="28"/>
      <c r="AG35" s="28"/>
      <c r="AH35" s="28"/>
      <c r="AI35" s="28"/>
      <c r="AJ35" s="28"/>
      <c r="AK35" s="28"/>
      <c r="AL35" s="28" t="e">
        <f>H35-#REF!</f>
        <v>#REF!</v>
      </c>
      <c r="AM35" s="28" t="e">
        <f>I35-#REF!</f>
        <v>#REF!</v>
      </c>
      <c r="AN35" s="28" t="e">
        <f>J35-#REF!</f>
        <v>#REF!</v>
      </c>
      <c r="AO35" s="28" t="e">
        <f>K35-#REF!</f>
        <v>#REF!</v>
      </c>
      <c r="AP35" s="28" t="e">
        <f>L35-#REF!</f>
        <v>#REF!</v>
      </c>
      <c r="AQ35" s="28" t="e">
        <f>M35-#REF!</f>
        <v>#REF!</v>
      </c>
      <c r="AR35" s="28" t="e">
        <f>N35-#REF!</f>
        <v>#REF!</v>
      </c>
      <c r="AS35" s="28" t="e">
        <f>O35-#REF!</f>
        <v>#REF!</v>
      </c>
      <c r="AT35" s="28" t="e">
        <f>P35-#REF!</f>
        <v>#REF!</v>
      </c>
      <c r="AU35" s="28" t="e">
        <f>Q35-#REF!</f>
        <v>#REF!</v>
      </c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</row>
    <row r="36" spans="1:61" x14ac:dyDescent="0.15">
      <c r="A36" s="40" t="s">
        <v>77</v>
      </c>
      <c r="B36" s="28"/>
      <c r="C36" s="28"/>
      <c r="D36" s="28"/>
      <c r="E36" s="28"/>
      <c r="F36" s="28"/>
      <c r="G36" s="28"/>
      <c r="H36" s="28">
        <v>14906.228999999999</v>
      </c>
      <c r="I36" s="28">
        <v>15160.646000000001</v>
      </c>
      <c r="J36" s="25">
        <v>14736.254999999999</v>
      </c>
      <c r="K36" s="25">
        <v>14474.062</v>
      </c>
      <c r="L36" s="25">
        <v>14924.367</v>
      </c>
      <c r="M36" s="25">
        <v>14358.784</v>
      </c>
      <c r="N36" s="25">
        <v>14287.15</v>
      </c>
      <c r="O36" s="25">
        <v>14438.356</v>
      </c>
      <c r="P36" s="25">
        <v>14685.758</v>
      </c>
      <c r="Q36" s="25">
        <v>15370.380999999999</v>
      </c>
      <c r="R36" s="54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E36" s="40" t="s">
        <v>77</v>
      </c>
      <c r="AF36" s="28"/>
      <c r="AG36" s="28"/>
      <c r="AH36" s="28"/>
      <c r="AI36" s="28"/>
      <c r="AJ36" s="28"/>
      <c r="AK36" s="28"/>
      <c r="AL36" s="28" t="e">
        <f>H36-#REF!</f>
        <v>#REF!</v>
      </c>
      <c r="AM36" s="28" t="e">
        <f>I36-#REF!</f>
        <v>#REF!</v>
      </c>
      <c r="AN36" s="28" t="e">
        <f>J36-#REF!</f>
        <v>#REF!</v>
      </c>
      <c r="AO36" s="28" t="e">
        <f>K36-#REF!</f>
        <v>#REF!</v>
      </c>
      <c r="AP36" s="28" t="e">
        <f>L36-#REF!</f>
        <v>#REF!</v>
      </c>
      <c r="AQ36" s="28" t="e">
        <f>M36-#REF!</f>
        <v>#REF!</v>
      </c>
      <c r="AR36" s="28" t="e">
        <f>N36-#REF!</f>
        <v>#REF!</v>
      </c>
      <c r="AS36" s="28" t="e">
        <f>O36-#REF!</f>
        <v>#REF!</v>
      </c>
      <c r="AT36" s="28" t="e">
        <f>P36-#REF!</f>
        <v>#REF!</v>
      </c>
      <c r="AU36" s="28" t="e">
        <f>Q36-#REF!</f>
        <v>#REF!</v>
      </c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</row>
    <row r="37" spans="1:61" x14ac:dyDescent="0.15">
      <c r="A37" s="39" t="s">
        <v>17</v>
      </c>
      <c r="B37" s="3"/>
      <c r="C37" s="3"/>
      <c r="D37" s="3"/>
      <c r="E37" s="3"/>
      <c r="F37" s="3"/>
      <c r="G37" s="3"/>
      <c r="H37" s="3">
        <v>88112.123000000007</v>
      </c>
      <c r="I37" s="3">
        <v>86904.517000000007</v>
      </c>
      <c r="J37" s="4">
        <v>81807.486999999994</v>
      </c>
      <c r="K37" s="4">
        <v>79974.707999999999</v>
      </c>
      <c r="L37" s="4">
        <v>77711.437000000005</v>
      </c>
      <c r="M37" s="4">
        <v>74984.895999999993</v>
      </c>
      <c r="N37" s="4">
        <v>72545.865999999995</v>
      </c>
      <c r="O37" s="4">
        <v>69771.053</v>
      </c>
      <c r="P37" s="4">
        <v>69131.663</v>
      </c>
      <c r="Q37" s="4">
        <v>67422.820999999996</v>
      </c>
      <c r="R37" s="53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E37" s="39" t="s">
        <v>17</v>
      </c>
      <c r="AF37" s="3"/>
      <c r="AG37" s="3"/>
      <c r="AH37" s="3"/>
      <c r="AI37" s="3"/>
      <c r="AJ37" s="3"/>
      <c r="AK37" s="3"/>
      <c r="AL37" s="3" t="e">
        <f>H37-#REF!</f>
        <v>#REF!</v>
      </c>
      <c r="AM37" s="3" t="e">
        <f>I37-#REF!</f>
        <v>#REF!</v>
      </c>
      <c r="AN37" s="3" t="e">
        <f>J37-#REF!</f>
        <v>#REF!</v>
      </c>
      <c r="AO37" s="3" t="e">
        <f>K37-#REF!</f>
        <v>#REF!</v>
      </c>
      <c r="AP37" s="3" t="e">
        <f>L37-#REF!</f>
        <v>#REF!</v>
      </c>
      <c r="AQ37" s="3" t="e">
        <f>M37-#REF!</f>
        <v>#REF!</v>
      </c>
      <c r="AR37" s="3" t="e">
        <f>N37-#REF!</f>
        <v>#REF!</v>
      </c>
      <c r="AS37" s="3" t="e">
        <f>O37-#REF!</f>
        <v>#REF!</v>
      </c>
      <c r="AT37" s="3" t="e">
        <f>P37-#REF!</f>
        <v>#REF!</v>
      </c>
      <c r="AU37" s="3" t="e">
        <f>Q37-#REF!</f>
        <v>#REF!</v>
      </c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</row>
    <row r="38" spans="1:61" x14ac:dyDescent="0.15">
      <c r="A38" s="39" t="s">
        <v>18</v>
      </c>
      <c r="B38" s="3"/>
      <c r="C38" s="3"/>
      <c r="D38" s="3"/>
      <c r="E38" s="3"/>
      <c r="F38" s="3"/>
      <c r="G38" s="3"/>
      <c r="H38" s="3">
        <v>23354.383000000002</v>
      </c>
      <c r="I38" s="3">
        <v>22994.491000000002</v>
      </c>
      <c r="J38" s="4">
        <v>23329.306</v>
      </c>
      <c r="K38" s="4">
        <v>23755.965</v>
      </c>
      <c r="L38" s="4">
        <v>23449.356</v>
      </c>
      <c r="M38" s="4">
        <v>23634.891</v>
      </c>
      <c r="N38" s="4">
        <v>23572.920999999998</v>
      </c>
      <c r="O38" s="4">
        <v>23492.911</v>
      </c>
      <c r="P38" s="4">
        <v>23824.983</v>
      </c>
      <c r="Q38" s="4">
        <v>24369.716</v>
      </c>
      <c r="R38" s="53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E38" s="39" t="s">
        <v>18</v>
      </c>
      <c r="AF38" s="3"/>
      <c r="AG38" s="3"/>
      <c r="AH38" s="3"/>
      <c r="AI38" s="3"/>
      <c r="AJ38" s="3"/>
      <c r="AK38" s="3"/>
      <c r="AL38" s="3" t="e">
        <f>H38-#REF!</f>
        <v>#REF!</v>
      </c>
      <c r="AM38" s="3" t="e">
        <f>I38-#REF!</f>
        <v>#REF!</v>
      </c>
      <c r="AN38" s="3" t="e">
        <f>J38-#REF!</f>
        <v>#REF!</v>
      </c>
      <c r="AO38" s="3" t="e">
        <f>K38-#REF!</f>
        <v>#REF!</v>
      </c>
      <c r="AP38" s="3" t="e">
        <f>L38-#REF!</f>
        <v>#REF!</v>
      </c>
      <c r="AQ38" s="3" t="e">
        <f>M38-#REF!</f>
        <v>#REF!</v>
      </c>
      <c r="AR38" s="3" t="e">
        <f>N38-#REF!</f>
        <v>#REF!</v>
      </c>
      <c r="AS38" s="3" t="e">
        <f>O38-#REF!</f>
        <v>#REF!</v>
      </c>
      <c r="AT38" s="3" t="e">
        <f>P38-#REF!</f>
        <v>#REF!</v>
      </c>
      <c r="AU38" s="3" t="e">
        <f>Q38-#REF!</f>
        <v>#REF!</v>
      </c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I38" s="27" t="e">
        <f>SUM(AL38:BH38)</f>
        <v>#REF!</v>
      </c>
    </row>
    <row r="39" spans="1:61" x14ac:dyDescent="0.15">
      <c r="A39" s="40" t="s">
        <v>78</v>
      </c>
      <c r="B39" s="28"/>
      <c r="C39" s="28"/>
      <c r="D39" s="28"/>
      <c r="E39" s="28"/>
      <c r="F39" s="28"/>
      <c r="G39" s="28"/>
      <c r="H39" s="28">
        <v>15680.745000000001</v>
      </c>
      <c r="I39" s="28">
        <v>15378.713</v>
      </c>
      <c r="J39" s="25">
        <v>15620.179</v>
      </c>
      <c r="K39" s="25">
        <v>15739.108</v>
      </c>
      <c r="L39" s="25">
        <v>15583.407999999999</v>
      </c>
      <c r="M39" s="25">
        <v>15701.142</v>
      </c>
      <c r="N39" s="25">
        <v>15744.699000000001</v>
      </c>
      <c r="O39" s="25">
        <v>15788.609</v>
      </c>
      <c r="P39" s="25">
        <v>16015.290999999999</v>
      </c>
      <c r="Q39" s="25">
        <v>16549.373</v>
      </c>
      <c r="R39" s="54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E39" s="40" t="s">
        <v>78</v>
      </c>
      <c r="AF39" s="28"/>
      <c r="AG39" s="28"/>
      <c r="AH39" s="28"/>
      <c r="AI39" s="28"/>
      <c r="AJ39" s="28"/>
      <c r="AK39" s="28"/>
      <c r="AL39" s="28" t="e">
        <f>H39-#REF!</f>
        <v>#REF!</v>
      </c>
      <c r="AM39" s="28" t="e">
        <f>I39-#REF!</f>
        <v>#REF!</v>
      </c>
      <c r="AN39" s="28" t="e">
        <f>J39-#REF!</f>
        <v>#REF!</v>
      </c>
      <c r="AO39" s="28" t="e">
        <f>K39-#REF!</f>
        <v>#REF!</v>
      </c>
      <c r="AP39" s="28" t="e">
        <f>L39-#REF!</f>
        <v>#REF!</v>
      </c>
      <c r="AQ39" s="28" t="e">
        <f>M39-#REF!</f>
        <v>#REF!</v>
      </c>
      <c r="AR39" s="28" t="e">
        <f>N39-#REF!</f>
        <v>#REF!</v>
      </c>
      <c r="AS39" s="28" t="e">
        <f>O39-#REF!</f>
        <v>#REF!</v>
      </c>
      <c r="AT39" s="28" t="e">
        <f>P39-#REF!</f>
        <v>#REF!</v>
      </c>
      <c r="AU39" s="28" t="e">
        <f>Q39-#REF!</f>
        <v>#REF!</v>
      </c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</row>
    <row r="40" spans="1:61" x14ac:dyDescent="0.15">
      <c r="A40" s="40" t="s">
        <v>79</v>
      </c>
      <c r="B40" s="28"/>
      <c r="C40" s="28"/>
      <c r="D40" s="28"/>
      <c r="E40" s="28"/>
      <c r="F40" s="28"/>
      <c r="G40" s="28"/>
      <c r="H40" s="28">
        <v>7668.1</v>
      </c>
      <c r="I40" s="28">
        <v>7614.893</v>
      </c>
      <c r="J40" s="25">
        <v>7707.0249999999996</v>
      </c>
      <c r="K40" s="25">
        <v>8017.0280000000002</v>
      </c>
      <c r="L40" s="25">
        <v>7865.9480000000003</v>
      </c>
      <c r="M40" s="25">
        <v>7933.7489999999998</v>
      </c>
      <c r="N40" s="25">
        <v>7831.1180000000004</v>
      </c>
      <c r="O40" s="25">
        <v>7714.1589999999997</v>
      </c>
      <c r="P40" s="25">
        <v>7820.0609999999997</v>
      </c>
      <c r="Q40" s="25">
        <v>7848.9979999999996</v>
      </c>
      <c r="R40" s="54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E40" s="40" t="s">
        <v>79</v>
      </c>
      <c r="AF40" s="28"/>
      <c r="AG40" s="28"/>
      <c r="AH40" s="28"/>
      <c r="AI40" s="28"/>
      <c r="AJ40" s="28"/>
      <c r="AK40" s="28"/>
      <c r="AL40" s="28" t="e">
        <f>H40-#REF!</f>
        <v>#REF!</v>
      </c>
      <c r="AM40" s="28" t="e">
        <f>I40-#REF!</f>
        <v>#REF!</v>
      </c>
      <c r="AN40" s="28" t="e">
        <f>J40-#REF!</f>
        <v>#REF!</v>
      </c>
      <c r="AO40" s="28" t="e">
        <f>K40-#REF!</f>
        <v>#REF!</v>
      </c>
      <c r="AP40" s="28" t="e">
        <f>L40-#REF!</f>
        <v>#REF!</v>
      </c>
      <c r="AQ40" s="28" t="e">
        <f>M40-#REF!</f>
        <v>#REF!</v>
      </c>
      <c r="AR40" s="28" t="e">
        <f>N40-#REF!</f>
        <v>#REF!</v>
      </c>
      <c r="AS40" s="28" t="e">
        <f>O40-#REF!</f>
        <v>#REF!</v>
      </c>
      <c r="AT40" s="28" t="e">
        <f>P40-#REF!</f>
        <v>#REF!</v>
      </c>
      <c r="AU40" s="28" t="e">
        <f>Q40-#REF!</f>
        <v>#REF!</v>
      </c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</row>
    <row r="41" spans="1:61" x14ac:dyDescent="0.15">
      <c r="A41" s="39" t="s">
        <v>19</v>
      </c>
      <c r="B41" s="3"/>
      <c r="C41" s="3"/>
      <c r="D41" s="3"/>
      <c r="E41" s="3"/>
      <c r="F41" s="3"/>
      <c r="G41" s="3"/>
      <c r="H41" s="3">
        <v>105433.393</v>
      </c>
      <c r="I41" s="3">
        <v>105957.341</v>
      </c>
      <c r="J41" s="4">
        <v>102832.66899999999</v>
      </c>
      <c r="K41" s="4">
        <v>102630.913</v>
      </c>
      <c r="L41" s="4">
        <v>100321.118</v>
      </c>
      <c r="M41" s="4">
        <v>100940.08</v>
      </c>
      <c r="N41" s="4">
        <v>99691.03</v>
      </c>
      <c r="O41" s="4">
        <v>98214.32</v>
      </c>
      <c r="P41" s="4">
        <v>98677.244000000006</v>
      </c>
      <c r="Q41" s="4">
        <v>100036.66</v>
      </c>
      <c r="R41" s="53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E41" s="39" t="s">
        <v>19</v>
      </c>
      <c r="AF41" s="3"/>
      <c r="AG41" s="3"/>
      <c r="AH41" s="3"/>
      <c r="AI41" s="3"/>
      <c r="AJ41" s="3"/>
      <c r="AK41" s="3"/>
      <c r="AL41" s="3" t="e">
        <f>H41-#REF!</f>
        <v>#REF!</v>
      </c>
      <c r="AM41" s="3" t="e">
        <f>I41-#REF!</f>
        <v>#REF!</v>
      </c>
      <c r="AN41" s="3" t="e">
        <f>J41-#REF!</f>
        <v>#REF!</v>
      </c>
      <c r="AO41" s="3" t="e">
        <f>K41-#REF!</f>
        <v>#REF!</v>
      </c>
      <c r="AP41" s="3" t="e">
        <f>L41-#REF!</f>
        <v>#REF!</v>
      </c>
      <c r="AQ41" s="3" t="e">
        <f>M41-#REF!</f>
        <v>#REF!</v>
      </c>
      <c r="AR41" s="3" t="e">
        <f>N41-#REF!</f>
        <v>#REF!</v>
      </c>
      <c r="AS41" s="3" t="e">
        <f>O41-#REF!</f>
        <v>#REF!</v>
      </c>
      <c r="AT41" s="3" t="e">
        <f>P41-#REF!</f>
        <v>#REF!</v>
      </c>
      <c r="AU41" s="3" t="e">
        <f>Q41-#REF!</f>
        <v>#REF!</v>
      </c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I41" s="27" t="e">
        <f>SUM(AL41:BH41)</f>
        <v>#REF!</v>
      </c>
    </row>
    <row r="42" spans="1:61" x14ac:dyDescent="0.15">
      <c r="A42" s="40" t="s">
        <v>80</v>
      </c>
      <c r="B42" s="28"/>
      <c r="C42" s="28"/>
      <c r="D42" s="28"/>
      <c r="E42" s="28"/>
      <c r="F42" s="28"/>
      <c r="G42" s="28"/>
      <c r="H42" s="28">
        <v>64840.597999999998</v>
      </c>
      <c r="I42" s="28">
        <v>66608.168999999994</v>
      </c>
      <c r="J42" s="25">
        <v>64849.154000000002</v>
      </c>
      <c r="K42" s="25">
        <v>65213.152999999998</v>
      </c>
      <c r="L42" s="25">
        <v>62972.963000000003</v>
      </c>
      <c r="M42" s="25">
        <v>62988.194000000003</v>
      </c>
      <c r="N42" s="25">
        <v>61987.59</v>
      </c>
      <c r="O42" s="25">
        <v>61032.476000000002</v>
      </c>
      <c r="P42" s="25">
        <v>62924.529000000002</v>
      </c>
      <c r="Q42" s="25">
        <v>66775.717999999993</v>
      </c>
      <c r="R42" s="54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E42" s="40" t="s">
        <v>80</v>
      </c>
      <c r="AF42" s="28"/>
      <c r="AG42" s="28"/>
      <c r="AH42" s="28"/>
      <c r="AI42" s="28"/>
      <c r="AJ42" s="28"/>
      <c r="AK42" s="28"/>
      <c r="AL42" s="28" t="e">
        <f>H42-#REF!</f>
        <v>#REF!</v>
      </c>
      <c r="AM42" s="28" t="e">
        <f>I42-#REF!</f>
        <v>#REF!</v>
      </c>
      <c r="AN42" s="28" t="e">
        <f>J42-#REF!</f>
        <v>#REF!</v>
      </c>
      <c r="AO42" s="28" t="e">
        <f>K42-#REF!</f>
        <v>#REF!</v>
      </c>
      <c r="AP42" s="28" t="e">
        <f>L42-#REF!</f>
        <v>#REF!</v>
      </c>
      <c r="AQ42" s="28" t="e">
        <f>M42-#REF!</f>
        <v>#REF!</v>
      </c>
      <c r="AR42" s="28" t="e">
        <f>N42-#REF!</f>
        <v>#REF!</v>
      </c>
      <c r="AS42" s="28" t="e">
        <f>O42-#REF!</f>
        <v>#REF!</v>
      </c>
      <c r="AT42" s="28" t="e">
        <f>P42-#REF!</f>
        <v>#REF!</v>
      </c>
      <c r="AU42" s="28" t="e">
        <f>Q42-#REF!</f>
        <v>#REF!</v>
      </c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</row>
    <row r="43" spans="1:61" x14ac:dyDescent="0.15">
      <c r="A43" s="40" t="s">
        <v>81</v>
      </c>
      <c r="B43" s="28"/>
      <c r="C43" s="28"/>
      <c r="D43" s="28"/>
      <c r="E43" s="28"/>
      <c r="F43" s="28"/>
      <c r="G43" s="28"/>
      <c r="H43" s="28">
        <v>40619.635000000002</v>
      </c>
      <c r="I43" s="28">
        <v>39356.46</v>
      </c>
      <c r="J43" s="25">
        <v>37988.248</v>
      </c>
      <c r="K43" s="25">
        <v>37424.512999999999</v>
      </c>
      <c r="L43" s="25">
        <v>37348.154999999999</v>
      </c>
      <c r="M43" s="25">
        <v>37951.885999999999</v>
      </c>
      <c r="N43" s="25">
        <v>37702.968000000001</v>
      </c>
      <c r="O43" s="25">
        <v>37181.398999999998</v>
      </c>
      <c r="P43" s="25">
        <v>35739.182999999997</v>
      </c>
      <c r="Q43" s="25">
        <v>33171.114999999998</v>
      </c>
      <c r="R43" s="54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E43" s="40" t="s">
        <v>81</v>
      </c>
      <c r="AF43" s="28"/>
      <c r="AG43" s="28"/>
      <c r="AH43" s="28"/>
      <c r="AI43" s="28"/>
      <c r="AJ43" s="28"/>
      <c r="AK43" s="28"/>
      <c r="AL43" s="28" t="e">
        <f>H43-#REF!</f>
        <v>#REF!</v>
      </c>
      <c r="AM43" s="28" t="e">
        <f>I43-#REF!</f>
        <v>#REF!</v>
      </c>
      <c r="AN43" s="28" t="e">
        <f>J43-#REF!</f>
        <v>#REF!</v>
      </c>
      <c r="AO43" s="28" t="e">
        <f>K43-#REF!</f>
        <v>#REF!</v>
      </c>
      <c r="AP43" s="28" t="e">
        <f>L43-#REF!</f>
        <v>#REF!</v>
      </c>
      <c r="AQ43" s="28" t="e">
        <f>M43-#REF!</f>
        <v>#REF!</v>
      </c>
      <c r="AR43" s="28" t="e">
        <f>N43-#REF!</f>
        <v>#REF!</v>
      </c>
      <c r="AS43" s="28" t="e">
        <f>O43-#REF!</f>
        <v>#REF!</v>
      </c>
      <c r="AT43" s="28" t="e">
        <f>P43-#REF!</f>
        <v>#REF!</v>
      </c>
      <c r="AU43" s="28" t="e">
        <f>Q43-#REF!</f>
        <v>#REF!</v>
      </c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</row>
    <row r="44" spans="1:61" x14ac:dyDescent="0.15">
      <c r="A44" s="39" t="s">
        <v>20</v>
      </c>
      <c r="B44" s="3"/>
      <c r="C44" s="3"/>
      <c r="D44" s="3"/>
      <c r="E44" s="3"/>
      <c r="F44" s="3"/>
      <c r="G44" s="3"/>
      <c r="H44" s="3">
        <v>41881.129000000001</v>
      </c>
      <c r="I44" s="3">
        <v>43179.688000000002</v>
      </c>
      <c r="J44" s="4">
        <v>41454.889000000003</v>
      </c>
      <c r="K44" s="4">
        <v>42453.548999999999</v>
      </c>
      <c r="L44" s="4">
        <v>42857.089</v>
      </c>
      <c r="M44" s="4">
        <v>44272.989000000001</v>
      </c>
      <c r="N44" s="4">
        <v>46497.241999999998</v>
      </c>
      <c r="O44" s="4">
        <v>46620.627</v>
      </c>
      <c r="P44" s="4">
        <v>45784.731</v>
      </c>
      <c r="Q44" s="4">
        <v>46958.752</v>
      </c>
      <c r="R44" s="53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E44" s="39" t="s">
        <v>20</v>
      </c>
      <c r="AF44" s="3"/>
      <c r="AG44" s="3"/>
      <c r="AH44" s="3"/>
      <c r="AI44" s="3"/>
      <c r="AJ44" s="3"/>
      <c r="AK44" s="3"/>
      <c r="AL44" s="3" t="e">
        <f>H44-#REF!</f>
        <v>#REF!</v>
      </c>
      <c r="AM44" s="3" t="e">
        <f>I44-#REF!</f>
        <v>#REF!</v>
      </c>
      <c r="AN44" s="3" t="e">
        <f>J44-#REF!</f>
        <v>#REF!</v>
      </c>
      <c r="AO44" s="3" t="e">
        <f>K44-#REF!</f>
        <v>#REF!</v>
      </c>
      <c r="AP44" s="3" t="e">
        <f>L44-#REF!</f>
        <v>#REF!</v>
      </c>
      <c r="AQ44" s="3" t="e">
        <f>M44-#REF!</f>
        <v>#REF!</v>
      </c>
      <c r="AR44" s="3" t="e">
        <f>N44-#REF!</f>
        <v>#REF!</v>
      </c>
      <c r="AS44" s="3" t="e">
        <f>O44-#REF!</f>
        <v>#REF!</v>
      </c>
      <c r="AT44" s="3" t="e">
        <f>P44-#REF!</f>
        <v>#REF!</v>
      </c>
      <c r="AU44" s="3" t="e">
        <f>Q44-#REF!</f>
        <v>#REF!</v>
      </c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</row>
    <row r="45" spans="1:61" x14ac:dyDescent="0.15">
      <c r="A45" s="39" t="s">
        <v>21</v>
      </c>
      <c r="B45" s="3"/>
      <c r="C45" s="3"/>
      <c r="D45" s="3"/>
      <c r="E45" s="3"/>
      <c r="F45" s="3"/>
      <c r="G45" s="3"/>
      <c r="H45" s="3">
        <v>60647.131000000001</v>
      </c>
      <c r="I45" s="3">
        <v>61791.635000000002</v>
      </c>
      <c r="J45" s="4">
        <v>62775.122000000003</v>
      </c>
      <c r="K45" s="4">
        <v>63174.606</v>
      </c>
      <c r="L45" s="4">
        <v>64417.485999999997</v>
      </c>
      <c r="M45" s="4">
        <v>65521.64</v>
      </c>
      <c r="N45" s="4">
        <v>66165.960999999996</v>
      </c>
      <c r="O45" s="4">
        <v>66756.452999999994</v>
      </c>
      <c r="P45" s="4">
        <v>67325.72</v>
      </c>
      <c r="Q45" s="4">
        <v>67896.608999999997</v>
      </c>
      <c r="R45" s="53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E45" s="39" t="s">
        <v>21</v>
      </c>
      <c r="AF45" s="3"/>
      <c r="AG45" s="3"/>
      <c r="AH45" s="3"/>
      <c r="AI45" s="3"/>
      <c r="AJ45" s="3"/>
      <c r="AK45" s="3"/>
      <c r="AL45" s="3" t="e">
        <f>H45-#REF!</f>
        <v>#REF!</v>
      </c>
      <c r="AM45" s="3" t="e">
        <f>I45-#REF!</f>
        <v>#REF!</v>
      </c>
      <c r="AN45" s="3" t="e">
        <f>J45-#REF!</f>
        <v>#REF!</v>
      </c>
      <c r="AO45" s="3" t="e">
        <f>K45-#REF!</f>
        <v>#REF!</v>
      </c>
      <c r="AP45" s="3" t="e">
        <f>L45-#REF!</f>
        <v>#REF!</v>
      </c>
      <c r="AQ45" s="3" t="e">
        <f>M45-#REF!</f>
        <v>#REF!</v>
      </c>
      <c r="AR45" s="3" t="e">
        <f>N45-#REF!</f>
        <v>#REF!</v>
      </c>
      <c r="AS45" s="3" t="e">
        <f>O45-#REF!</f>
        <v>#REF!</v>
      </c>
      <c r="AT45" s="3" t="e">
        <f>P45-#REF!</f>
        <v>#REF!</v>
      </c>
      <c r="AU45" s="3" t="e">
        <f>Q45-#REF!</f>
        <v>#REF!</v>
      </c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I45" s="27" t="e">
        <f>SUM(AL45:BH45)</f>
        <v>#REF!</v>
      </c>
    </row>
    <row r="46" spans="1:61" x14ac:dyDescent="0.15">
      <c r="A46" s="40" t="s">
        <v>82</v>
      </c>
      <c r="B46" s="28"/>
      <c r="C46" s="28"/>
      <c r="D46" s="28"/>
      <c r="E46" s="28"/>
      <c r="F46" s="28"/>
      <c r="G46" s="28"/>
      <c r="H46" s="28">
        <v>49991.014000000003</v>
      </c>
      <c r="I46" s="28">
        <v>51617.154999999999</v>
      </c>
      <c r="J46" s="25">
        <v>53029.372000000003</v>
      </c>
      <c r="K46" s="25">
        <v>53896.819000000003</v>
      </c>
      <c r="L46" s="25">
        <v>54734.578000000001</v>
      </c>
      <c r="M46" s="25">
        <v>55453.430999999997</v>
      </c>
      <c r="N46" s="25">
        <v>56093.18</v>
      </c>
      <c r="O46" s="25">
        <v>56712.610999999997</v>
      </c>
      <c r="P46" s="25">
        <v>57251.883999999998</v>
      </c>
      <c r="Q46" s="25">
        <v>57767.17</v>
      </c>
      <c r="R46" s="54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E46" s="40" t="s">
        <v>82</v>
      </c>
      <c r="AF46" s="28"/>
      <c r="AG46" s="28"/>
      <c r="AH46" s="28"/>
      <c r="AI46" s="28"/>
      <c r="AJ46" s="28"/>
      <c r="AK46" s="28"/>
      <c r="AL46" s="28" t="e">
        <f>H46-#REF!</f>
        <v>#REF!</v>
      </c>
      <c r="AM46" s="28" t="e">
        <f>I46-#REF!</f>
        <v>#REF!</v>
      </c>
      <c r="AN46" s="28" t="e">
        <f>J46-#REF!</f>
        <v>#REF!</v>
      </c>
      <c r="AO46" s="28" t="e">
        <f>K46-#REF!</f>
        <v>#REF!</v>
      </c>
      <c r="AP46" s="28" t="e">
        <f>L46-#REF!</f>
        <v>#REF!</v>
      </c>
      <c r="AQ46" s="28" t="e">
        <f>M46-#REF!</f>
        <v>#REF!</v>
      </c>
      <c r="AR46" s="28" t="e">
        <f>N46-#REF!</f>
        <v>#REF!</v>
      </c>
      <c r="AS46" s="28" t="e">
        <f>O46-#REF!</f>
        <v>#REF!</v>
      </c>
      <c r="AT46" s="28" t="e">
        <f>P46-#REF!</f>
        <v>#REF!</v>
      </c>
      <c r="AU46" s="28" t="e">
        <f>Q46-#REF!</f>
        <v>#REF!</v>
      </c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</row>
    <row r="47" spans="1:61" x14ac:dyDescent="0.15">
      <c r="A47" s="40" t="s">
        <v>83</v>
      </c>
      <c r="B47" s="28"/>
      <c r="C47" s="28"/>
      <c r="D47" s="28"/>
      <c r="E47" s="28"/>
      <c r="F47" s="28"/>
      <c r="G47" s="28"/>
      <c r="H47" s="28">
        <v>10578.669</v>
      </c>
      <c r="I47" s="28">
        <v>10132.762000000001</v>
      </c>
      <c r="J47" s="25">
        <v>9730.4850000000006</v>
      </c>
      <c r="K47" s="25">
        <v>9283.3109999999997</v>
      </c>
      <c r="L47" s="25">
        <v>9682.9079999999994</v>
      </c>
      <c r="M47" s="25">
        <v>10068.209000000001</v>
      </c>
      <c r="N47" s="25">
        <v>10071.088</v>
      </c>
      <c r="O47" s="25">
        <v>10038.11</v>
      </c>
      <c r="P47" s="25">
        <v>10064.793</v>
      </c>
      <c r="Q47" s="25">
        <v>10117.547</v>
      </c>
      <c r="R47" s="54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E47" s="40" t="s">
        <v>83</v>
      </c>
      <c r="AF47" s="28"/>
      <c r="AG47" s="28"/>
      <c r="AH47" s="28"/>
      <c r="AI47" s="28"/>
      <c r="AJ47" s="28"/>
      <c r="AK47" s="28"/>
      <c r="AL47" s="28" t="e">
        <f>H47-#REF!</f>
        <v>#REF!</v>
      </c>
      <c r="AM47" s="28" t="e">
        <f>I47-#REF!</f>
        <v>#REF!</v>
      </c>
      <c r="AN47" s="28" t="e">
        <f>J47-#REF!</f>
        <v>#REF!</v>
      </c>
      <c r="AO47" s="28" t="e">
        <f>K47-#REF!</f>
        <v>#REF!</v>
      </c>
      <c r="AP47" s="28" t="e">
        <f>L47-#REF!</f>
        <v>#REF!</v>
      </c>
      <c r="AQ47" s="28" t="e">
        <f>M47-#REF!</f>
        <v>#REF!</v>
      </c>
      <c r="AR47" s="28" t="e">
        <f>N47-#REF!</f>
        <v>#REF!</v>
      </c>
      <c r="AS47" s="28" t="e">
        <f>O47-#REF!</f>
        <v>#REF!</v>
      </c>
      <c r="AT47" s="28" t="e">
        <f>P47-#REF!</f>
        <v>#REF!</v>
      </c>
      <c r="AU47" s="28" t="e">
        <f>Q47-#REF!</f>
        <v>#REF!</v>
      </c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</row>
    <row r="48" spans="1:61" x14ac:dyDescent="0.15">
      <c r="A48" s="39" t="s">
        <v>22</v>
      </c>
      <c r="B48" s="3"/>
      <c r="C48" s="3"/>
      <c r="D48" s="3"/>
      <c r="E48" s="3"/>
      <c r="F48" s="3"/>
      <c r="G48" s="3"/>
      <c r="H48" s="3">
        <v>50864.034</v>
      </c>
      <c r="I48" s="3">
        <v>53571.391000000003</v>
      </c>
      <c r="J48" s="4">
        <v>54102.19</v>
      </c>
      <c r="K48" s="4">
        <v>55871.603000000003</v>
      </c>
      <c r="L48" s="4">
        <v>57725.231</v>
      </c>
      <c r="M48" s="4">
        <v>59001.830999999998</v>
      </c>
      <c r="N48" s="4">
        <v>60117.966999999997</v>
      </c>
      <c r="O48" s="4">
        <v>60842.557000000001</v>
      </c>
      <c r="P48" s="4">
        <v>61160.788999999997</v>
      </c>
      <c r="Q48" s="4">
        <v>61935.641000000003</v>
      </c>
      <c r="R48" s="53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E48" s="39" t="s">
        <v>22</v>
      </c>
      <c r="AF48" s="3"/>
      <c r="AG48" s="3"/>
      <c r="AH48" s="3"/>
      <c r="AI48" s="3"/>
      <c r="AJ48" s="3"/>
      <c r="AK48" s="3"/>
      <c r="AL48" s="3" t="e">
        <f>H48-#REF!</f>
        <v>#REF!</v>
      </c>
      <c r="AM48" s="3" t="e">
        <f>I48-#REF!</f>
        <v>#REF!</v>
      </c>
      <c r="AN48" s="3" t="e">
        <f>J48-#REF!</f>
        <v>#REF!</v>
      </c>
      <c r="AO48" s="3" t="e">
        <f>K48-#REF!</f>
        <v>#REF!</v>
      </c>
      <c r="AP48" s="3" t="e">
        <f>L48-#REF!</f>
        <v>#REF!</v>
      </c>
      <c r="AQ48" s="3" t="e">
        <f>M48-#REF!</f>
        <v>#REF!</v>
      </c>
      <c r="AR48" s="3" t="e">
        <f>N48-#REF!</f>
        <v>#REF!</v>
      </c>
      <c r="AS48" s="3" t="e">
        <f>O48-#REF!</f>
        <v>#REF!</v>
      </c>
      <c r="AT48" s="3" t="e">
        <f>P48-#REF!</f>
        <v>#REF!</v>
      </c>
      <c r="AU48" s="3" t="e">
        <f>Q48-#REF!</f>
        <v>#REF!</v>
      </c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I48" s="27" t="e">
        <f>SUM(AL48:BH48)</f>
        <v>#REF!</v>
      </c>
    </row>
    <row r="49" spans="1:61" x14ac:dyDescent="0.15">
      <c r="A49" s="40" t="s">
        <v>84</v>
      </c>
      <c r="B49" s="28"/>
      <c r="C49" s="28"/>
      <c r="D49" s="28"/>
      <c r="E49" s="28"/>
      <c r="F49" s="28"/>
      <c r="G49" s="28"/>
      <c r="H49" s="28">
        <v>40693.707999999999</v>
      </c>
      <c r="I49" s="28">
        <v>40761.43</v>
      </c>
      <c r="J49" s="25">
        <v>39764.995000000003</v>
      </c>
      <c r="K49" s="25">
        <v>39050.906999999999</v>
      </c>
      <c r="L49" s="25">
        <v>38873.152999999998</v>
      </c>
      <c r="M49" s="25">
        <v>38321.769999999997</v>
      </c>
      <c r="N49" s="25">
        <v>38288.970999999998</v>
      </c>
      <c r="O49" s="25">
        <v>38908.409</v>
      </c>
      <c r="P49" s="25">
        <v>39537.266000000003</v>
      </c>
      <c r="Q49" s="25">
        <v>40397.385999999999</v>
      </c>
      <c r="R49" s="54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E49" s="40" t="s">
        <v>84</v>
      </c>
      <c r="AF49" s="28"/>
      <c r="AG49" s="28"/>
      <c r="AH49" s="28"/>
      <c r="AI49" s="28"/>
      <c r="AJ49" s="28"/>
      <c r="AK49" s="28"/>
      <c r="AL49" s="28" t="e">
        <f>H49-#REF!</f>
        <v>#REF!</v>
      </c>
      <c r="AM49" s="28" t="e">
        <f>I49-#REF!</f>
        <v>#REF!</v>
      </c>
      <c r="AN49" s="28" t="e">
        <f>J49-#REF!</f>
        <v>#REF!</v>
      </c>
      <c r="AO49" s="28" t="e">
        <f>K49-#REF!</f>
        <v>#REF!</v>
      </c>
      <c r="AP49" s="28" t="e">
        <f>L49-#REF!</f>
        <v>#REF!</v>
      </c>
      <c r="AQ49" s="28" t="e">
        <f>M49-#REF!</f>
        <v>#REF!</v>
      </c>
      <c r="AR49" s="28" t="e">
        <f>N49-#REF!</f>
        <v>#REF!</v>
      </c>
      <c r="AS49" s="28" t="e">
        <f>O49-#REF!</f>
        <v>#REF!</v>
      </c>
      <c r="AT49" s="28" t="e">
        <f>P49-#REF!</f>
        <v>#REF!</v>
      </c>
      <c r="AU49" s="28" t="e">
        <f>Q49-#REF!</f>
        <v>#REF!</v>
      </c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</row>
    <row r="50" spans="1:61" x14ac:dyDescent="0.15">
      <c r="A50" s="40" t="s">
        <v>85</v>
      </c>
      <c r="B50" s="28"/>
      <c r="C50" s="28"/>
      <c r="D50" s="28"/>
      <c r="E50" s="28"/>
      <c r="F50" s="28"/>
      <c r="G50" s="28"/>
      <c r="H50" s="28">
        <v>10985.665000000001</v>
      </c>
      <c r="I50" s="28">
        <v>13212.96</v>
      </c>
      <c r="J50" s="25">
        <v>14539.142</v>
      </c>
      <c r="K50" s="25">
        <v>16879.14</v>
      </c>
      <c r="L50" s="25">
        <v>18852.078000000001</v>
      </c>
      <c r="M50" s="25">
        <v>20680.061000000002</v>
      </c>
      <c r="N50" s="25">
        <v>21882.245999999999</v>
      </c>
      <c r="O50" s="25">
        <v>21971.032999999999</v>
      </c>
      <c r="P50" s="25">
        <v>21608.951000000001</v>
      </c>
      <c r="Q50" s="25">
        <v>21472.55</v>
      </c>
      <c r="R50" s="54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E50" s="40" t="s">
        <v>85</v>
      </c>
      <c r="AF50" s="28"/>
      <c r="AG50" s="28"/>
      <c r="AH50" s="28"/>
      <c r="AI50" s="28"/>
      <c r="AJ50" s="28"/>
      <c r="AK50" s="28"/>
      <c r="AL50" s="28" t="e">
        <f>H50-#REF!</f>
        <v>#REF!</v>
      </c>
      <c r="AM50" s="28" t="e">
        <f>I50-#REF!</f>
        <v>#REF!</v>
      </c>
      <c r="AN50" s="28" t="e">
        <f>J50-#REF!</f>
        <v>#REF!</v>
      </c>
      <c r="AO50" s="28" t="e">
        <f>K50-#REF!</f>
        <v>#REF!</v>
      </c>
      <c r="AP50" s="28" t="e">
        <f>L50-#REF!</f>
        <v>#REF!</v>
      </c>
      <c r="AQ50" s="28" t="e">
        <f>M50-#REF!</f>
        <v>#REF!</v>
      </c>
      <c r="AR50" s="28" t="e">
        <f>N50-#REF!</f>
        <v>#REF!</v>
      </c>
      <c r="AS50" s="28" t="e">
        <f>O50-#REF!</f>
        <v>#REF!</v>
      </c>
      <c r="AT50" s="28" t="e">
        <f>P50-#REF!</f>
        <v>#REF!</v>
      </c>
      <c r="AU50" s="28" t="e">
        <f>Q50-#REF!</f>
        <v>#REF!</v>
      </c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</row>
    <row r="51" spans="1:61" x14ac:dyDescent="0.15">
      <c r="A51" s="39" t="s">
        <v>23</v>
      </c>
      <c r="B51" s="3"/>
      <c r="C51" s="3"/>
      <c r="D51" s="3"/>
      <c r="E51" s="3"/>
      <c r="F51" s="3"/>
      <c r="G51" s="3"/>
      <c r="H51" s="3">
        <v>157667.46799999999</v>
      </c>
      <c r="I51" s="3">
        <v>159768.58199999999</v>
      </c>
      <c r="J51" s="4">
        <v>162217.65400000001</v>
      </c>
      <c r="K51" s="4">
        <v>164519.43900000001</v>
      </c>
      <c r="L51" s="4">
        <v>175486.21400000001</v>
      </c>
      <c r="M51" s="4">
        <v>181017.41500000001</v>
      </c>
      <c r="N51" s="4">
        <v>184131.791</v>
      </c>
      <c r="O51" s="4">
        <v>187715.21100000001</v>
      </c>
      <c r="P51" s="4">
        <v>192168.136</v>
      </c>
      <c r="Q51" s="4">
        <v>197858.97200000001</v>
      </c>
      <c r="R51" s="53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E51" s="39" t="s">
        <v>23</v>
      </c>
      <c r="AF51" s="3"/>
      <c r="AG51" s="3"/>
      <c r="AH51" s="3"/>
      <c r="AI51" s="3"/>
      <c r="AJ51" s="3"/>
      <c r="AK51" s="3"/>
      <c r="AL51" s="3" t="e">
        <f>H51-#REF!</f>
        <v>#REF!</v>
      </c>
      <c r="AM51" s="3" t="e">
        <f>I51-#REF!</f>
        <v>#REF!</v>
      </c>
      <c r="AN51" s="3" t="e">
        <f>J51-#REF!</f>
        <v>#REF!</v>
      </c>
      <c r="AO51" s="3" t="e">
        <f>K51-#REF!</f>
        <v>#REF!</v>
      </c>
      <c r="AP51" s="3" t="e">
        <f>L51-#REF!</f>
        <v>#REF!</v>
      </c>
      <c r="AQ51" s="3" t="e">
        <f>M51-#REF!</f>
        <v>#REF!</v>
      </c>
      <c r="AR51" s="3" t="e">
        <f>N51-#REF!</f>
        <v>#REF!</v>
      </c>
      <c r="AS51" s="3" t="e">
        <f>O51-#REF!</f>
        <v>#REF!</v>
      </c>
      <c r="AT51" s="3" t="e">
        <f>P51-#REF!</f>
        <v>#REF!</v>
      </c>
      <c r="AU51" s="3" t="e">
        <f>Q51-#REF!</f>
        <v>#REF!</v>
      </c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I51" s="27" t="e">
        <f>SUM(AL51:BH51)</f>
        <v>#REF!</v>
      </c>
    </row>
    <row r="52" spans="1:61" x14ac:dyDescent="0.15">
      <c r="A52" s="40" t="s">
        <v>86</v>
      </c>
      <c r="B52" s="28"/>
      <c r="C52" s="28"/>
      <c r="D52" s="28"/>
      <c r="E52" s="28"/>
      <c r="F52" s="28"/>
      <c r="G52" s="28"/>
      <c r="H52" s="28">
        <v>1000.602</v>
      </c>
      <c r="I52" s="28">
        <v>966.20299999999997</v>
      </c>
      <c r="J52" s="25">
        <v>939.60599999999999</v>
      </c>
      <c r="K52" s="25">
        <v>905.60400000000004</v>
      </c>
      <c r="L52" s="25">
        <v>905.47799999999995</v>
      </c>
      <c r="M52" s="25">
        <v>951.86599999999999</v>
      </c>
      <c r="N52" s="25">
        <v>917.84299999999996</v>
      </c>
      <c r="O52" s="25">
        <v>918.44899999999996</v>
      </c>
      <c r="P52" s="25">
        <v>1111.941</v>
      </c>
      <c r="Q52" s="25">
        <v>1230.6949999999999</v>
      </c>
      <c r="R52" s="54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E52" s="40" t="s">
        <v>86</v>
      </c>
      <c r="AF52" s="28"/>
      <c r="AG52" s="28"/>
      <c r="AH52" s="28"/>
      <c r="AI52" s="28"/>
      <c r="AJ52" s="28"/>
      <c r="AK52" s="28"/>
      <c r="AL52" s="28" t="e">
        <f>H52-#REF!</f>
        <v>#REF!</v>
      </c>
      <c r="AM52" s="28" t="e">
        <f>I52-#REF!</f>
        <v>#REF!</v>
      </c>
      <c r="AN52" s="28" t="e">
        <f>J52-#REF!</f>
        <v>#REF!</v>
      </c>
      <c r="AO52" s="28" t="e">
        <f>K52-#REF!</f>
        <v>#REF!</v>
      </c>
      <c r="AP52" s="28" t="e">
        <f>L52-#REF!</f>
        <v>#REF!</v>
      </c>
      <c r="AQ52" s="28" t="e">
        <f>M52-#REF!</f>
        <v>#REF!</v>
      </c>
      <c r="AR52" s="28" t="e">
        <f>N52-#REF!</f>
        <v>#REF!</v>
      </c>
      <c r="AS52" s="28" t="e">
        <f>O52-#REF!</f>
        <v>#REF!</v>
      </c>
      <c r="AT52" s="28" t="e">
        <f>P52-#REF!</f>
        <v>#REF!</v>
      </c>
      <c r="AU52" s="28" t="e">
        <f>Q52-#REF!</f>
        <v>#REF!</v>
      </c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</row>
    <row r="53" spans="1:61" x14ac:dyDescent="0.15">
      <c r="A53" s="40" t="s">
        <v>87</v>
      </c>
      <c r="B53" s="28"/>
      <c r="C53" s="28"/>
      <c r="D53" s="28"/>
      <c r="E53" s="28"/>
      <c r="F53" s="28"/>
      <c r="G53" s="28"/>
      <c r="H53" s="28">
        <v>1180.0229999999999</v>
      </c>
      <c r="I53" s="28">
        <v>1177.223</v>
      </c>
      <c r="J53" s="25">
        <v>1207.165</v>
      </c>
      <c r="K53" s="25">
        <v>1191.5930000000001</v>
      </c>
      <c r="L53" s="25">
        <v>1188.7670000000001</v>
      </c>
      <c r="M53" s="25">
        <v>1099.874</v>
      </c>
      <c r="N53" s="25">
        <v>1076.761</v>
      </c>
      <c r="O53" s="25">
        <v>1051.047</v>
      </c>
      <c r="P53" s="25">
        <v>1099.8979999999999</v>
      </c>
      <c r="Q53" s="25">
        <v>1143.528</v>
      </c>
      <c r="R53" s="54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E53" s="40" t="s">
        <v>87</v>
      </c>
      <c r="AF53" s="28"/>
      <c r="AG53" s="28"/>
      <c r="AH53" s="28"/>
      <c r="AI53" s="28"/>
      <c r="AJ53" s="28"/>
      <c r="AK53" s="28"/>
      <c r="AL53" s="28" t="e">
        <f>H53-#REF!</f>
        <v>#REF!</v>
      </c>
      <c r="AM53" s="28" t="e">
        <f>I53-#REF!</f>
        <v>#REF!</v>
      </c>
      <c r="AN53" s="28" t="e">
        <f>J53-#REF!</f>
        <v>#REF!</v>
      </c>
      <c r="AO53" s="28" t="e">
        <f>K53-#REF!</f>
        <v>#REF!</v>
      </c>
      <c r="AP53" s="28" t="e">
        <f>L53-#REF!</f>
        <v>#REF!</v>
      </c>
      <c r="AQ53" s="28" t="e">
        <f>M53-#REF!</f>
        <v>#REF!</v>
      </c>
      <c r="AR53" s="28" t="e">
        <f>N53-#REF!</f>
        <v>#REF!</v>
      </c>
      <c r="AS53" s="28" t="e">
        <f>O53-#REF!</f>
        <v>#REF!</v>
      </c>
      <c r="AT53" s="28" t="e">
        <f>P53-#REF!</f>
        <v>#REF!</v>
      </c>
      <c r="AU53" s="28" t="e">
        <f>Q53-#REF!</f>
        <v>#REF!</v>
      </c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</row>
    <row r="54" spans="1:61" x14ac:dyDescent="0.15">
      <c r="A54" s="40" t="s">
        <v>88</v>
      </c>
      <c r="B54" s="28"/>
      <c r="C54" s="28"/>
      <c r="D54" s="28"/>
      <c r="E54" s="28"/>
      <c r="F54" s="28"/>
      <c r="G54" s="28"/>
      <c r="H54" s="28">
        <v>31372.624</v>
      </c>
      <c r="I54" s="28">
        <v>32013.905999999999</v>
      </c>
      <c r="J54" s="25">
        <v>32267.187000000002</v>
      </c>
      <c r="K54" s="25">
        <v>34112.423999999999</v>
      </c>
      <c r="L54" s="25">
        <v>34408.724000000002</v>
      </c>
      <c r="M54" s="25">
        <v>34634.82</v>
      </c>
      <c r="N54" s="25">
        <v>35285.684000000001</v>
      </c>
      <c r="O54" s="25">
        <v>36035.811999999998</v>
      </c>
      <c r="P54" s="25">
        <v>36608.773000000001</v>
      </c>
      <c r="Q54" s="25">
        <v>38146.493000000002</v>
      </c>
      <c r="R54" s="54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E54" s="40" t="s">
        <v>88</v>
      </c>
      <c r="AF54" s="28"/>
      <c r="AG54" s="28"/>
      <c r="AH54" s="28"/>
      <c r="AI54" s="28"/>
      <c r="AJ54" s="28"/>
      <c r="AK54" s="28"/>
      <c r="AL54" s="28" t="e">
        <f>H54-#REF!</f>
        <v>#REF!</v>
      </c>
      <c r="AM54" s="28" t="e">
        <f>I54-#REF!</f>
        <v>#REF!</v>
      </c>
      <c r="AN54" s="28" t="e">
        <f>J54-#REF!</f>
        <v>#REF!</v>
      </c>
      <c r="AO54" s="28" t="e">
        <f>K54-#REF!</f>
        <v>#REF!</v>
      </c>
      <c r="AP54" s="28" t="e">
        <f>L54-#REF!</f>
        <v>#REF!</v>
      </c>
      <c r="AQ54" s="28" t="e">
        <f>M54-#REF!</f>
        <v>#REF!</v>
      </c>
      <c r="AR54" s="28" t="e">
        <f>N54-#REF!</f>
        <v>#REF!</v>
      </c>
      <c r="AS54" s="28" t="e">
        <f>O54-#REF!</f>
        <v>#REF!</v>
      </c>
      <c r="AT54" s="28" t="e">
        <f>P54-#REF!</f>
        <v>#REF!</v>
      </c>
      <c r="AU54" s="28" t="e">
        <f>Q54-#REF!</f>
        <v>#REF!</v>
      </c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</row>
    <row r="55" spans="1:61" x14ac:dyDescent="0.15">
      <c r="A55" s="40" t="s">
        <v>89</v>
      </c>
      <c r="B55" s="28"/>
      <c r="C55" s="28"/>
      <c r="D55" s="28"/>
      <c r="E55" s="28"/>
      <c r="F55" s="28"/>
      <c r="G55" s="28"/>
      <c r="H55" s="25">
        <v>0</v>
      </c>
      <c r="I55" s="25">
        <v>0</v>
      </c>
      <c r="J55" s="25">
        <v>0</v>
      </c>
      <c r="K55" s="25">
        <v>0</v>
      </c>
      <c r="L55" s="25">
        <v>2912.9659999999999</v>
      </c>
      <c r="M55" s="25">
        <v>4505.616</v>
      </c>
      <c r="N55" s="25">
        <v>5186.1760000000004</v>
      </c>
      <c r="O55" s="25">
        <v>5871.4409999999998</v>
      </c>
      <c r="P55" s="25">
        <v>6577.8850000000002</v>
      </c>
      <c r="Q55" s="25">
        <v>6872.7780000000002</v>
      </c>
      <c r="R55" s="54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E55" s="40" t="s">
        <v>89</v>
      </c>
      <c r="AF55" s="28"/>
      <c r="AG55" s="28"/>
      <c r="AH55" s="28"/>
      <c r="AI55" s="28"/>
      <c r="AJ55" s="28"/>
      <c r="AK55" s="28"/>
      <c r="AL55" s="25" t="e">
        <f>H55-#REF!</f>
        <v>#REF!</v>
      </c>
      <c r="AM55" s="25" t="e">
        <f>I55-#REF!</f>
        <v>#REF!</v>
      </c>
      <c r="AN55" s="25" t="e">
        <f>J55-#REF!</f>
        <v>#REF!</v>
      </c>
      <c r="AO55" s="25" t="e">
        <f>K55-#REF!</f>
        <v>#REF!</v>
      </c>
      <c r="AP55" s="25" t="e">
        <f>L55-#REF!</f>
        <v>#REF!</v>
      </c>
      <c r="AQ55" s="25" t="e">
        <f>M55-#REF!</f>
        <v>#REF!</v>
      </c>
      <c r="AR55" s="25" t="e">
        <f>N55-#REF!</f>
        <v>#REF!</v>
      </c>
      <c r="AS55" s="25" t="e">
        <f>O55-#REF!</f>
        <v>#REF!</v>
      </c>
      <c r="AT55" s="25" t="e">
        <f>P55-#REF!</f>
        <v>#REF!</v>
      </c>
      <c r="AU55" s="25" t="e">
        <f>Q55-#REF!</f>
        <v>#REF!</v>
      </c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</row>
    <row r="56" spans="1:61" x14ac:dyDescent="0.15">
      <c r="A56" s="40" t="s">
        <v>90</v>
      </c>
      <c r="B56" s="28"/>
      <c r="C56" s="28"/>
      <c r="D56" s="28"/>
      <c r="E56" s="28"/>
      <c r="F56" s="28"/>
      <c r="G56" s="28"/>
      <c r="H56" s="28">
        <v>1204.27</v>
      </c>
      <c r="I56" s="28">
        <v>1193.325</v>
      </c>
      <c r="J56" s="25">
        <v>1364.0940000000001</v>
      </c>
      <c r="K56" s="25">
        <v>1226.7529999999999</v>
      </c>
      <c r="L56" s="25">
        <v>1097.348</v>
      </c>
      <c r="M56" s="25">
        <v>888.87300000000005</v>
      </c>
      <c r="N56" s="25">
        <v>951.03099999999995</v>
      </c>
      <c r="O56" s="25">
        <v>1104.162</v>
      </c>
      <c r="P56" s="25">
        <v>1261.5029999999999</v>
      </c>
      <c r="Q56" s="25">
        <v>1258.9110000000001</v>
      </c>
      <c r="R56" s="54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E56" s="40" t="s">
        <v>90</v>
      </c>
      <c r="AF56" s="28"/>
      <c r="AG56" s="28"/>
      <c r="AH56" s="28"/>
      <c r="AI56" s="28"/>
      <c r="AJ56" s="28"/>
      <c r="AK56" s="28"/>
      <c r="AL56" s="28" t="e">
        <f>H56-#REF!</f>
        <v>#REF!</v>
      </c>
      <c r="AM56" s="28" t="e">
        <f>I56-#REF!</f>
        <v>#REF!</v>
      </c>
      <c r="AN56" s="28" t="e">
        <f>J56-#REF!</f>
        <v>#REF!</v>
      </c>
      <c r="AO56" s="28" t="e">
        <f>K56-#REF!</f>
        <v>#REF!</v>
      </c>
      <c r="AP56" s="28" t="e">
        <f>L56-#REF!</f>
        <v>#REF!</v>
      </c>
      <c r="AQ56" s="28" t="e">
        <f>M56-#REF!</f>
        <v>#REF!</v>
      </c>
      <c r="AR56" s="28" t="e">
        <f>N56-#REF!</f>
        <v>#REF!</v>
      </c>
      <c r="AS56" s="28" t="e">
        <f>O56-#REF!</f>
        <v>#REF!</v>
      </c>
      <c r="AT56" s="28" t="e">
        <f>P56-#REF!</f>
        <v>#REF!</v>
      </c>
      <c r="AU56" s="28" t="e">
        <f>Q56-#REF!</f>
        <v>#REF!</v>
      </c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</row>
    <row r="57" spans="1:61" x14ac:dyDescent="0.15">
      <c r="A57" s="40" t="s">
        <v>91</v>
      </c>
      <c r="B57" s="28"/>
      <c r="C57" s="28"/>
      <c r="D57" s="28"/>
      <c r="E57" s="28"/>
      <c r="F57" s="28"/>
      <c r="G57" s="28"/>
      <c r="H57" s="28">
        <v>7840.1390000000001</v>
      </c>
      <c r="I57" s="28">
        <v>8083.0020000000004</v>
      </c>
      <c r="J57" s="25">
        <v>8853.5460000000003</v>
      </c>
      <c r="K57" s="25">
        <v>8483.6970000000001</v>
      </c>
      <c r="L57" s="25">
        <v>9072.25</v>
      </c>
      <c r="M57" s="25">
        <v>9074.5789999999997</v>
      </c>
      <c r="N57" s="25">
        <v>8655.6859999999997</v>
      </c>
      <c r="O57" s="25">
        <v>8803.7119999999995</v>
      </c>
      <c r="P57" s="25">
        <v>9135.6149999999998</v>
      </c>
      <c r="Q57" s="25">
        <v>9497.7260000000006</v>
      </c>
      <c r="R57" s="54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E57" s="40" t="s">
        <v>91</v>
      </c>
      <c r="AF57" s="28"/>
      <c r="AG57" s="28"/>
      <c r="AH57" s="28"/>
      <c r="AI57" s="28"/>
      <c r="AJ57" s="28"/>
      <c r="AK57" s="28"/>
      <c r="AL57" s="28" t="e">
        <f>H57-#REF!</f>
        <v>#REF!</v>
      </c>
      <c r="AM57" s="28" t="e">
        <f>I57-#REF!</f>
        <v>#REF!</v>
      </c>
      <c r="AN57" s="28" t="e">
        <f>J57-#REF!</f>
        <v>#REF!</v>
      </c>
      <c r="AO57" s="28" t="e">
        <f>K57-#REF!</f>
        <v>#REF!</v>
      </c>
      <c r="AP57" s="28" t="e">
        <f>L57-#REF!</f>
        <v>#REF!</v>
      </c>
      <c r="AQ57" s="28" t="e">
        <f>M57-#REF!</f>
        <v>#REF!</v>
      </c>
      <c r="AR57" s="28" t="e">
        <f>N57-#REF!</f>
        <v>#REF!</v>
      </c>
      <c r="AS57" s="28" t="e">
        <f>O57-#REF!</f>
        <v>#REF!</v>
      </c>
      <c r="AT57" s="28" t="e">
        <f>P57-#REF!</f>
        <v>#REF!</v>
      </c>
      <c r="AU57" s="28" t="e">
        <f>Q57-#REF!</f>
        <v>#REF!</v>
      </c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</row>
    <row r="58" spans="1:61" x14ac:dyDescent="0.15">
      <c r="A58" s="40" t="s">
        <v>92</v>
      </c>
      <c r="B58" s="28"/>
      <c r="C58" s="28"/>
      <c r="D58" s="28"/>
      <c r="E58" s="28"/>
      <c r="F58" s="28"/>
      <c r="G58" s="28"/>
      <c r="H58" s="28">
        <v>5366.52</v>
      </c>
      <c r="I58" s="28">
        <v>5997.6660000000002</v>
      </c>
      <c r="J58" s="25">
        <v>6593.6120000000001</v>
      </c>
      <c r="K58" s="25">
        <v>6688.3050000000003</v>
      </c>
      <c r="L58" s="25">
        <v>7576.1750000000002</v>
      </c>
      <c r="M58" s="25">
        <v>9203.8410000000003</v>
      </c>
      <c r="N58" s="25">
        <v>10313.605</v>
      </c>
      <c r="O58" s="25">
        <v>11251.39</v>
      </c>
      <c r="P58" s="25">
        <v>12057.3</v>
      </c>
      <c r="Q58" s="25">
        <v>13750.168</v>
      </c>
      <c r="R58" s="54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E58" s="40" t="s">
        <v>92</v>
      </c>
      <c r="AF58" s="28"/>
      <c r="AG58" s="28"/>
      <c r="AH58" s="28"/>
      <c r="AI58" s="28"/>
      <c r="AJ58" s="28"/>
      <c r="AK58" s="28"/>
      <c r="AL58" s="28" t="e">
        <f>H58-#REF!</f>
        <v>#REF!</v>
      </c>
      <c r="AM58" s="28" t="e">
        <f>I58-#REF!</f>
        <v>#REF!</v>
      </c>
      <c r="AN58" s="28" t="e">
        <f>J58-#REF!</f>
        <v>#REF!</v>
      </c>
      <c r="AO58" s="28" t="e">
        <f>K58-#REF!</f>
        <v>#REF!</v>
      </c>
      <c r="AP58" s="28" t="e">
        <f>L58-#REF!</f>
        <v>#REF!</v>
      </c>
      <c r="AQ58" s="28" t="e">
        <f>M58-#REF!</f>
        <v>#REF!</v>
      </c>
      <c r="AR58" s="28" t="e">
        <f>N58-#REF!</f>
        <v>#REF!</v>
      </c>
      <c r="AS58" s="28" t="e">
        <f>O58-#REF!</f>
        <v>#REF!</v>
      </c>
      <c r="AT58" s="28" t="e">
        <f>P58-#REF!</f>
        <v>#REF!</v>
      </c>
      <c r="AU58" s="28" t="e">
        <f>Q58-#REF!</f>
        <v>#REF!</v>
      </c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</row>
    <row r="59" spans="1:61" x14ac:dyDescent="0.15">
      <c r="A59" s="40" t="s">
        <v>93</v>
      </c>
      <c r="B59" s="28"/>
      <c r="C59" s="28"/>
      <c r="D59" s="28"/>
      <c r="E59" s="28"/>
      <c r="F59" s="28"/>
      <c r="G59" s="28"/>
      <c r="H59" s="28">
        <v>34636.885999999999</v>
      </c>
      <c r="I59" s="28">
        <v>35289.436999999998</v>
      </c>
      <c r="J59" s="25">
        <v>36808.925000000003</v>
      </c>
      <c r="K59" s="25">
        <v>36959.521999999997</v>
      </c>
      <c r="L59" s="25">
        <v>41412.932999999997</v>
      </c>
      <c r="M59" s="25">
        <v>43579.913999999997</v>
      </c>
      <c r="N59" s="25">
        <v>44164.158000000003</v>
      </c>
      <c r="O59" s="25">
        <v>44844.141000000003</v>
      </c>
      <c r="P59" s="25">
        <v>45595.572999999997</v>
      </c>
      <c r="Q59" s="25">
        <v>47030.633000000002</v>
      </c>
      <c r="R59" s="54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E59" s="40" t="s">
        <v>93</v>
      </c>
      <c r="AF59" s="28"/>
      <c r="AG59" s="28"/>
      <c r="AH59" s="28"/>
      <c r="AI59" s="28"/>
      <c r="AJ59" s="28"/>
      <c r="AK59" s="28"/>
      <c r="AL59" s="28" t="e">
        <f>H59-#REF!</f>
        <v>#REF!</v>
      </c>
      <c r="AM59" s="28" t="e">
        <f>I59-#REF!</f>
        <v>#REF!</v>
      </c>
      <c r="AN59" s="28" t="e">
        <f>J59-#REF!</f>
        <v>#REF!</v>
      </c>
      <c r="AO59" s="28" t="e">
        <f>K59-#REF!</f>
        <v>#REF!</v>
      </c>
      <c r="AP59" s="28" t="e">
        <f>L59-#REF!</f>
        <v>#REF!</v>
      </c>
      <c r="AQ59" s="28" t="e">
        <f>M59-#REF!</f>
        <v>#REF!</v>
      </c>
      <c r="AR59" s="28" t="e">
        <f>N59-#REF!</f>
        <v>#REF!</v>
      </c>
      <c r="AS59" s="28" t="e">
        <f>O59-#REF!</f>
        <v>#REF!</v>
      </c>
      <c r="AT59" s="28" t="e">
        <f>P59-#REF!</f>
        <v>#REF!</v>
      </c>
      <c r="AU59" s="28" t="e">
        <f>Q59-#REF!</f>
        <v>#REF!</v>
      </c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</row>
    <row r="60" spans="1:61" x14ac:dyDescent="0.15">
      <c r="A60" s="40" t="s">
        <v>94</v>
      </c>
      <c r="B60" s="28"/>
      <c r="C60" s="28"/>
      <c r="D60" s="28"/>
      <c r="E60" s="28"/>
      <c r="F60" s="28"/>
      <c r="G60" s="28"/>
      <c r="H60" s="28">
        <v>65518.012000000002</v>
      </c>
      <c r="I60" s="28">
        <v>65131.659</v>
      </c>
      <c r="J60" s="25">
        <v>64439.336000000003</v>
      </c>
      <c r="K60" s="25">
        <v>64604.538999999997</v>
      </c>
      <c r="L60" s="25">
        <v>66012.547000000006</v>
      </c>
      <c r="M60" s="25">
        <v>66854.565000000002</v>
      </c>
      <c r="N60" s="25">
        <v>67460.392000000007</v>
      </c>
      <c r="O60" s="25">
        <v>67486.013000000006</v>
      </c>
      <c r="P60" s="25">
        <v>68184.229000000007</v>
      </c>
      <c r="Q60" s="25">
        <v>68856.981</v>
      </c>
      <c r="R60" s="54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E60" s="40" t="s">
        <v>94</v>
      </c>
      <c r="AF60" s="28"/>
      <c r="AG60" s="28"/>
      <c r="AH60" s="28"/>
      <c r="AI60" s="28"/>
      <c r="AJ60" s="28"/>
      <c r="AK60" s="28"/>
      <c r="AL60" s="28" t="e">
        <f>H60-#REF!</f>
        <v>#REF!</v>
      </c>
      <c r="AM60" s="28" t="e">
        <f>I60-#REF!</f>
        <v>#REF!</v>
      </c>
      <c r="AN60" s="28" t="e">
        <f>J60-#REF!</f>
        <v>#REF!</v>
      </c>
      <c r="AO60" s="28" t="e">
        <f>K60-#REF!</f>
        <v>#REF!</v>
      </c>
      <c r="AP60" s="28" t="e">
        <f>L60-#REF!</f>
        <v>#REF!</v>
      </c>
      <c r="AQ60" s="28" t="e">
        <f>M60-#REF!</f>
        <v>#REF!</v>
      </c>
      <c r="AR60" s="28" t="e">
        <f>N60-#REF!</f>
        <v>#REF!</v>
      </c>
      <c r="AS60" s="28" t="e">
        <f>O60-#REF!</f>
        <v>#REF!</v>
      </c>
      <c r="AT60" s="28" t="e">
        <f>P60-#REF!</f>
        <v>#REF!</v>
      </c>
      <c r="AU60" s="28" t="e">
        <f>Q60-#REF!</f>
        <v>#REF!</v>
      </c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</row>
    <row r="61" spans="1:61" x14ac:dyDescent="0.15">
      <c r="A61" s="40" t="s">
        <v>95</v>
      </c>
      <c r="B61" s="28"/>
      <c r="C61" s="28"/>
      <c r="D61" s="28"/>
      <c r="E61" s="28"/>
      <c r="F61" s="28"/>
      <c r="G61" s="28"/>
      <c r="H61" s="28">
        <v>9785.5650000000005</v>
      </c>
      <c r="I61" s="28">
        <v>10025.504999999999</v>
      </c>
      <c r="J61" s="28">
        <v>9813.1820000000007</v>
      </c>
      <c r="K61" s="28">
        <v>10387.094999999999</v>
      </c>
      <c r="L61" s="28">
        <v>10899.026</v>
      </c>
      <c r="M61" s="28">
        <v>10223.467000000001</v>
      </c>
      <c r="N61" s="28">
        <v>10274.226000000001</v>
      </c>
      <c r="O61" s="28">
        <v>10701.108</v>
      </c>
      <c r="P61" s="28">
        <v>11102.790999999999</v>
      </c>
      <c r="Q61" s="28">
        <v>11221.057000000001</v>
      </c>
      <c r="R61" s="54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E61" s="40" t="s">
        <v>95</v>
      </c>
      <c r="AF61" s="28"/>
      <c r="AG61" s="28"/>
      <c r="AH61" s="28"/>
      <c r="AI61" s="28"/>
      <c r="AJ61" s="28"/>
      <c r="AK61" s="28"/>
      <c r="AL61" s="28" t="e">
        <f>H61-#REF!</f>
        <v>#REF!</v>
      </c>
      <c r="AM61" s="28" t="e">
        <f>I61-#REF!</f>
        <v>#REF!</v>
      </c>
      <c r="AN61" s="28" t="e">
        <f>J61-#REF!</f>
        <v>#REF!</v>
      </c>
      <c r="AO61" s="28" t="e">
        <f>K61-#REF!</f>
        <v>#REF!</v>
      </c>
      <c r="AP61" s="28" t="e">
        <f>L61-#REF!</f>
        <v>#REF!</v>
      </c>
      <c r="AQ61" s="28" t="e">
        <f>M61-#REF!</f>
        <v>#REF!</v>
      </c>
      <c r="AR61" s="28" t="e">
        <f>N61-#REF!</f>
        <v>#REF!</v>
      </c>
      <c r="AS61" s="28" t="e">
        <f>O61-#REF!</f>
        <v>#REF!</v>
      </c>
      <c r="AT61" s="28" t="e">
        <f>P61-#REF!</f>
        <v>#REF!</v>
      </c>
      <c r="AU61" s="28" t="e">
        <f>Q61-#REF!</f>
        <v>#REF!</v>
      </c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</row>
    <row r="62" spans="1:61" x14ac:dyDescent="0.15">
      <c r="A62" s="39" t="s">
        <v>36</v>
      </c>
      <c r="B62" s="3"/>
      <c r="C62" s="3"/>
      <c r="D62" s="3"/>
      <c r="E62" s="3"/>
      <c r="F62" s="3"/>
      <c r="G62" s="3"/>
      <c r="H62" s="3">
        <v>58240.165999999997</v>
      </c>
      <c r="I62" s="3">
        <v>58756.356</v>
      </c>
      <c r="J62" s="4">
        <v>60256.406999999999</v>
      </c>
      <c r="K62" s="4">
        <v>62248.372000000003</v>
      </c>
      <c r="L62" s="4">
        <v>63161.714999999997</v>
      </c>
      <c r="M62" s="4">
        <v>64222.936999999998</v>
      </c>
      <c r="N62" s="4">
        <v>65269.947</v>
      </c>
      <c r="O62" s="4">
        <v>66631.972999999998</v>
      </c>
      <c r="P62" s="4">
        <v>67055.157999999996</v>
      </c>
      <c r="Q62" s="4">
        <v>67480.914999999994</v>
      </c>
      <c r="R62" s="53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E62" s="39" t="s">
        <v>36</v>
      </c>
      <c r="AF62" s="3"/>
      <c r="AG62" s="3"/>
      <c r="AH62" s="3"/>
      <c r="AI62" s="3"/>
      <c r="AJ62" s="3"/>
      <c r="AK62" s="3"/>
      <c r="AL62" s="3" t="e">
        <f>H62-#REF!</f>
        <v>#REF!</v>
      </c>
      <c r="AM62" s="3" t="e">
        <f>I62-#REF!</f>
        <v>#REF!</v>
      </c>
      <c r="AN62" s="3" t="e">
        <f>J62-#REF!</f>
        <v>#REF!</v>
      </c>
      <c r="AO62" s="3" t="e">
        <f>K62-#REF!</f>
        <v>#REF!</v>
      </c>
      <c r="AP62" s="3" t="e">
        <f>L62-#REF!</f>
        <v>#REF!</v>
      </c>
      <c r="AQ62" s="3" t="e">
        <f>M62-#REF!</f>
        <v>#REF!</v>
      </c>
      <c r="AR62" s="3" t="e">
        <f>N62-#REF!</f>
        <v>#REF!</v>
      </c>
      <c r="AS62" s="3" t="e">
        <f>O62-#REF!</f>
        <v>#REF!</v>
      </c>
      <c r="AT62" s="3" t="e">
        <f>P62-#REF!</f>
        <v>#REF!</v>
      </c>
      <c r="AU62" s="3" t="e">
        <f>Q62-#REF!</f>
        <v>#REF!</v>
      </c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I62" s="27" t="e">
        <f>SUM(AL62:BH62)</f>
        <v>#REF!</v>
      </c>
    </row>
    <row r="63" spans="1:61" x14ac:dyDescent="0.15">
      <c r="A63" s="39" t="s">
        <v>24</v>
      </c>
      <c r="B63" s="3"/>
      <c r="C63" s="3"/>
      <c r="D63" s="3"/>
      <c r="E63" s="3"/>
      <c r="F63" s="3"/>
      <c r="G63" s="3"/>
      <c r="H63" s="3">
        <v>5610.6059999999998</v>
      </c>
      <c r="I63" s="3">
        <v>5786.2650000000003</v>
      </c>
      <c r="J63" s="4">
        <v>6047.6350000000002</v>
      </c>
      <c r="K63" s="4">
        <v>6309.165</v>
      </c>
      <c r="L63" s="4">
        <v>6513.2240000000002</v>
      </c>
      <c r="M63" s="4">
        <v>6788.4070000000002</v>
      </c>
      <c r="N63" s="4">
        <v>6994.0479999999998</v>
      </c>
      <c r="O63" s="4">
        <v>7150.7669999999998</v>
      </c>
      <c r="P63" s="4">
        <v>7359.5240000000003</v>
      </c>
      <c r="Q63" s="4">
        <v>7437.8639999999996</v>
      </c>
      <c r="R63" s="53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E63" s="39" t="s">
        <v>24</v>
      </c>
      <c r="AF63" s="3"/>
      <c r="AG63" s="3"/>
      <c r="AH63" s="3"/>
      <c r="AI63" s="3"/>
      <c r="AJ63" s="3"/>
      <c r="AK63" s="3"/>
      <c r="AL63" s="3" t="e">
        <f>H63-#REF!</f>
        <v>#REF!</v>
      </c>
      <c r="AM63" s="3" t="e">
        <f>I63-#REF!</f>
        <v>#REF!</v>
      </c>
      <c r="AN63" s="3" t="e">
        <f>J63-#REF!</f>
        <v>#REF!</v>
      </c>
      <c r="AO63" s="3" t="e">
        <f>K63-#REF!</f>
        <v>#REF!</v>
      </c>
      <c r="AP63" s="3" t="e">
        <f>L63-#REF!</f>
        <v>#REF!</v>
      </c>
      <c r="AQ63" s="3" t="e">
        <f>M63-#REF!</f>
        <v>#REF!</v>
      </c>
      <c r="AR63" s="3" t="e">
        <f>N63-#REF!</f>
        <v>#REF!</v>
      </c>
      <c r="AS63" s="3" t="e">
        <f>O63-#REF!</f>
        <v>#REF!</v>
      </c>
      <c r="AT63" s="3" t="e">
        <f>P63-#REF!</f>
        <v>#REF!</v>
      </c>
      <c r="AU63" s="3" t="e">
        <f>Q63-#REF!</f>
        <v>#REF!</v>
      </c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1:61" x14ac:dyDescent="0.15">
      <c r="A64" s="39" t="s">
        <v>25</v>
      </c>
      <c r="B64" s="3"/>
      <c r="C64" s="3"/>
      <c r="D64" s="3"/>
      <c r="E64" s="3"/>
      <c r="F64" s="3"/>
      <c r="G64" s="3"/>
      <c r="H64" s="3">
        <v>15654.322</v>
      </c>
      <c r="I64" s="3">
        <v>15710.993</v>
      </c>
      <c r="J64" s="4">
        <v>15760.019</v>
      </c>
      <c r="K64" s="4">
        <v>16026.745000000001</v>
      </c>
      <c r="L64" s="4">
        <v>16133.117</v>
      </c>
      <c r="M64" s="4">
        <v>16171.245000000001</v>
      </c>
      <c r="N64" s="4">
        <v>16351.995000000001</v>
      </c>
      <c r="O64" s="4">
        <v>16595.702000000001</v>
      </c>
      <c r="P64" s="4">
        <v>16487.239000000001</v>
      </c>
      <c r="Q64" s="4">
        <v>16428.205000000002</v>
      </c>
      <c r="R64" s="53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E64" s="39" t="s">
        <v>25</v>
      </c>
      <c r="AF64" s="3"/>
      <c r="AG64" s="3"/>
      <c r="AH64" s="3"/>
      <c r="AI64" s="3"/>
      <c r="AJ64" s="3"/>
      <c r="AK64" s="3"/>
      <c r="AL64" s="3" t="e">
        <f>H64-#REF!</f>
        <v>#REF!</v>
      </c>
      <c r="AM64" s="3" t="e">
        <f>I64-#REF!</f>
        <v>#REF!</v>
      </c>
      <c r="AN64" s="3" t="e">
        <f>J64-#REF!</f>
        <v>#REF!</v>
      </c>
      <c r="AO64" s="3" t="e">
        <f>K64-#REF!</f>
        <v>#REF!</v>
      </c>
      <c r="AP64" s="3" t="e">
        <f>L64-#REF!</f>
        <v>#REF!</v>
      </c>
      <c r="AQ64" s="3" t="e">
        <f>M64-#REF!</f>
        <v>#REF!</v>
      </c>
      <c r="AR64" s="3" t="e">
        <f>N64-#REF!</f>
        <v>#REF!</v>
      </c>
      <c r="AS64" s="3" t="e">
        <f>O64-#REF!</f>
        <v>#REF!</v>
      </c>
      <c r="AT64" s="3" t="e">
        <f>P64-#REF!</f>
        <v>#REF!</v>
      </c>
      <c r="AU64" s="3" t="e">
        <f>Q64-#REF!</f>
        <v>#REF!</v>
      </c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1:61" x14ac:dyDescent="0.15">
      <c r="A65" s="39" t="s">
        <v>26</v>
      </c>
      <c r="B65" s="3"/>
      <c r="C65" s="3"/>
      <c r="D65" s="3"/>
      <c r="E65" s="3"/>
      <c r="F65" s="3"/>
      <c r="G65" s="3"/>
      <c r="H65" s="3">
        <v>36978.057000000001</v>
      </c>
      <c r="I65" s="3">
        <v>37260.94</v>
      </c>
      <c r="J65" s="4">
        <v>38447.519</v>
      </c>
      <c r="K65" s="4">
        <v>39911.478000000003</v>
      </c>
      <c r="L65" s="4">
        <v>40515.374000000003</v>
      </c>
      <c r="M65" s="4">
        <v>41283.285000000003</v>
      </c>
      <c r="N65" s="4">
        <v>41924.944000000003</v>
      </c>
      <c r="O65" s="4">
        <v>42887.73</v>
      </c>
      <c r="P65" s="4">
        <v>43211.481</v>
      </c>
      <c r="Q65" s="4">
        <v>43618.711000000003</v>
      </c>
      <c r="R65" s="53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E65" s="39" t="s">
        <v>26</v>
      </c>
      <c r="AF65" s="3"/>
      <c r="AG65" s="3"/>
      <c r="AH65" s="3"/>
      <c r="AI65" s="3"/>
      <c r="AJ65" s="3"/>
      <c r="AK65" s="3"/>
      <c r="AL65" s="3" t="e">
        <f>H65-#REF!</f>
        <v>#REF!</v>
      </c>
      <c r="AM65" s="3" t="e">
        <f>I65-#REF!</f>
        <v>#REF!</v>
      </c>
      <c r="AN65" s="3" t="e">
        <f>J65-#REF!</f>
        <v>#REF!</v>
      </c>
      <c r="AO65" s="3" t="e">
        <f>K65-#REF!</f>
        <v>#REF!</v>
      </c>
      <c r="AP65" s="3" t="e">
        <f>L65-#REF!</f>
        <v>#REF!</v>
      </c>
      <c r="AQ65" s="3" t="e">
        <f>M65-#REF!</f>
        <v>#REF!</v>
      </c>
      <c r="AR65" s="3" t="e">
        <f>N65-#REF!</f>
        <v>#REF!</v>
      </c>
      <c r="AS65" s="3" t="e">
        <f>O65-#REF!</f>
        <v>#REF!</v>
      </c>
      <c r="AT65" s="3" t="e">
        <f>P65-#REF!</f>
        <v>#REF!</v>
      </c>
      <c r="AU65" s="3" t="e">
        <f>Q65-#REF!</f>
        <v>#REF!</v>
      </c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1:61" x14ac:dyDescent="0.15">
      <c r="A66" s="39" t="s">
        <v>37</v>
      </c>
      <c r="B66" s="3"/>
      <c r="C66" s="3"/>
      <c r="D66" s="3"/>
      <c r="E66" s="3"/>
      <c r="F66" s="3"/>
      <c r="G66" s="3"/>
      <c r="H66" s="3">
        <v>12703.096</v>
      </c>
      <c r="I66" s="3">
        <v>12607.407999999999</v>
      </c>
      <c r="J66" s="4">
        <v>13208.907999999999</v>
      </c>
      <c r="K66" s="4">
        <v>13244.271000000001</v>
      </c>
      <c r="L66" s="4">
        <v>12444.331</v>
      </c>
      <c r="M66" s="4">
        <v>12454.416999999999</v>
      </c>
      <c r="N66" s="4">
        <v>13478.241</v>
      </c>
      <c r="O66" s="4">
        <v>13893.377</v>
      </c>
      <c r="P66" s="4">
        <v>14480.564</v>
      </c>
      <c r="Q66" s="4">
        <v>14975.736000000001</v>
      </c>
      <c r="R66" s="53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E66" s="39" t="s">
        <v>37</v>
      </c>
      <c r="AF66" s="3"/>
      <c r="AG66" s="3"/>
      <c r="AH66" s="3"/>
      <c r="AI66" s="3"/>
      <c r="AJ66" s="3"/>
      <c r="AK66" s="3"/>
      <c r="AL66" s="3" t="e">
        <f>H66-#REF!</f>
        <v>#REF!</v>
      </c>
      <c r="AM66" s="3" t="e">
        <f>I66-#REF!</f>
        <v>#REF!</v>
      </c>
      <c r="AN66" s="3" t="e">
        <f>J66-#REF!</f>
        <v>#REF!</v>
      </c>
      <c r="AO66" s="3" t="e">
        <f>K66-#REF!</f>
        <v>#REF!</v>
      </c>
      <c r="AP66" s="3" t="e">
        <f>L66-#REF!</f>
        <v>#REF!</v>
      </c>
      <c r="AQ66" s="3" t="e">
        <f>M66-#REF!</f>
        <v>#REF!</v>
      </c>
      <c r="AR66" s="3" t="e">
        <f>N66-#REF!</f>
        <v>#REF!</v>
      </c>
      <c r="AS66" s="3" t="e">
        <f>O66-#REF!</f>
        <v>#REF!</v>
      </c>
      <c r="AT66" s="3" t="e">
        <f>P66-#REF!</f>
        <v>#REF!</v>
      </c>
      <c r="AU66" s="3" t="e">
        <f>Q66-#REF!</f>
        <v>#REF!</v>
      </c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I66" s="27" t="e">
        <f>SUM(AL66:BH66)</f>
        <v>#REF!</v>
      </c>
    </row>
    <row r="67" spans="1:61" x14ac:dyDescent="0.15">
      <c r="A67" s="39" t="s">
        <v>27</v>
      </c>
      <c r="B67" s="3"/>
      <c r="C67" s="3"/>
      <c r="D67" s="3"/>
      <c r="E67" s="3"/>
      <c r="F67" s="3"/>
      <c r="G67" s="3"/>
      <c r="H67" s="3">
        <v>12703.096</v>
      </c>
      <c r="I67" s="3">
        <v>12607.407999999999</v>
      </c>
      <c r="J67" s="4">
        <v>13208.907999999999</v>
      </c>
      <c r="K67" s="4">
        <v>13244.271000000001</v>
      </c>
      <c r="L67" s="4">
        <v>12444.331</v>
      </c>
      <c r="M67" s="4">
        <v>12454.416999999999</v>
      </c>
      <c r="N67" s="4">
        <v>13478.241</v>
      </c>
      <c r="O67" s="4">
        <v>13893.377</v>
      </c>
      <c r="P67" s="4">
        <v>14480.564</v>
      </c>
      <c r="Q67" s="4">
        <v>14975.736000000001</v>
      </c>
      <c r="R67" s="53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E67" s="39" t="s">
        <v>27</v>
      </c>
      <c r="AF67" s="3"/>
      <c r="AG67" s="3"/>
      <c r="AH67" s="3"/>
      <c r="AI67" s="3"/>
      <c r="AJ67" s="3"/>
      <c r="AK67" s="3"/>
      <c r="AL67" s="3" t="e">
        <f>H67-#REF!</f>
        <v>#REF!</v>
      </c>
      <c r="AM67" s="3" t="e">
        <f>I67-#REF!</f>
        <v>#REF!</v>
      </c>
      <c r="AN67" s="3" t="e">
        <f>J67-#REF!</f>
        <v>#REF!</v>
      </c>
      <c r="AO67" s="3" t="e">
        <f>K67-#REF!</f>
        <v>#REF!</v>
      </c>
      <c r="AP67" s="3" t="e">
        <f>L67-#REF!</f>
        <v>#REF!</v>
      </c>
      <c r="AQ67" s="3" t="e">
        <f>M67-#REF!</f>
        <v>#REF!</v>
      </c>
      <c r="AR67" s="3" t="e">
        <f>N67-#REF!</f>
        <v>#REF!</v>
      </c>
      <c r="AS67" s="3" t="e">
        <f>O67-#REF!</f>
        <v>#REF!</v>
      </c>
      <c r="AT67" s="3" t="e">
        <f>P67-#REF!</f>
        <v>#REF!</v>
      </c>
      <c r="AU67" s="3" t="e">
        <f>Q67-#REF!</f>
        <v>#REF!</v>
      </c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</row>
    <row r="68" spans="1:61" x14ac:dyDescent="0.15">
      <c r="A68" s="39"/>
      <c r="B68" s="3"/>
      <c r="C68" s="3"/>
      <c r="D68" s="3"/>
      <c r="E68" s="3"/>
      <c r="F68" s="3"/>
      <c r="G68" s="3"/>
      <c r="H68" s="3"/>
      <c r="I68" s="3"/>
      <c r="J68" s="4"/>
      <c r="K68" s="4"/>
      <c r="L68" s="4"/>
      <c r="M68" s="4"/>
      <c r="N68" s="4"/>
      <c r="O68" s="4"/>
      <c r="P68" s="4"/>
      <c r="Q68" s="4"/>
      <c r="R68" s="53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E68" s="39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</row>
    <row r="69" spans="1:61" x14ac:dyDescent="0.15">
      <c r="A69" s="39" t="s">
        <v>28</v>
      </c>
      <c r="B69" s="3"/>
      <c r="C69" s="3"/>
      <c r="D69" s="3"/>
      <c r="E69" s="3"/>
      <c r="F69" s="3"/>
      <c r="G69" s="3"/>
      <c r="H69" s="3">
        <v>917306.70299999998</v>
      </c>
      <c r="I69" s="3">
        <v>932287.53799999994</v>
      </c>
      <c r="J69" s="4">
        <v>912726.63899999997</v>
      </c>
      <c r="K69" s="4">
        <v>912376.92</v>
      </c>
      <c r="L69" s="4">
        <v>936381.951</v>
      </c>
      <c r="M69" s="4">
        <v>935615.97900000005</v>
      </c>
      <c r="N69" s="4">
        <v>934432.12399999995</v>
      </c>
      <c r="O69" s="4">
        <v>944038.56799999997</v>
      </c>
      <c r="P69" s="4">
        <v>959834.32400000002</v>
      </c>
      <c r="Q69" s="4">
        <v>975729.04099999997</v>
      </c>
      <c r="R69" s="53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E69" s="39" t="s">
        <v>28</v>
      </c>
      <c r="AF69" s="3"/>
      <c r="AG69" s="3"/>
      <c r="AH69" s="3"/>
      <c r="AI69" s="3"/>
      <c r="AJ69" s="3"/>
      <c r="AK69" s="3"/>
      <c r="AL69" s="3" t="e">
        <f>H69-#REF!</f>
        <v>#REF!</v>
      </c>
      <c r="AM69" s="3" t="e">
        <f>I69-#REF!</f>
        <v>#REF!</v>
      </c>
      <c r="AN69" s="3" t="e">
        <f>J69-#REF!</f>
        <v>#REF!</v>
      </c>
      <c r="AO69" s="3" t="e">
        <f>K69-#REF!</f>
        <v>#REF!</v>
      </c>
      <c r="AP69" s="3" t="e">
        <f>L69-#REF!</f>
        <v>#REF!</v>
      </c>
      <c r="AQ69" s="3" t="e">
        <f>M69-#REF!</f>
        <v>#REF!</v>
      </c>
      <c r="AR69" s="3" t="e">
        <f>N69-#REF!</f>
        <v>#REF!</v>
      </c>
      <c r="AS69" s="3" t="e">
        <f>O69-#REF!</f>
        <v>#REF!</v>
      </c>
      <c r="AT69" s="3" t="e">
        <f>P69-#REF!</f>
        <v>#REF!</v>
      </c>
      <c r="AU69" s="3" t="e">
        <f>Q69-#REF!</f>
        <v>#REF!</v>
      </c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I69" s="27" t="e">
        <f>SUM(AL69:BH69)</f>
        <v>#REF!</v>
      </c>
    </row>
    <row r="70" spans="1:61" x14ac:dyDescent="0.15">
      <c r="A70" s="39"/>
      <c r="B70" s="3"/>
      <c r="C70" s="3"/>
      <c r="D70" s="3"/>
      <c r="E70" s="3"/>
      <c r="F70" s="3"/>
      <c r="G70" s="3"/>
      <c r="H70" s="3"/>
      <c r="I70" s="3"/>
      <c r="J70" s="4"/>
      <c r="K70" s="4"/>
      <c r="L70" s="4"/>
      <c r="M70" s="4"/>
      <c r="N70" s="4"/>
      <c r="O70" s="4"/>
      <c r="P70" s="4"/>
      <c r="Q70" s="4"/>
      <c r="R70" s="53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E70" s="39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</row>
    <row r="71" spans="1:61" x14ac:dyDescent="0.15">
      <c r="A71" s="39" t="s">
        <v>29</v>
      </c>
      <c r="B71" s="3"/>
      <c r="C71" s="3"/>
      <c r="D71" s="3"/>
      <c r="E71" s="3"/>
      <c r="F71" s="3"/>
      <c r="G71" s="3"/>
      <c r="H71" s="3">
        <v>3016.3539999999998</v>
      </c>
      <c r="I71" s="3">
        <v>3543.92</v>
      </c>
      <c r="J71" s="4">
        <v>3662.2359999999999</v>
      </c>
      <c r="K71" s="4">
        <v>3737.893</v>
      </c>
      <c r="L71" s="4">
        <v>3869.3679999999999</v>
      </c>
      <c r="M71" s="4">
        <v>3898.19</v>
      </c>
      <c r="N71" s="4">
        <v>3796.4250000000002</v>
      </c>
      <c r="O71" s="4">
        <v>3953.1909999999998</v>
      </c>
      <c r="P71" s="4">
        <v>4039.35</v>
      </c>
      <c r="Q71" s="4">
        <v>4100.5060000000003</v>
      </c>
      <c r="R71" s="53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E71" s="39" t="s">
        <v>29</v>
      </c>
      <c r="AF71" s="3"/>
      <c r="AG71" s="3"/>
      <c r="AH71" s="3"/>
      <c r="AI71" s="3"/>
      <c r="AJ71" s="3"/>
      <c r="AK71" s="3"/>
      <c r="AL71" s="3" t="e">
        <f>H71-#REF!</f>
        <v>#REF!</v>
      </c>
      <c r="AM71" s="3" t="e">
        <f>I71-#REF!</f>
        <v>#REF!</v>
      </c>
      <c r="AN71" s="3" t="e">
        <f>J71-#REF!</f>
        <v>#REF!</v>
      </c>
      <c r="AO71" s="3" t="e">
        <f>K71-#REF!</f>
        <v>#REF!</v>
      </c>
      <c r="AP71" s="3" t="e">
        <f>L71-#REF!</f>
        <v>#REF!</v>
      </c>
      <c r="AQ71" s="3" t="e">
        <f>M71-#REF!</f>
        <v>#REF!</v>
      </c>
      <c r="AR71" s="3" t="e">
        <f>N71-#REF!</f>
        <v>#REF!</v>
      </c>
      <c r="AS71" s="3" t="e">
        <f>O71-#REF!</f>
        <v>#REF!</v>
      </c>
      <c r="AT71" s="3" t="e">
        <f>P71-#REF!</f>
        <v>#REF!</v>
      </c>
      <c r="AU71" s="3" t="e">
        <f>Q71-#REF!</f>
        <v>#REF!</v>
      </c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</row>
    <row r="72" spans="1:61" x14ac:dyDescent="0.15">
      <c r="A72" s="39" t="s">
        <v>30</v>
      </c>
      <c r="B72" s="3"/>
      <c r="C72" s="3"/>
      <c r="D72" s="3"/>
      <c r="E72" s="3"/>
      <c r="F72" s="3"/>
      <c r="G72" s="3"/>
      <c r="H72" s="3">
        <v>3026.8040000000001</v>
      </c>
      <c r="I72" s="3">
        <v>3434.047</v>
      </c>
      <c r="J72" s="4">
        <v>3096.2689999999998</v>
      </c>
      <c r="K72" s="4">
        <v>2786.91</v>
      </c>
      <c r="L72" s="4">
        <v>3184.6570000000002</v>
      </c>
      <c r="M72" s="4">
        <v>3177.13</v>
      </c>
      <c r="N72" s="4">
        <v>2921.2190000000001</v>
      </c>
      <c r="O72" s="4">
        <v>3095.797</v>
      </c>
      <c r="P72" s="4">
        <v>3320.2840000000001</v>
      </c>
      <c r="Q72" s="4">
        <v>3535.6680000000001</v>
      </c>
      <c r="R72" s="53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E72" s="39" t="s">
        <v>30</v>
      </c>
      <c r="AF72" s="3"/>
      <c r="AG72" s="3"/>
      <c r="AH72" s="3"/>
      <c r="AI72" s="3"/>
      <c r="AJ72" s="3"/>
      <c r="AK72" s="3"/>
      <c r="AL72" s="3" t="e">
        <f>H72-#REF!</f>
        <v>#REF!</v>
      </c>
      <c r="AM72" s="3" t="e">
        <f>I72-#REF!</f>
        <v>#REF!</v>
      </c>
      <c r="AN72" s="3" t="e">
        <f>J72-#REF!</f>
        <v>#REF!</v>
      </c>
      <c r="AO72" s="3" t="e">
        <f>K72-#REF!</f>
        <v>#REF!</v>
      </c>
      <c r="AP72" s="3" t="e">
        <f>L72-#REF!</f>
        <v>#REF!</v>
      </c>
      <c r="AQ72" s="3" t="e">
        <f>M72-#REF!</f>
        <v>#REF!</v>
      </c>
      <c r="AR72" s="3" t="e">
        <f>N72-#REF!</f>
        <v>#REF!</v>
      </c>
      <c r="AS72" s="3" t="e">
        <f>O72-#REF!</f>
        <v>#REF!</v>
      </c>
      <c r="AT72" s="3" t="e">
        <f>P72-#REF!</f>
        <v>#REF!</v>
      </c>
      <c r="AU72" s="3" t="e">
        <f>Q72-#REF!</f>
        <v>#REF!</v>
      </c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</row>
    <row r="73" spans="1:61" x14ac:dyDescent="0.15">
      <c r="A73" s="39" t="s">
        <v>31</v>
      </c>
      <c r="B73" s="3"/>
      <c r="C73" s="3"/>
      <c r="D73" s="3"/>
      <c r="E73" s="3"/>
      <c r="F73" s="3"/>
      <c r="G73" s="3"/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53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E73" s="39" t="s">
        <v>31</v>
      </c>
      <c r="AF73" s="3"/>
      <c r="AG73" s="3"/>
      <c r="AH73" s="3"/>
      <c r="AI73" s="3"/>
      <c r="AJ73" s="3"/>
      <c r="AK73" s="3"/>
      <c r="AL73" s="3" t="e">
        <f>H73-#REF!</f>
        <v>#REF!</v>
      </c>
      <c r="AM73" s="3" t="e">
        <f>I73-#REF!</f>
        <v>#REF!</v>
      </c>
      <c r="AN73" s="3" t="e">
        <f>J73-#REF!</f>
        <v>#REF!</v>
      </c>
      <c r="AO73" s="3" t="e">
        <f>K73-#REF!</f>
        <v>#REF!</v>
      </c>
      <c r="AP73" s="3" t="e">
        <f>L73-#REF!</f>
        <v>#REF!</v>
      </c>
      <c r="AQ73" s="3" t="e">
        <f>M73-#REF!</f>
        <v>#REF!</v>
      </c>
      <c r="AR73" s="3" t="e">
        <f>N73-#REF!</f>
        <v>#REF!</v>
      </c>
      <c r="AS73" s="3" t="e">
        <f>O73-#REF!</f>
        <v>#REF!</v>
      </c>
      <c r="AT73" s="3" t="e">
        <f>P73-#REF!</f>
        <v>#REF!</v>
      </c>
      <c r="AU73" s="3" t="e">
        <f>Q73-#REF!</f>
        <v>#REF!</v>
      </c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</row>
    <row r="74" spans="1:61" x14ac:dyDescent="0.15">
      <c r="A74" s="39"/>
      <c r="B74" s="3"/>
      <c r="C74" s="3"/>
      <c r="D74" s="3"/>
      <c r="E74" s="3"/>
      <c r="F74" s="3"/>
      <c r="G74" s="3"/>
      <c r="H74" s="3"/>
      <c r="I74" s="3"/>
      <c r="J74" s="4"/>
      <c r="K74" s="4"/>
      <c r="L74" s="4"/>
      <c r="M74" s="4"/>
      <c r="N74" s="4"/>
      <c r="O74" s="4"/>
      <c r="P74" s="4"/>
      <c r="Q74" s="4"/>
      <c r="R74" s="53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E74" s="39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</row>
    <row r="75" spans="1:61" x14ac:dyDescent="0.15">
      <c r="A75" s="41" t="s">
        <v>32</v>
      </c>
      <c r="B75" s="5"/>
      <c r="C75" s="5"/>
      <c r="D75" s="5"/>
      <c r="E75" s="5"/>
      <c r="F75" s="5"/>
      <c r="G75" s="5"/>
      <c r="H75" s="5">
        <v>917191.08100000001</v>
      </c>
      <c r="I75" s="5">
        <v>932412.52</v>
      </c>
      <c r="J75" s="6">
        <v>913294.81299999997</v>
      </c>
      <c r="K75" s="6">
        <v>913336.39800000004</v>
      </c>
      <c r="L75" s="6">
        <v>937066.66200000001</v>
      </c>
      <c r="M75" s="6">
        <v>936337.04</v>
      </c>
      <c r="N75" s="6">
        <v>935304.48199999996</v>
      </c>
      <c r="O75" s="6">
        <v>944900.80900000001</v>
      </c>
      <c r="P75" s="6">
        <v>960564.41500000004</v>
      </c>
      <c r="Q75" s="6">
        <v>976306.78500000003</v>
      </c>
      <c r="R75" s="55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E75" s="41" t="s">
        <v>32</v>
      </c>
      <c r="AF75" s="5"/>
      <c r="AG75" s="5"/>
      <c r="AH75" s="5"/>
      <c r="AI75" s="5"/>
      <c r="AJ75" s="5"/>
      <c r="AK75" s="5"/>
      <c r="AL75" s="5" t="e">
        <f>H75-#REF!</f>
        <v>#REF!</v>
      </c>
      <c r="AM75" s="5" t="e">
        <f>I75-#REF!</f>
        <v>#REF!</v>
      </c>
      <c r="AN75" s="5" t="e">
        <f>J75-#REF!</f>
        <v>#REF!</v>
      </c>
      <c r="AO75" s="5" t="e">
        <f>K75-#REF!</f>
        <v>#REF!</v>
      </c>
      <c r="AP75" s="5" t="e">
        <f>L75-#REF!</f>
        <v>#REF!</v>
      </c>
      <c r="AQ75" s="5" t="e">
        <f>M75-#REF!</f>
        <v>#REF!</v>
      </c>
      <c r="AR75" s="5" t="e">
        <f>N75-#REF!</f>
        <v>#REF!</v>
      </c>
      <c r="AS75" s="5" t="e">
        <f>O75-#REF!</f>
        <v>#REF!</v>
      </c>
      <c r="AT75" s="5" t="e">
        <f>P75-#REF!</f>
        <v>#REF!</v>
      </c>
      <c r="AU75" s="5" t="e">
        <f>Q75-#REF!</f>
        <v>#REF!</v>
      </c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I75" s="27" t="e">
        <f>SUM(AL75:BH75)</f>
        <v>#REF!</v>
      </c>
    </row>
    <row r="76" spans="1:61" x14ac:dyDescent="0.15">
      <c r="AE76" s="33"/>
    </row>
    <row r="77" spans="1:61" x14ac:dyDescent="0.15">
      <c r="AE77" s="33"/>
    </row>
    <row r="78" spans="1:61" x14ac:dyDescent="0.15">
      <c r="A78" s="17"/>
      <c r="AE78" s="17"/>
    </row>
    <row r="79" spans="1:61" x14ac:dyDescent="0.15">
      <c r="A79" s="18" t="s">
        <v>34</v>
      </c>
      <c r="B79" s="12"/>
      <c r="AE79" s="18" t="s">
        <v>34</v>
      </c>
      <c r="AF79" s="12"/>
    </row>
    <row r="80" spans="1:61" x14ac:dyDescent="0.15">
      <c r="AE80" s="33"/>
    </row>
    <row r="81" spans="1:62" x14ac:dyDescent="0.15">
      <c r="A81" s="34"/>
      <c r="B81" s="2"/>
      <c r="C81" s="2"/>
      <c r="D81" s="2"/>
      <c r="E81" s="2"/>
      <c r="F81" s="2"/>
      <c r="G81" s="2"/>
      <c r="H81" s="2"/>
      <c r="AE81" s="34"/>
      <c r="AF81" s="2"/>
      <c r="AG81" s="2"/>
      <c r="AH81" s="2"/>
      <c r="AI81" s="2"/>
      <c r="AJ81" s="2"/>
      <c r="AK81" s="2"/>
      <c r="AL81" s="2"/>
    </row>
    <row r="82" spans="1:62" x14ac:dyDescent="0.15">
      <c r="A82" s="35"/>
      <c r="B82" s="13" t="s">
        <v>38</v>
      </c>
      <c r="C82" s="13" t="s">
        <v>39</v>
      </c>
      <c r="D82" s="13" t="s">
        <v>40</v>
      </c>
      <c r="E82" s="13" t="s">
        <v>41</v>
      </c>
      <c r="F82" s="13" t="s">
        <v>42</v>
      </c>
      <c r="G82" s="13" t="s">
        <v>43</v>
      </c>
      <c r="H82" s="13" t="s">
        <v>104</v>
      </c>
      <c r="I82" s="13" t="s">
        <v>105</v>
      </c>
      <c r="J82" s="13" t="s">
        <v>106</v>
      </c>
      <c r="K82" s="13" t="s">
        <v>107</v>
      </c>
      <c r="L82" s="13" t="s">
        <v>108</v>
      </c>
      <c r="M82" s="13" t="s">
        <v>109</v>
      </c>
      <c r="N82" s="13" t="s">
        <v>110</v>
      </c>
      <c r="O82" s="13" t="s">
        <v>111</v>
      </c>
      <c r="P82" s="13" t="s">
        <v>112</v>
      </c>
      <c r="Q82" s="13" t="s">
        <v>113</v>
      </c>
      <c r="R82" s="13" t="s">
        <v>114</v>
      </c>
      <c r="S82" s="13" t="s">
        <v>55</v>
      </c>
      <c r="T82" s="13" t="s">
        <v>56</v>
      </c>
      <c r="U82" s="13" t="s">
        <v>57</v>
      </c>
      <c r="V82" s="13" t="s">
        <v>58</v>
      </c>
      <c r="W82" s="13" t="s">
        <v>59</v>
      </c>
      <c r="X82" s="13" t="s">
        <v>60</v>
      </c>
      <c r="Y82" s="13" t="s">
        <v>61</v>
      </c>
      <c r="Z82" s="13" t="s">
        <v>62</v>
      </c>
      <c r="AA82" s="13" t="s">
        <v>63</v>
      </c>
      <c r="AB82" s="13" t="s">
        <v>64</v>
      </c>
      <c r="AC82" s="13" t="s">
        <v>65</v>
      </c>
      <c r="AE82" s="35"/>
      <c r="AF82" s="13" t="s">
        <v>38</v>
      </c>
      <c r="AG82" s="13" t="s">
        <v>39</v>
      </c>
      <c r="AH82" s="13" t="s">
        <v>40</v>
      </c>
      <c r="AI82" s="13" t="s">
        <v>41</v>
      </c>
      <c r="AJ82" s="13" t="s">
        <v>42</v>
      </c>
      <c r="AK82" s="13" t="s">
        <v>43</v>
      </c>
      <c r="AL82" s="13" t="s">
        <v>44</v>
      </c>
      <c r="AM82" s="13" t="s">
        <v>45</v>
      </c>
      <c r="AN82" s="13" t="s">
        <v>46</v>
      </c>
      <c r="AO82" s="13" t="s">
        <v>47</v>
      </c>
      <c r="AP82" s="13" t="s">
        <v>48</v>
      </c>
      <c r="AQ82" s="13" t="s">
        <v>49</v>
      </c>
      <c r="AR82" s="13" t="s">
        <v>50</v>
      </c>
      <c r="AS82" s="13" t="s">
        <v>51</v>
      </c>
      <c r="AT82" s="13" t="s">
        <v>52</v>
      </c>
      <c r="AU82" s="13" t="s">
        <v>53</v>
      </c>
      <c r="AV82" s="13" t="s">
        <v>54</v>
      </c>
      <c r="AW82" s="13" t="s">
        <v>55</v>
      </c>
      <c r="AX82" s="13" t="s">
        <v>56</v>
      </c>
      <c r="AY82" s="13" t="s">
        <v>57</v>
      </c>
      <c r="AZ82" s="13" t="s">
        <v>58</v>
      </c>
      <c r="BA82" s="13" t="s">
        <v>59</v>
      </c>
      <c r="BB82" s="13" t="s">
        <v>60</v>
      </c>
      <c r="BC82" s="13" t="s">
        <v>61</v>
      </c>
      <c r="BD82" s="13" t="s">
        <v>62</v>
      </c>
      <c r="BE82" s="13" t="s">
        <v>63</v>
      </c>
      <c r="BF82" s="13" t="s">
        <v>64</v>
      </c>
      <c r="BG82" s="13" t="s">
        <v>65</v>
      </c>
    </row>
    <row r="83" spans="1:62" x14ac:dyDescent="0.15">
      <c r="A83" s="36" t="s">
        <v>35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23"/>
      <c r="R83" s="23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E83" s="36" t="s">
        <v>35</v>
      </c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23"/>
      <c r="AV83" s="23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</row>
    <row r="84" spans="1:62" x14ac:dyDescent="0.15">
      <c r="A84" s="37"/>
      <c r="B84" s="15">
        <v>1990</v>
      </c>
      <c r="C84" s="15">
        <v>1991</v>
      </c>
      <c r="D84" s="15">
        <v>1992</v>
      </c>
      <c r="E84" s="15">
        <v>1993</v>
      </c>
      <c r="F84" s="15">
        <v>1994</v>
      </c>
      <c r="G84" s="15">
        <v>1995</v>
      </c>
      <c r="H84" s="15">
        <v>1996</v>
      </c>
      <c r="I84" s="15">
        <v>1997</v>
      </c>
      <c r="J84" s="15">
        <v>1998</v>
      </c>
      <c r="K84" s="15">
        <v>1999</v>
      </c>
      <c r="L84" s="15">
        <v>2000</v>
      </c>
      <c r="M84" s="15">
        <v>2001</v>
      </c>
      <c r="N84" s="15">
        <v>2002</v>
      </c>
      <c r="O84" s="15">
        <v>2003</v>
      </c>
      <c r="P84" s="15">
        <v>2004</v>
      </c>
      <c r="Q84" s="15">
        <v>2005</v>
      </c>
      <c r="R84" s="15">
        <v>2006</v>
      </c>
      <c r="S84" s="15">
        <v>2007</v>
      </c>
      <c r="T84" s="15">
        <v>2008</v>
      </c>
      <c r="U84" s="15">
        <v>2009</v>
      </c>
      <c r="V84" s="15">
        <v>2010</v>
      </c>
      <c r="W84" s="15">
        <v>2011</v>
      </c>
      <c r="X84" s="15">
        <v>2012</v>
      </c>
      <c r="Y84" s="15">
        <v>2013</v>
      </c>
      <c r="Z84" s="15">
        <v>2014</v>
      </c>
      <c r="AA84" s="15">
        <v>2015</v>
      </c>
      <c r="AB84" s="15">
        <v>2016</v>
      </c>
      <c r="AC84" s="15">
        <v>2017</v>
      </c>
      <c r="AE84" s="37"/>
      <c r="AF84" s="15">
        <v>1990</v>
      </c>
      <c r="AG84" s="15">
        <v>1991</v>
      </c>
      <c r="AH84" s="15">
        <v>1992</v>
      </c>
      <c r="AI84" s="15">
        <v>1993</v>
      </c>
      <c r="AJ84" s="15">
        <v>1994</v>
      </c>
      <c r="AK84" s="15">
        <v>1995</v>
      </c>
      <c r="AL84" s="15">
        <v>1996</v>
      </c>
      <c r="AM84" s="15">
        <v>1997</v>
      </c>
      <c r="AN84" s="15">
        <v>1998</v>
      </c>
      <c r="AO84" s="15">
        <v>1999</v>
      </c>
      <c r="AP84" s="15">
        <v>2000</v>
      </c>
      <c r="AQ84" s="15">
        <v>2001</v>
      </c>
      <c r="AR84" s="15">
        <v>2002</v>
      </c>
      <c r="AS84" s="15">
        <v>2003</v>
      </c>
      <c r="AT84" s="15">
        <v>2004</v>
      </c>
      <c r="AU84" s="15">
        <v>2005</v>
      </c>
      <c r="AV84" s="15">
        <v>2006</v>
      </c>
      <c r="AW84" s="15">
        <v>2007</v>
      </c>
      <c r="AX84" s="15">
        <v>2008</v>
      </c>
      <c r="AY84" s="15">
        <v>2009</v>
      </c>
      <c r="AZ84" s="15">
        <v>2010</v>
      </c>
      <c r="BA84" s="15">
        <v>2011</v>
      </c>
      <c r="BB84" s="15">
        <v>2012</v>
      </c>
      <c r="BC84" s="15">
        <v>2013</v>
      </c>
      <c r="BD84" s="15">
        <v>2014</v>
      </c>
      <c r="BE84" s="15">
        <v>2015</v>
      </c>
      <c r="BF84" s="15">
        <v>2016</v>
      </c>
      <c r="BG84" s="15">
        <v>2017</v>
      </c>
    </row>
    <row r="85" spans="1:62" x14ac:dyDescent="0.15">
      <c r="A85" s="38" t="s">
        <v>0</v>
      </c>
      <c r="B85" s="26"/>
      <c r="C85" s="26"/>
      <c r="D85" s="26"/>
      <c r="E85" s="26"/>
      <c r="F85" s="26"/>
      <c r="G85" s="26"/>
      <c r="H85" s="26">
        <v>386992.03399999999</v>
      </c>
      <c r="I85" s="26">
        <v>393620.31</v>
      </c>
      <c r="J85" s="16">
        <v>382159.11300000001</v>
      </c>
      <c r="K85" s="16">
        <v>379597.72</v>
      </c>
      <c r="L85" s="16">
        <v>392713.55800000002</v>
      </c>
      <c r="M85" s="16">
        <v>391458.147</v>
      </c>
      <c r="N85" s="16">
        <v>385778.89299999998</v>
      </c>
      <c r="O85" s="16">
        <v>387233.70600000001</v>
      </c>
      <c r="P85" s="16">
        <v>392080.01199999999</v>
      </c>
      <c r="Q85" s="16">
        <v>396472.68300000002</v>
      </c>
      <c r="R85" s="56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E85" s="38" t="s">
        <v>0</v>
      </c>
      <c r="AF85" s="26"/>
      <c r="AG85" s="26"/>
      <c r="AH85" s="26"/>
      <c r="AI85" s="26"/>
      <c r="AJ85" s="26"/>
      <c r="AK85" s="26"/>
      <c r="AL85" s="26" t="e">
        <f>H85-#REF!</f>
        <v>#REF!</v>
      </c>
      <c r="AM85" s="26" t="e">
        <f>I85-#REF!</f>
        <v>#REF!</v>
      </c>
      <c r="AN85" s="26" t="e">
        <f>J85-#REF!</f>
        <v>#REF!</v>
      </c>
      <c r="AO85" s="26" t="e">
        <f>K85-#REF!</f>
        <v>#REF!</v>
      </c>
      <c r="AP85" s="26" t="e">
        <f>L85-#REF!</f>
        <v>#REF!</v>
      </c>
      <c r="AQ85" s="26" t="e">
        <f>M85-#REF!</f>
        <v>#REF!</v>
      </c>
      <c r="AR85" s="26" t="e">
        <f>N85-#REF!</f>
        <v>#REF!</v>
      </c>
      <c r="AS85" s="26" t="e">
        <f>O85-#REF!</f>
        <v>#REF!</v>
      </c>
      <c r="AT85" s="26" t="e">
        <f>P85-#REF!</f>
        <v>#REF!</v>
      </c>
      <c r="AU85" s="26" t="e">
        <f>Q85-#REF!</f>
        <v>#REF!</v>
      </c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I85" s="27" t="e">
        <f>SUM(AL85:BH85)</f>
        <v>#REF!</v>
      </c>
      <c r="BJ85" s="27" t="e">
        <f>SUM(AL85:BG152)</f>
        <v>#REF!</v>
      </c>
    </row>
    <row r="86" spans="1:62" x14ac:dyDescent="0.15">
      <c r="A86" s="39" t="s">
        <v>1</v>
      </c>
      <c r="B86" s="3"/>
      <c r="C86" s="3"/>
      <c r="D86" s="3"/>
      <c r="E86" s="3"/>
      <c r="F86" s="3"/>
      <c r="G86" s="3"/>
      <c r="H86" s="3">
        <v>6337.0969999999998</v>
      </c>
      <c r="I86" s="3">
        <v>6628.3559999999998</v>
      </c>
      <c r="J86" s="4">
        <v>6440.8310000000001</v>
      </c>
      <c r="K86" s="4">
        <v>6686.3379999999997</v>
      </c>
      <c r="L86" s="4">
        <v>6559.3270000000002</v>
      </c>
      <c r="M86" s="4">
        <v>6393.6120000000001</v>
      </c>
      <c r="N86" s="4">
        <v>6275.7860000000001</v>
      </c>
      <c r="O86" s="4">
        <v>5968.3680000000004</v>
      </c>
      <c r="P86" s="4">
        <v>6153.6890000000003</v>
      </c>
      <c r="Q86" s="4">
        <v>6132.3280000000004</v>
      </c>
      <c r="R86" s="57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E86" s="39" t="s">
        <v>1</v>
      </c>
      <c r="AF86" s="3"/>
      <c r="AG86" s="3"/>
      <c r="AH86" s="3"/>
      <c r="AI86" s="3"/>
      <c r="AJ86" s="3"/>
      <c r="AK86" s="3"/>
      <c r="AL86" s="3" t="e">
        <f>H86-#REF!</f>
        <v>#REF!</v>
      </c>
      <c r="AM86" s="3" t="e">
        <f>I86-#REF!</f>
        <v>#REF!</v>
      </c>
      <c r="AN86" s="3" t="e">
        <f>J86-#REF!</f>
        <v>#REF!</v>
      </c>
      <c r="AO86" s="3" t="e">
        <f>K86-#REF!</f>
        <v>#REF!</v>
      </c>
      <c r="AP86" s="3" t="e">
        <f>L86-#REF!</f>
        <v>#REF!</v>
      </c>
      <c r="AQ86" s="3" t="e">
        <f>M86-#REF!</f>
        <v>#REF!</v>
      </c>
      <c r="AR86" s="3" t="e">
        <f>N86-#REF!</f>
        <v>#REF!</v>
      </c>
      <c r="AS86" s="3" t="e">
        <f>O86-#REF!</f>
        <v>#REF!</v>
      </c>
      <c r="AT86" s="3" t="e">
        <f>P86-#REF!</f>
        <v>#REF!</v>
      </c>
      <c r="AU86" s="3" t="e">
        <f>Q86-#REF!</f>
        <v>#REF!</v>
      </c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I86" s="27" t="e">
        <f>SUM(AL86:BH86)</f>
        <v>#REF!</v>
      </c>
      <c r="BJ86" s="27"/>
    </row>
    <row r="87" spans="1:62" x14ac:dyDescent="0.15">
      <c r="A87" s="40" t="s">
        <v>66</v>
      </c>
      <c r="B87" s="28"/>
      <c r="C87" s="28"/>
      <c r="D87" s="28"/>
      <c r="E87" s="28"/>
      <c r="F87" s="28"/>
      <c r="G87" s="28"/>
      <c r="H87" s="28">
        <v>5033.4920000000002</v>
      </c>
      <c r="I87" s="28">
        <v>5224.098</v>
      </c>
      <c r="J87" s="25">
        <v>5228.7820000000002</v>
      </c>
      <c r="K87" s="25">
        <v>5333.2610000000004</v>
      </c>
      <c r="L87" s="25">
        <v>5320.8410000000003</v>
      </c>
      <c r="M87" s="25">
        <v>5251.0050000000001</v>
      </c>
      <c r="N87" s="25">
        <v>5196.7610000000004</v>
      </c>
      <c r="O87" s="25">
        <v>4824.3209999999999</v>
      </c>
      <c r="P87" s="25">
        <v>5056.8490000000002</v>
      </c>
      <c r="Q87" s="25">
        <v>4973.326</v>
      </c>
      <c r="R87" s="58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E87" s="40" t="s">
        <v>66</v>
      </c>
      <c r="AF87" s="28"/>
      <c r="AG87" s="28"/>
      <c r="AH87" s="28"/>
      <c r="AI87" s="28"/>
      <c r="AJ87" s="28"/>
      <c r="AK87" s="28"/>
      <c r="AL87" s="28" t="e">
        <f>H87-#REF!</f>
        <v>#REF!</v>
      </c>
      <c r="AM87" s="28" t="e">
        <f>I87-#REF!</f>
        <v>#REF!</v>
      </c>
      <c r="AN87" s="28" t="e">
        <f>J87-#REF!</f>
        <v>#REF!</v>
      </c>
      <c r="AO87" s="28" t="e">
        <f>K87-#REF!</f>
        <v>#REF!</v>
      </c>
      <c r="AP87" s="28" t="e">
        <f>L87-#REF!</f>
        <v>#REF!</v>
      </c>
      <c r="AQ87" s="28" t="e">
        <f>M87-#REF!</f>
        <v>#REF!</v>
      </c>
      <c r="AR87" s="28" t="e">
        <f>N87-#REF!</f>
        <v>#REF!</v>
      </c>
      <c r="AS87" s="28" t="e">
        <f>O87-#REF!</f>
        <v>#REF!</v>
      </c>
      <c r="AT87" s="28" t="e">
        <f>P87-#REF!</f>
        <v>#REF!</v>
      </c>
      <c r="AU87" s="28" t="e">
        <f>Q87-#REF!</f>
        <v>#REF!</v>
      </c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</row>
    <row r="88" spans="1:62" x14ac:dyDescent="0.15">
      <c r="A88" s="40" t="s">
        <v>67</v>
      </c>
      <c r="B88" s="28"/>
      <c r="C88" s="28"/>
      <c r="D88" s="28"/>
      <c r="E88" s="28"/>
      <c r="F88" s="28"/>
      <c r="G88" s="28"/>
      <c r="H88" s="28">
        <v>387.286</v>
      </c>
      <c r="I88" s="28">
        <v>407.78199999999998</v>
      </c>
      <c r="J88" s="25">
        <v>204.36199999999999</v>
      </c>
      <c r="K88" s="25">
        <v>362.37400000000002</v>
      </c>
      <c r="L88" s="25">
        <v>382.91500000000002</v>
      </c>
      <c r="M88" s="25">
        <v>295.47399999999999</v>
      </c>
      <c r="N88" s="25">
        <v>303.98200000000003</v>
      </c>
      <c r="O88" s="25">
        <v>405.43599999999998</v>
      </c>
      <c r="P88" s="25">
        <v>377.25799999999998</v>
      </c>
      <c r="Q88" s="25">
        <v>467.416</v>
      </c>
      <c r="R88" s="58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E88" s="40" t="s">
        <v>67</v>
      </c>
      <c r="AF88" s="28"/>
      <c r="AG88" s="28"/>
      <c r="AH88" s="28"/>
      <c r="AI88" s="28"/>
      <c r="AJ88" s="28"/>
      <c r="AK88" s="28"/>
      <c r="AL88" s="28" t="e">
        <f>H88-#REF!</f>
        <v>#REF!</v>
      </c>
      <c r="AM88" s="28" t="e">
        <f>I88-#REF!</f>
        <v>#REF!</v>
      </c>
      <c r="AN88" s="28" t="e">
        <f>J88-#REF!</f>
        <v>#REF!</v>
      </c>
      <c r="AO88" s="28" t="e">
        <f>K88-#REF!</f>
        <v>#REF!</v>
      </c>
      <c r="AP88" s="28" t="e">
        <f>L88-#REF!</f>
        <v>#REF!</v>
      </c>
      <c r="AQ88" s="28" t="e">
        <f>M88-#REF!</f>
        <v>#REF!</v>
      </c>
      <c r="AR88" s="28" t="e">
        <f>N88-#REF!</f>
        <v>#REF!</v>
      </c>
      <c r="AS88" s="28" t="e">
        <f>O88-#REF!</f>
        <v>#REF!</v>
      </c>
      <c r="AT88" s="28" t="e">
        <f>P88-#REF!</f>
        <v>#REF!</v>
      </c>
      <c r="AU88" s="28" t="e">
        <f>Q88-#REF!</f>
        <v>#REF!</v>
      </c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</row>
    <row r="89" spans="1:62" x14ac:dyDescent="0.15">
      <c r="A89" s="40" t="s">
        <v>68</v>
      </c>
      <c r="B89" s="28"/>
      <c r="C89" s="28"/>
      <c r="D89" s="28"/>
      <c r="E89" s="28"/>
      <c r="F89" s="28"/>
      <c r="G89" s="28"/>
      <c r="H89" s="28">
        <v>908.35199999999998</v>
      </c>
      <c r="I89" s="28">
        <v>989.97799999999995</v>
      </c>
      <c r="J89" s="25">
        <v>1005.544</v>
      </c>
      <c r="K89" s="25">
        <v>992.72500000000002</v>
      </c>
      <c r="L89" s="25">
        <v>855.57100000000003</v>
      </c>
      <c r="M89" s="25">
        <v>847.13300000000004</v>
      </c>
      <c r="N89" s="25">
        <v>774.07899999999995</v>
      </c>
      <c r="O89" s="25">
        <v>745.84400000000005</v>
      </c>
      <c r="P89" s="25">
        <v>722.024</v>
      </c>
      <c r="Q89" s="25">
        <v>704.17499999999995</v>
      </c>
      <c r="R89" s="58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E89" s="40" t="s">
        <v>68</v>
      </c>
      <c r="AF89" s="28"/>
      <c r="AG89" s="28"/>
      <c r="AH89" s="28"/>
      <c r="AI89" s="28"/>
      <c r="AJ89" s="28"/>
      <c r="AK89" s="28"/>
      <c r="AL89" s="28" t="e">
        <f>H89-#REF!</f>
        <v>#REF!</v>
      </c>
      <c r="AM89" s="28" t="e">
        <f>I89-#REF!</f>
        <v>#REF!</v>
      </c>
      <c r="AN89" s="28" t="e">
        <f>J89-#REF!</f>
        <v>#REF!</v>
      </c>
      <c r="AO89" s="28" t="e">
        <f>K89-#REF!</f>
        <v>#REF!</v>
      </c>
      <c r="AP89" s="28" t="e">
        <f>L89-#REF!</f>
        <v>#REF!</v>
      </c>
      <c r="AQ89" s="28" t="e">
        <f>M89-#REF!</f>
        <v>#REF!</v>
      </c>
      <c r="AR89" s="28" t="e">
        <f>N89-#REF!</f>
        <v>#REF!</v>
      </c>
      <c r="AS89" s="28" t="e">
        <f>O89-#REF!</f>
        <v>#REF!</v>
      </c>
      <c r="AT89" s="28" t="e">
        <f>P89-#REF!</f>
        <v>#REF!</v>
      </c>
      <c r="AU89" s="28" t="e">
        <f>Q89-#REF!</f>
        <v>#REF!</v>
      </c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</row>
    <row r="90" spans="1:62" x14ac:dyDescent="0.15">
      <c r="A90" s="39" t="s">
        <v>2</v>
      </c>
      <c r="B90" s="3"/>
      <c r="C90" s="3"/>
      <c r="D90" s="3"/>
      <c r="E90" s="3"/>
      <c r="F90" s="3"/>
      <c r="G90" s="3"/>
      <c r="H90" s="3">
        <v>863.13599999999997</v>
      </c>
      <c r="I90" s="3">
        <v>811.33100000000002</v>
      </c>
      <c r="J90" s="4">
        <v>747.47699999999998</v>
      </c>
      <c r="K90" s="4">
        <v>760.101</v>
      </c>
      <c r="L90" s="4">
        <v>745.63699999999994</v>
      </c>
      <c r="M90" s="4">
        <v>700.78899999999999</v>
      </c>
      <c r="N90" s="4">
        <v>679.81500000000005</v>
      </c>
      <c r="O90" s="4">
        <v>616.33399999999995</v>
      </c>
      <c r="P90" s="4">
        <v>617.85299999999995</v>
      </c>
      <c r="Q90" s="4">
        <v>577.36500000000001</v>
      </c>
      <c r="R90" s="57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E90" s="39" t="s">
        <v>2</v>
      </c>
      <c r="AF90" s="3"/>
      <c r="AG90" s="3"/>
      <c r="AH90" s="3"/>
      <c r="AI90" s="3"/>
      <c r="AJ90" s="3"/>
      <c r="AK90" s="3"/>
      <c r="AL90" s="3" t="e">
        <f>H90-#REF!</f>
        <v>#REF!</v>
      </c>
      <c r="AM90" s="3" t="e">
        <f>I90-#REF!</f>
        <v>#REF!</v>
      </c>
      <c r="AN90" s="3" t="e">
        <f>J90-#REF!</f>
        <v>#REF!</v>
      </c>
      <c r="AO90" s="3" t="e">
        <f>K90-#REF!</f>
        <v>#REF!</v>
      </c>
      <c r="AP90" s="3" t="e">
        <f>L90-#REF!</f>
        <v>#REF!</v>
      </c>
      <c r="AQ90" s="3" t="e">
        <f>M90-#REF!</f>
        <v>#REF!</v>
      </c>
      <c r="AR90" s="3" t="e">
        <f>N90-#REF!</f>
        <v>#REF!</v>
      </c>
      <c r="AS90" s="3" t="e">
        <f>O90-#REF!</f>
        <v>#REF!</v>
      </c>
      <c r="AT90" s="3" t="e">
        <f>P90-#REF!</f>
        <v>#REF!</v>
      </c>
      <c r="AU90" s="3" t="e">
        <f>Q90-#REF!</f>
        <v>#REF!</v>
      </c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</row>
    <row r="91" spans="1:62" x14ac:dyDescent="0.15">
      <c r="A91" s="39" t="s">
        <v>3</v>
      </c>
      <c r="B91" s="3"/>
      <c r="C91" s="3"/>
      <c r="D91" s="3"/>
      <c r="E91" s="3"/>
      <c r="F91" s="3"/>
      <c r="G91" s="3"/>
      <c r="H91" s="3">
        <v>192447.94500000001</v>
      </c>
      <c r="I91" s="3">
        <v>197767.83100000001</v>
      </c>
      <c r="J91" s="4">
        <v>188106.49100000001</v>
      </c>
      <c r="K91" s="4">
        <v>181967.59</v>
      </c>
      <c r="L91" s="4">
        <v>190541.33499999999</v>
      </c>
      <c r="M91" s="4">
        <v>187769.68</v>
      </c>
      <c r="N91" s="4">
        <v>182377.27799999999</v>
      </c>
      <c r="O91" s="4">
        <v>184871.14499999999</v>
      </c>
      <c r="P91" s="4">
        <v>189316.50399999999</v>
      </c>
      <c r="Q91" s="4">
        <v>192889.49299999999</v>
      </c>
      <c r="R91" s="57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E91" s="39" t="s">
        <v>3</v>
      </c>
      <c r="AF91" s="3"/>
      <c r="AG91" s="3"/>
      <c r="AH91" s="3"/>
      <c r="AI91" s="3"/>
      <c r="AJ91" s="3"/>
      <c r="AK91" s="3"/>
      <c r="AL91" s="3" t="e">
        <f>H91-#REF!</f>
        <v>#REF!</v>
      </c>
      <c r="AM91" s="3" t="e">
        <f>I91-#REF!</f>
        <v>#REF!</v>
      </c>
      <c r="AN91" s="3" t="e">
        <f>J91-#REF!</f>
        <v>#REF!</v>
      </c>
      <c r="AO91" s="3" t="e">
        <f>K91-#REF!</f>
        <v>#REF!</v>
      </c>
      <c r="AP91" s="3" t="e">
        <f>L91-#REF!</f>
        <v>#REF!</v>
      </c>
      <c r="AQ91" s="3" t="e">
        <f>M91-#REF!</f>
        <v>#REF!</v>
      </c>
      <c r="AR91" s="3" t="e">
        <f>N91-#REF!</f>
        <v>#REF!</v>
      </c>
      <c r="AS91" s="3" t="e">
        <f>O91-#REF!</f>
        <v>#REF!</v>
      </c>
      <c r="AT91" s="3" t="e">
        <f>P91-#REF!</f>
        <v>#REF!</v>
      </c>
      <c r="AU91" s="3" t="e">
        <f>Q91-#REF!</f>
        <v>#REF!</v>
      </c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I91" s="27" t="e">
        <f>SUM(AL91:BH91)</f>
        <v>#REF!</v>
      </c>
    </row>
    <row r="92" spans="1:62" x14ac:dyDescent="0.15">
      <c r="A92" s="39" t="s">
        <v>4</v>
      </c>
      <c r="B92" s="3"/>
      <c r="C92" s="3"/>
      <c r="D92" s="3"/>
      <c r="E92" s="3"/>
      <c r="F92" s="3"/>
      <c r="G92" s="3"/>
      <c r="H92" s="3">
        <v>20371.547999999999</v>
      </c>
      <c r="I92" s="3">
        <v>20529.153999999999</v>
      </c>
      <c r="J92" s="4">
        <v>20947.377</v>
      </c>
      <c r="K92" s="4">
        <v>20763.704000000002</v>
      </c>
      <c r="L92" s="4">
        <v>20531.465</v>
      </c>
      <c r="M92" s="4">
        <v>20375.085999999999</v>
      </c>
      <c r="N92" s="4">
        <v>20180.295999999998</v>
      </c>
      <c r="O92" s="4">
        <v>19640.302</v>
      </c>
      <c r="P92" s="4">
        <v>19664.519</v>
      </c>
      <c r="Q92" s="4">
        <v>19502.463</v>
      </c>
      <c r="R92" s="57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E92" s="39" t="s">
        <v>4</v>
      </c>
      <c r="AF92" s="3"/>
      <c r="AG92" s="3"/>
      <c r="AH92" s="3"/>
      <c r="AI92" s="3"/>
      <c r="AJ92" s="3"/>
      <c r="AK92" s="3"/>
      <c r="AL92" s="3" t="e">
        <f>H92-#REF!</f>
        <v>#REF!</v>
      </c>
      <c r="AM92" s="3" t="e">
        <f>I92-#REF!</f>
        <v>#REF!</v>
      </c>
      <c r="AN92" s="3" t="e">
        <f>J92-#REF!</f>
        <v>#REF!</v>
      </c>
      <c r="AO92" s="3" t="e">
        <f>K92-#REF!</f>
        <v>#REF!</v>
      </c>
      <c r="AP92" s="3" t="e">
        <f>L92-#REF!</f>
        <v>#REF!</v>
      </c>
      <c r="AQ92" s="3" t="e">
        <f>M92-#REF!</f>
        <v>#REF!</v>
      </c>
      <c r="AR92" s="3" t="e">
        <f>N92-#REF!</f>
        <v>#REF!</v>
      </c>
      <c r="AS92" s="3" t="e">
        <f>O92-#REF!</f>
        <v>#REF!</v>
      </c>
      <c r="AT92" s="3" t="e">
        <f>P92-#REF!</f>
        <v>#REF!</v>
      </c>
      <c r="AU92" s="3" t="e">
        <f>Q92-#REF!</f>
        <v>#REF!</v>
      </c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</row>
    <row r="93" spans="1:62" x14ac:dyDescent="0.15">
      <c r="A93" s="39" t="s">
        <v>5</v>
      </c>
      <c r="B93" s="3"/>
      <c r="C93" s="3"/>
      <c r="D93" s="3"/>
      <c r="E93" s="3"/>
      <c r="F93" s="3"/>
      <c r="G93" s="3"/>
      <c r="H93" s="3">
        <v>2142.7959999999998</v>
      </c>
      <c r="I93" s="3">
        <v>2067.1660000000002</v>
      </c>
      <c r="J93" s="4">
        <v>1935.4929999999999</v>
      </c>
      <c r="K93" s="4">
        <v>1855.2460000000001</v>
      </c>
      <c r="L93" s="4">
        <v>1702.5940000000001</v>
      </c>
      <c r="M93" s="4">
        <v>1597.836</v>
      </c>
      <c r="N93" s="4">
        <v>1440.184</v>
      </c>
      <c r="O93" s="4">
        <v>1402.556</v>
      </c>
      <c r="P93" s="4">
        <v>1342.7449999999999</v>
      </c>
      <c r="Q93" s="4">
        <v>1316.3340000000001</v>
      </c>
      <c r="R93" s="57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E93" s="39" t="s">
        <v>5</v>
      </c>
      <c r="AF93" s="3"/>
      <c r="AG93" s="3"/>
      <c r="AH93" s="3"/>
      <c r="AI93" s="3"/>
      <c r="AJ93" s="3"/>
      <c r="AK93" s="3"/>
      <c r="AL93" s="3" t="e">
        <f>H93-#REF!</f>
        <v>#REF!</v>
      </c>
      <c r="AM93" s="3" t="e">
        <f>I93-#REF!</f>
        <v>#REF!</v>
      </c>
      <c r="AN93" s="3" t="e">
        <f>J93-#REF!</f>
        <v>#REF!</v>
      </c>
      <c r="AO93" s="3" t="e">
        <f>K93-#REF!</f>
        <v>#REF!</v>
      </c>
      <c r="AP93" s="3" t="e">
        <f>L93-#REF!</f>
        <v>#REF!</v>
      </c>
      <c r="AQ93" s="3" t="e">
        <f>M93-#REF!</f>
        <v>#REF!</v>
      </c>
      <c r="AR93" s="3" t="e">
        <f>N93-#REF!</f>
        <v>#REF!</v>
      </c>
      <c r="AS93" s="3" t="e">
        <f>O93-#REF!</f>
        <v>#REF!</v>
      </c>
      <c r="AT93" s="3" t="e">
        <f>P93-#REF!</f>
        <v>#REF!</v>
      </c>
      <c r="AU93" s="3" t="e">
        <f>Q93-#REF!</f>
        <v>#REF!</v>
      </c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</row>
    <row r="94" spans="1:62" x14ac:dyDescent="0.15">
      <c r="A94" s="39" t="s">
        <v>6</v>
      </c>
      <c r="B94" s="3"/>
      <c r="C94" s="3"/>
      <c r="D94" s="3"/>
      <c r="E94" s="3"/>
      <c r="F94" s="3"/>
      <c r="G94" s="3"/>
      <c r="H94" s="3">
        <v>5921.2169999999996</v>
      </c>
      <c r="I94" s="3">
        <v>5992.7969999999996</v>
      </c>
      <c r="J94" s="4">
        <v>5786.6580000000004</v>
      </c>
      <c r="K94" s="4">
        <v>5800.1030000000001</v>
      </c>
      <c r="L94" s="4">
        <v>5752.98</v>
      </c>
      <c r="M94" s="4">
        <v>5512.5690000000004</v>
      </c>
      <c r="N94" s="4">
        <v>5421.8720000000003</v>
      </c>
      <c r="O94" s="4">
        <v>5333.0690000000004</v>
      </c>
      <c r="P94" s="4">
        <v>5288.1120000000001</v>
      </c>
      <c r="Q94" s="4">
        <v>5057.0410000000002</v>
      </c>
      <c r="R94" s="57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E94" s="39" t="s">
        <v>6</v>
      </c>
      <c r="AF94" s="3"/>
      <c r="AG94" s="3"/>
      <c r="AH94" s="3"/>
      <c r="AI94" s="3"/>
      <c r="AJ94" s="3"/>
      <c r="AK94" s="3"/>
      <c r="AL94" s="3" t="e">
        <f>H94-#REF!</f>
        <v>#REF!</v>
      </c>
      <c r="AM94" s="3" t="e">
        <f>I94-#REF!</f>
        <v>#REF!</v>
      </c>
      <c r="AN94" s="3" t="e">
        <f>J94-#REF!</f>
        <v>#REF!</v>
      </c>
      <c r="AO94" s="3" t="e">
        <f>K94-#REF!</f>
        <v>#REF!</v>
      </c>
      <c r="AP94" s="3" t="e">
        <f>L94-#REF!</f>
        <v>#REF!</v>
      </c>
      <c r="AQ94" s="3" t="e">
        <f>M94-#REF!</f>
        <v>#REF!</v>
      </c>
      <c r="AR94" s="3" t="e">
        <f>N94-#REF!</f>
        <v>#REF!</v>
      </c>
      <c r="AS94" s="3" t="e">
        <f>O94-#REF!</f>
        <v>#REF!</v>
      </c>
      <c r="AT94" s="3" t="e">
        <f>P94-#REF!</f>
        <v>#REF!</v>
      </c>
      <c r="AU94" s="3" t="e">
        <f>Q94-#REF!</f>
        <v>#REF!</v>
      </c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</row>
    <row r="95" spans="1:62" x14ac:dyDescent="0.15">
      <c r="A95" s="39" t="s">
        <v>7</v>
      </c>
      <c r="B95" s="3"/>
      <c r="C95" s="3"/>
      <c r="D95" s="3"/>
      <c r="E95" s="3"/>
      <c r="F95" s="3"/>
      <c r="G95" s="3"/>
      <c r="H95" s="3">
        <v>17582.54</v>
      </c>
      <c r="I95" s="3">
        <v>18018.495999999999</v>
      </c>
      <c r="J95" s="4">
        <v>17441.792000000001</v>
      </c>
      <c r="K95" s="4">
        <v>17038.275000000001</v>
      </c>
      <c r="L95" s="4">
        <v>17435.577000000001</v>
      </c>
      <c r="M95" s="4">
        <v>17075.666000000001</v>
      </c>
      <c r="N95" s="4">
        <v>16718.149000000001</v>
      </c>
      <c r="O95" s="4">
        <v>16697.712</v>
      </c>
      <c r="P95" s="4">
        <v>16885.223000000002</v>
      </c>
      <c r="Q95" s="4">
        <v>17067.107</v>
      </c>
      <c r="R95" s="57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E95" s="39" t="s">
        <v>7</v>
      </c>
      <c r="AF95" s="3"/>
      <c r="AG95" s="3"/>
      <c r="AH95" s="3"/>
      <c r="AI95" s="3"/>
      <c r="AJ95" s="3"/>
      <c r="AK95" s="3"/>
      <c r="AL95" s="3" t="e">
        <f>H95-#REF!</f>
        <v>#REF!</v>
      </c>
      <c r="AM95" s="3" t="e">
        <f>I95-#REF!</f>
        <v>#REF!</v>
      </c>
      <c r="AN95" s="3" t="e">
        <f>J95-#REF!</f>
        <v>#REF!</v>
      </c>
      <c r="AO95" s="3" t="e">
        <f>K95-#REF!</f>
        <v>#REF!</v>
      </c>
      <c r="AP95" s="3" t="e">
        <f>L95-#REF!</f>
        <v>#REF!</v>
      </c>
      <c r="AQ95" s="3" t="e">
        <f>M95-#REF!</f>
        <v>#REF!</v>
      </c>
      <c r="AR95" s="3" t="e">
        <f>N95-#REF!</f>
        <v>#REF!</v>
      </c>
      <c r="AS95" s="3" t="e">
        <f>O95-#REF!</f>
        <v>#REF!</v>
      </c>
      <c r="AT95" s="3" t="e">
        <f>P95-#REF!</f>
        <v>#REF!</v>
      </c>
      <c r="AU95" s="3" t="e">
        <f>Q95-#REF!</f>
        <v>#REF!</v>
      </c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</row>
    <row r="96" spans="1:62" x14ac:dyDescent="0.15">
      <c r="A96" s="39" t="s">
        <v>8</v>
      </c>
      <c r="B96" s="3"/>
      <c r="C96" s="3"/>
      <c r="D96" s="3"/>
      <c r="E96" s="3"/>
      <c r="F96" s="3"/>
      <c r="G96" s="3"/>
      <c r="H96" s="3">
        <v>7690.6239999999998</v>
      </c>
      <c r="I96" s="3">
        <v>7556.277</v>
      </c>
      <c r="J96" s="4">
        <v>8200.5</v>
      </c>
      <c r="K96" s="4">
        <v>7948.4160000000002</v>
      </c>
      <c r="L96" s="4">
        <v>7782.4030000000002</v>
      </c>
      <c r="M96" s="4">
        <v>7653.3909999999996</v>
      </c>
      <c r="N96" s="4">
        <v>7464.31</v>
      </c>
      <c r="O96" s="4">
        <v>7630.0209999999997</v>
      </c>
      <c r="P96" s="4">
        <v>7619.6509999999998</v>
      </c>
      <c r="Q96" s="4">
        <v>7610.7439999999997</v>
      </c>
      <c r="R96" s="57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E96" s="39" t="s">
        <v>8</v>
      </c>
      <c r="AF96" s="3"/>
      <c r="AG96" s="3"/>
      <c r="AH96" s="3"/>
      <c r="AI96" s="3"/>
      <c r="AJ96" s="3"/>
      <c r="AK96" s="3"/>
      <c r="AL96" s="3" t="e">
        <f>H96-#REF!</f>
        <v>#REF!</v>
      </c>
      <c r="AM96" s="3" t="e">
        <f>I96-#REF!</f>
        <v>#REF!</v>
      </c>
      <c r="AN96" s="3" t="e">
        <f>J96-#REF!</f>
        <v>#REF!</v>
      </c>
      <c r="AO96" s="3" t="e">
        <f>K96-#REF!</f>
        <v>#REF!</v>
      </c>
      <c r="AP96" s="3" t="e">
        <f>L96-#REF!</f>
        <v>#REF!</v>
      </c>
      <c r="AQ96" s="3" t="e">
        <f>M96-#REF!</f>
        <v>#REF!</v>
      </c>
      <c r="AR96" s="3" t="e">
        <f>N96-#REF!</f>
        <v>#REF!</v>
      </c>
      <c r="AS96" s="3" t="e">
        <f>O96-#REF!</f>
        <v>#REF!</v>
      </c>
      <c r="AT96" s="3" t="e">
        <f>P96-#REF!</f>
        <v>#REF!</v>
      </c>
      <c r="AU96" s="3" t="e">
        <f>Q96-#REF!</f>
        <v>#REF!</v>
      </c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</row>
    <row r="97" spans="1:61" x14ac:dyDescent="0.15">
      <c r="A97" s="39" t="s">
        <v>9</v>
      </c>
      <c r="B97" s="3"/>
      <c r="C97" s="3"/>
      <c r="D97" s="3"/>
      <c r="E97" s="3"/>
      <c r="F97" s="3"/>
      <c r="G97" s="3"/>
      <c r="H97" s="3">
        <v>5141.2349999999997</v>
      </c>
      <c r="I97" s="3">
        <v>5071.6040000000003</v>
      </c>
      <c r="J97" s="4">
        <v>4713.857</v>
      </c>
      <c r="K97" s="4">
        <v>4502.9939999999997</v>
      </c>
      <c r="L97" s="4">
        <v>4460.9669999999996</v>
      </c>
      <c r="M97" s="4">
        <v>4338.1499999999996</v>
      </c>
      <c r="N97" s="4">
        <v>3978.114</v>
      </c>
      <c r="O97" s="4">
        <v>3818.8679999999999</v>
      </c>
      <c r="P97" s="4">
        <v>3725.221</v>
      </c>
      <c r="Q97" s="4">
        <v>3440.5059999999999</v>
      </c>
      <c r="R97" s="57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E97" s="39" t="s">
        <v>9</v>
      </c>
      <c r="AF97" s="3"/>
      <c r="AG97" s="3"/>
      <c r="AH97" s="3"/>
      <c r="AI97" s="3"/>
      <c r="AJ97" s="3"/>
      <c r="AK97" s="3"/>
      <c r="AL97" s="3" t="e">
        <f>H97-#REF!</f>
        <v>#REF!</v>
      </c>
      <c r="AM97" s="3" t="e">
        <f>I97-#REF!</f>
        <v>#REF!</v>
      </c>
      <c r="AN97" s="3" t="e">
        <f>J97-#REF!</f>
        <v>#REF!</v>
      </c>
      <c r="AO97" s="3" t="e">
        <f>K97-#REF!</f>
        <v>#REF!</v>
      </c>
      <c r="AP97" s="3" t="e">
        <f>L97-#REF!</f>
        <v>#REF!</v>
      </c>
      <c r="AQ97" s="3" t="e">
        <f>M97-#REF!</f>
        <v>#REF!</v>
      </c>
      <c r="AR97" s="3" t="e">
        <f>N97-#REF!</f>
        <v>#REF!</v>
      </c>
      <c r="AS97" s="3" t="e">
        <f>O97-#REF!</f>
        <v>#REF!</v>
      </c>
      <c r="AT97" s="3" t="e">
        <f>P97-#REF!</f>
        <v>#REF!</v>
      </c>
      <c r="AU97" s="3" t="e">
        <f>Q97-#REF!</f>
        <v>#REF!</v>
      </c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</row>
    <row r="98" spans="1:61" x14ac:dyDescent="0.15">
      <c r="A98" s="39" t="s">
        <v>10</v>
      </c>
      <c r="B98" s="3"/>
      <c r="C98" s="3"/>
      <c r="D98" s="3"/>
      <c r="E98" s="3"/>
      <c r="F98" s="3"/>
      <c r="G98" s="3"/>
      <c r="H98" s="3">
        <v>18184.494106090373</v>
      </c>
      <c r="I98" s="3">
        <v>18787.961824953443</v>
      </c>
      <c r="J98" s="4">
        <v>17076.101727447214</v>
      </c>
      <c r="K98" s="4">
        <v>15742.882946518668</v>
      </c>
      <c r="L98" s="4">
        <v>16928.666000000001</v>
      </c>
      <c r="M98" s="4">
        <v>16600.757820383449</v>
      </c>
      <c r="N98" s="4">
        <v>16224.447895791585</v>
      </c>
      <c r="O98" s="4">
        <v>15826.193423597679</v>
      </c>
      <c r="P98" s="4">
        <v>16031.776699029129</v>
      </c>
      <c r="Q98" s="4">
        <v>16011.272984441299</v>
      </c>
      <c r="R98" s="57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E98" s="39" t="s">
        <v>10</v>
      </c>
      <c r="AF98" s="3"/>
      <c r="AG98" s="3"/>
      <c r="AH98" s="3"/>
      <c r="AI98" s="3"/>
      <c r="AJ98" s="3"/>
      <c r="AK98" s="3"/>
      <c r="AL98" s="3" t="e">
        <f>H98-#REF!</f>
        <v>#REF!</v>
      </c>
      <c r="AM98" s="3" t="e">
        <f>I98-#REF!</f>
        <v>#REF!</v>
      </c>
      <c r="AN98" s="3" t="e">
        <f>J98-#REF!</f>
        <v>#REF!</v>
      </c>
      <c r="AO98" s="3" t="e">
        <f>K98-#REF!</f>
        <v>#REF!</v>
      </c>
      <c r="AP98" s="3" t="e">
        <f>L98-#REF!</f>
        <v>#REF!</v>
      </c>
      <c r="AQ98" s="3" t="e">
        <f>M98-#REF!</f>
        <v>#REF!</v>
      </c>
      <c r="AR98" s="3" t="e">
        <f>N98-#REF!</f>
        <v>#REF!</v>
      </c>
      <c r="AS98" s="3" t="e">
        <f>O98-#REF!</f>
        <v>#REF!</v>
      </c>
      <c r="AT98" s="3" t="e">
        <f>P98-#REF!</f>
        <v>#REF!</v>
      </c>
      <c r="AU98" s="3" t="e">
        <f>Q98-#REF!</f>
        <v>#REF!</v>
      </c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I98" s="27" t="e">
        <f>SUM(AL98:BH98)</f>
        <v>#REF!</v>
      </c>
    </row>
    <row r="99" spans="1:61" x14ac:dyDescent="0.15">
      <c r="A99" s="40" t="s">
        <v>69</v>
      </c>
      <c r="B99" s="28"/>
      <c r="C99" s="28"/>
      <c r="D99" s="28"/>
      <c r="E99" s="28"/>
      <c r="F99" s="28"/>
      <c r="G99" s="28"/>
      <c r="H99" s="28">
        <v>13985.77</v>
      </c>
      <c r="I99" s="28">
        <v>14614.955</v>
      </c>
      <c r="J99" s="25">
        <v>13144.541999999999</v>
      </c>
      <c r="K99" s="25">
        <v>11924.138999999999</v>
      </c>
      <c r="L99" s="25">
        <v>12974.005999999999</v>
      </c>
      <c r="M99" s="25">
        <v>12756.8</v>
      </c>
      <c r="N99" s="25">
        <v>12314.463</v>
      </c>
      <c r="O99" s="25">
        <v>12092.998</v>
      </c>
      <c r="P99" s="25">
        <v>12441.192999999999</v>
      </c>
      <c r="Q99" s="25">
        <v>12485.672</v>
      </c>
      <c r="R99" s="58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E99" s="40" t="s">
        <v>69</v>
      </c>
      <c r="AF99" s="28"/>
      <c r="AG99" s="28"/>
      <c r="AH99" s="28"/>
      <c r="AI99" s="28"/>
      <c r="AJ99" s="28"/>
      <c r="AK99" s="28"/>
      <c r="AL99" s="28" t="e">
        <f>H99-#REF!</f>
        <v>#REF!</v>
      </c>
      <c r="AM99" s="28" t="e">
        <f>I99-#REF!</f>
        <v>#REF!</v>
      </c>
      <c r="AN99" s="28" t="e">
        <f>J99-#REF!</f>
        <v>#REF!</v>
      </c>
      <c r="AO99" s="28" t="e">
        <f>K99-#REF!</f>
        <v>#REF!</v>
      </c>
      <c r="AP99" s="28" t="e">
        <f>L99-#REF!</f>
        <v>#REF!</v>
      </c>
      <c r="AQ99" s="28" t="e">
        <f>M99-#REF!</f>
        <v>#REF!</v>
      </c>
      <c r="AR99" s="28" t="e">
        <f>N99-#REF!</f>
        <v>#REF!</v>
      </c>
      <c r="AS99" s="28" t="e">
        <f>O99-#REF!</f>
        <v>#REF!</v>
      </c>
      <c r="AT99" s="28" t="e">
        <f>P99-#REF!</f>
        <v>#REF!</v>
      </c>
      <c r="AU99" s="28" t="e">
        <f>Q99-#REF!</f>
        <v>#REF!</v>
      </c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</row>
    <row r="100" spans="1:61" x14ac:dyDescent="0.15">
      <c r="A100" s="40" t="s">
        <v>70</v>
      </c>
      <c r="B100" s="28"/>
      <c r="C100" s="28"/>
      <c r="D100" s="28"/>
      <c r="E100" s="28"/>
      <c r="F100" s="28"/>
      <c r="G100" s="28"/>
      <c r="H100" s="28">
        <v>4214.817</v>
      </c>
      <c r="I100" s="28">
        <v>4199.38</v>
      </c>
      <c r="J100" s="25">
        <v>3946.7750000000001</v>
      </c>
      <c r="K100" s="25">
        <v>3816.6030000000001</v>
      </c>
      <c r="L100" s="25">
        <v>3954.66</v>
      </c>
      <c r="M100" s="25">
        <v>3850.098</v>
      </c>
      <c r="N100" s="25">
        <v>3913.0889999999999</v>
      </c>
      <c r="O100" s="25">
        <v>3734.3069999999998</v>
      </c>
      <c r="P100" s="25">
        <v>3580.0050000000001</v>
      </c>
      <c r="Q100" s="25">
        <v>3514.732</v>
      </c>
      <c r="R100" s="58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E100" s="40" t="s">
        <v>70</v>
      </c>
      <c r="AF100" s="28"/>
      <c r="AG100" s="28"/>
      <c r="AH100" s="28"/>
      <c r="AI100" s="28"/>
      <c r="AJ100" s="28"/>
      <c r="AK100" s="28"/>
      <c r="AL100" s="28" t="e">
        <f>H100-#REF!</f>
        <v>#REF!</v>
      </c>
      <c r="AM100" s="28" t="e">
        <f>I100-#REF!</f>
        <v>#REF!</v>
      </c>
      <c r="AN100" s="28" t="e">
        <f>J100-#REF!</f>
        <v>#REF!</v>
      </c>
      <c r="AO100" s="28" t="e">
        <f>K100-#REF!</f>
        <v>#REF!</v>
      </c>
      <c r="AP100" s="28" t="e">
        <f>L100-#REF!</f>
        <v>#REF!</v>
      </c>
      <c r="AQ100" s="28" t="e">
        <f>M100-#REF!</f>
        <v>#REF!</v>
      </c>
      <c r="AR100" s="28" t="e">
        <f>N100-#REF!</f>
        <v>#REF!</v>
      </c>
      <c r="AS100" s="28" t="e">
        <f>O100-#REF!</f>
        <v>#REF!</v>
      </c>
      <c r="AT100" s="28" t="e">
        <f>P100-#REF!</f>
        <v>#REF!</v>
      </c>
      <c r="AU100" s="28" t="e">
        <f>Q100-#REF!</f>
        <v>#REF!</v>
      </c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</row>
    <row r="101" spans="1:61" x14ac:dyDescent="0.15">
      <c r="A101" s="39" t="s">
        <v>11</v>
      </c>
      <c r="B101" s="3"/>
      <c r="C101" s="3"/>
      <c r="D101" s="3"/>
      <c r="E101" s="3"/>
      <c r="F101" s="3"/>
      <c r="G101" s="3"/>
      <c r="H101" s="3">
        <v>8660.2219999999998</v>
      </c>
      <c r="I101" s="3">
        <v>8431.1790000000001</v>
      </c>
      <c r="J101" s="4">
        <v>7993.0150000000003</v>
      </c>
      <c r="K101" s="4">
        <v>7350.82</v>
      </c>
      <c r="L101" s="4">
        <v>7135.1310000000003</v>
      </c>
      <c r="M101" s="4">
        <v>7141.51</v>
      </c>
      <c r="N101" s="4">
        <v>7042.7340000000004</v>
      </c>
      <c r="O101" s="4">
        <v>6447.1019999999999</v>
      </c>
      <c r="P101" s="4">
        <v>6272.0619999999999</v>
      </c>
      <c r="Q101" s="4">
        <v>6346.31</v>
      </c>
      <c r="R101" s="57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E101" s="39" t="s">
        <v>11</v>
      </c>
      <c r="AF101" s="3"/>
      <c r="AG101" s="3"/>
      <c r="AH101" s="3"/>
      <c r="AI101" s="3"/>
      <c r="AJ101" s="3"/>
      <c r="AK101" s="3"/>
      <c r="AL101" s="3" t="e">
        <f>H101-#REF!</f>
        <v>#REF!</v>
      </c>
      <c r="AM101" s="3" t="e">
        <f>I101-#REF!</f>
        <v>#REF!</v>
      </c>
      <c r="AN101" s="3" t="e">
        <f>J101-#REF!</f>
        <v>#REF!</v>
      </c>
      <c r="AO101" s="3" t="e">
        <f>K101-#REF!</f>
        <v>#REF!</v>
      </c>
      <c r="AP101" s="3" t="e">
        <f>L101-#REF!</f>
        <v>#REF!</v>
      </c>
      <c r="AQ101" s="3" t="e">
        <f>M101-#REF!</f>
        <v>#REF!</v>
      </c>
      <c r="AR101" s="3" t="e">
        <f>N101-#REF!</f>
        <v>#REF!</v>
      </c>
      <c r="AS101" s="3" t="e">
        <f>O101-#REF!</f>
        <v>#REF!</v>
      </c>
      <c r="AT101" s="3" t="e">
        <f>P101-#REF!</f>
        <v>#REF!</v>
      </c>
      <c r="AU101" s="3" t="e">
        <f>Q101-#REF!</f>
        <v>#REF!</v>
      </c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</row>
    <row r="102" spans="1:61" x14ac:dyDescent="0.15">
      <c r="A102" s="39" t="s">
        <v>12</v>
      </c>
      <c r="B102" s="3"/>
      <c r="C102" s="3"/>
      <c r="D102" s="3"/>
      <c r="E102" s="3"/>
      <c r="F102" s="3"/>
      <c r="G102" s="3"/>
      <c r="H102" s="3">
        <v>17516.405999999999</v>
      </c>
      <c r="I102" s="3">
        <v>17951.311000000002</v>
      </c>
      <c r="J102" s="4">
        <v>17021.849999999999</v>
      </c>
      <c r="K102" s="4">
        <v>15914.653</v>
      </c>
      <c r="L102" s="4">
        <v>17415.106</v>
      </c>
      <c r="M102" s="4">
        <v>16722.317999999999</v>
      </c>
      <c r="N102" s="4">
        <v>15462.171</v>
      </c>
      <c r="O102" s="4">
        <v>15796.712</v>
      </c>
      <c r="P102" s="4">
        <v>17720.268</v>
      </c>
      <c r="Q102" s="4">
        <v>19178.489000000001</v>
      </c>
      <c r="R102" s="57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E102" s="39" t="s">
        <v>12</v>
      </c>
      <c r="AF102" s="3"/>
      <c r="AG102" s="3"/>
      <c r="AH102" s="3"/>
      <c r="AI102" s="3"/>
      <c r="AJ102" s="3"/>
      <c r="AK102" s="3"/>
      <c r="AL102" s="3" t="e">
        <f>H102-#REF!</f>
        <v>#REF!</v>
      </c>
      <c r="AM102" s="3" t="e">
        <f>I102-#REF!</f>
        <v>#REF!</v>
      </c>
      <c r="AN102" s="3" t="e">
        <f>J102-#REF!</f>
        <v>#REF!</v>
      </c>
      <c r="AO102" s="3" t="e">
        <f>K102-#REF!</f>
        <v>#REF!</v>
      </c>
      <c r="AP102" s="3" t="e">
        <f>L102-#REF!</f>
        <v>#REF!</v>
      </c>
      <c r="AQ102" s="3" t="e">
        <f>M102-#REF!</f>
        <v>#REF!</v>
      </c>
      <c r="AR102" s="3" t="e">
        <f>N102-#REF!</f>
        <v>#REF!</v>
      </c>
      <c r="AS102" s="3" t="e">
        <f>O102-#REF!</f>
        <v>#REF!</v>
      </c>
      <c r="AT102" s="3" t="e">
        <f>P102-#REF!</f>
        <v>#REF!</v>
      </c>
      <c r="AU102" s="3" t="e">
        <f>Q102-#REF!</f>
        <v>#REF!</v>
      </c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</row>
    <row r="103" spans="1:61" x14ac:dyDescent="0.15">
      <c r="A103" s="39" t="s">
        <v>13</v>
      </c>
      <c r="B103" s="3"/>
      <c r="C103" s="3"/>
      <c r="D103" s="3"/>
      <c r="E103" s="3"/>
      <c r="F103" s="3"/>
      <c r="G103" s="3"/>
      <c r="H103" s="3">
        <v>30265.201000000001</v>
      </c>
      <c r="I103" s="3">
        <v>32130.044000000002</v>
      </c>
      <c r="J103" s="4">
        <v>29791.952000000001</v>
      </c>
      <c r="K103" s="4">
        <v>29960.776999999998</v>
      </c>
      <c r="L103" s="4">
        <v>34013.087</v>
      </c>
      <c r="M103" s="4">
        <v>33231.050999999999</v>
      </c>
      <c r="N103" s="4">
        <v>30106.506000000001</v>
      </c>
      <c r="O103" s="4">
        <v>31997.296999999999</v>
      </c>
      <c r="P103" s="4">
        <v>33536.773000000001</v>
      </c>
      <c r="Q103" s="4">
        <v>33648.875999999997</v>
      </c>
      <c r="R103" s="57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E103" s="39" t="s">
        <v>13</v>
      </c>
      <c r="AF103" s="3"/>
      <c r="AG103" s="3"/>
      <c r="AH103" s="3"/>
      <c r="AI103" s="3"/>
      <c r="AJ103" s="3"/>
      <c r="AK103" s="3"/>
      <c r="AL103" s="3" t="e">
        <f>H103-#REF!</f>
        <v>#REF!</v>
      </c>
      <c r="AM103" s="3" t="e">
        <f>I103-#REF!</f>
        <v>#REF!</v>
      </c>
      <c r="AN103" s="3" t="e">
        <f>J103-#REF!</f>
        <v>#REF!</v>
      </c>
      <c r="AO103" s="3" t="e">
        <f>K103-#REF!</f>
        <v>#REF!</v>
      </c>
      <c r="AP103" s="3" t="e">
        <f>L103-#REF!</f>
        <v>#REF!</v>
      </c>
      <c r="AQ103" s="3" t="e">
        <f>M103-#REF!</f>
        <v>#REF!</v>
      </c>
      <c r="AR103" s="3" t="e">
        <f>N103-#REF!</f>
        <v>#REF!</v>
      </c>
      <c r="AS103" s="3" t="e">
        <f>O103-#REF!</f>
        <v>#REF!</v>
      </c>
      <c r="AT103" s="3" t="e">
        <f>P103-#REF!</f>
        <v>#REF!</v>
      </c>
      <c r="AU103" s="3" t="e">
        <f>Q103-#REF!</f>
        <v>#REF!</v>
      </c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</row>
    <row r="104" spans="1:61" x14ac:dyDescent="0.15">
      <c r="A104" s="39" t="s">
        <v>14</v>
      </c>
      <c r="B104" s="3"/>
      <c r="C104" s="3"/>
      <c r="D104" s="3"/>
      <c r="E104" s="3"/>
      <c r="F104" s="3"/>
      <c r="G104" s="3"/>
      <c r="H104" s="3">
        <v>30072.117999999999</v>
      </c>
      <c r="I104" s="3">
        <v>32459.004000000001</v>
      </c>
      <c r="J104" s="4">
        <v>29444.433000000001</v>
      </c>
      <c r="K104" s="4">
        <v>28609.383000000002</v>
      </c>
      <c r="L104" s="4">
        <v>31156.471000000001</v>
      </c>
      <c r="M104" s="4">
        <v>32061.816999999999</v>
      </c>
      <c r="N104" s="4">
        <v>33735.123</v>
      </c>
      <c r="O104" s="4">
        <v>36145.495999999999</v>
      </c>
      <c r="P104" s="4">
        <v>37727.03</v>
      </c>
      <c r="Q104" s="4">
        <v>39816.107000000004</v>
      </c>
      <c r="R104" s="57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E104" s="39" t="s">
        <v>14</v>
      </c>
      <c r="AF104" s="3"/>
      <c r="AG104" s="3"/>
      <c r="AH104" s="3"/>
      <c r="AI104" s="3"/>
      <c r="AJ104" s="3"/>
      <c r="AK104" s="3"/>
      <c r="AL104" s="3" t="e">
        <f>H104-#REF!</f>
        <v>#REF!</v>
      </c>
      <c r="AM104" s="3" t="e">
        <f>I104-#REF!</f>
        <v>#REF!</v>
      </c>
      <c r="AN104" s="3" t="e">
        <f>J104-#REF!</f>
        <v>#REF!</v>
      </c>
      <c r="AO104" s="3" t="e">
        <f>K104-#REF!</f>
        <v>#REF!</v>
      </c>
      <c r="AP104" s="3" t="e">
        <f>L104-#REF!</f>
        <v>#REF!</v>
      </c>
      <c r="AQ104" s="3" t="e">
        <f>M104-#REF!</f>
        <v>#REF!</v>
      </c>
      <c r="AR104" s="3" t="e">
        <f>N104-#REF!</f>
        <v>#REF!</v>
      </c>
      <c r="AS104" s="3" t="e">
        <f>O104-#REF!</f>
        <v>#REF!</v>
      </c>
      <c r="AT104" s="3" t="e">
        <f>P104-#REF!</f>
        <v>#REF!</v>
      </c>
      <c r="AU104" s="3" t="e">
        <f>Q104-#REF!</f>
        <v>#REF!</v>
      </c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</row>
    <row r="105" spans="1:61" x14ac:dyDescent="0.15">
      <c r="A105" s="39" t="s">
        <v>15</v>
      </c>
      <c r="B105" s="3"/>
      <c r="C105" s="3"/>
      <c r="D105" s="3"/>
      <c r="E105" s="3"/>
      <c r="F105" s="3"/>
      <c r="G105" s="3"/>
      <c r="H105" s="3">
        <v>2032.1489999999999</v>
      </c>
      <c r="I105" s="3">
        <v>2283.578</v>
      </c>
      <c r="J105" s="4">
        <v>2372.1680000000001</v>
      </c>
      <c r="K105" s="4">
        <v>2144.4079999999999</v>
      </c>
      <c r="L105" s="4">
        <v>2108.3200000000002</v>
      </c>
      <c r="M105" s="4">
        <v>2148.6379999999999</v>
      </c>
      <c r="N105" s="4">
        <v>2010.491</v>
      </c>
      <c r="O105" s="4">
        <v>2123.761</v>
      </c>
      <c r="P105" s="4">
        <v>2297.3069999999998</v>
      </c>
      <c r="Q105" s="4">
        <v>2112.0949999999998</v>
      </c>
      <c r="R105" s="57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E105" s="39" t="s">
        <v>15</v>
      </c>
      <c r="AF105" s="3"/>
      <c r="AG105" s="3"/>
      <c r="AH105" s="3"/>
      <c r="AI105" s="3"/>
      <c r="AJ105" s="3"/>
      <c r="AK105" s="3"/>
      <c r="AL105" s="3" t="e">
        <f>H105-#REF!</f>
        <v>#REF!</v>
      </c>
      <c r="AM105" s="3" t="e">
        <f>I105-#REF!</f>
        <v>#REF!</v>
      </c>
      <c r="AN105" s="3" t="e">
        <f>J105-#REF!</f>
        <v>#REF!</v>
      </c>
      <c r="AO105" s="3" t="e">
        <f>K105-#REF!</f>
        <v>#REF!</v>
      </c>
      <c r="AP105" s="3" t="e">
        <f>L105-#REF!</f>
        <v>#REF!</v>
      </c>
      <c r="AQ105" s="3" t="e">
        <f>M105-#REF!</f>
        <v>#REF!</v>
      </c>
      <c r="AR105" s="3" t="e">
        <f>N105-#REF!</f>
        <v>#REF!</v>
      </c>
      <c r="AS105" s="3" t="e">
        <f>O105-#REF!</f>
        <v>#REF!</v>
      </c>
      <c r="AT105" s="3" t="e">
        <f>P105-#REF!</f>
        <v>#REF!</v>
      </c>
      <c r="AU105" s="3" t="e">
        <f>Q105-#REF!</f>
        <v>#REF!</v>
      </c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</row>
    <row r="106" spans="1:61" x14ac:dyDescent="0.15">
      <c r="A106" s="39" t="s">
        <v>16</v>
      </c>
      <c r="B106" s="3"/>
      <c r="C106" s="3"/>
      <c r="D106" s="3"/>
      <c r="E106" s="3"/>
      <c r="F106" s="3"/>
      <c r="G106" s="3"/>
      <c r="H106" s="3">
        <v>27090.032913843173</v>
      </c>
      <c r="I106" s="3">
        <v>26598.723120837305</v>
      </c>
      <c r="J106" s="4">
        <v>25639.552195121949</v>
      </c>
      <c r="K106" s="4">
        <v>24559.738261738261</v>
      </c>
      <c r="L106" s="4">
        <v>24118.567999999999</v>
      </c>
      <c r="M106" s="4">
        <v>23302.917087967642</v>
      </c>
      <c r="N106" s="4">
        <v>22510.456049638058</v>
      </c>
      <c r="O106" s="4">
        <v>22080.778925619838</v>
      </c>
      <c r="P106" s="4">
        <v>21456.603255340797</v>
      </c>
      <c r="Q106" s="4">
        <v>22176.23122529644</v>
      </c>
      <c r="R106" s="57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E106" s="39" t="s">
        <v>16</v>
      </c>
      <c r="AF106" s="3"/>
      <c r="AG106" s="3"/>
      <c r="AH106" s="3"/>
      <c r="AI106" s="3"/>
      <c r="AJ106" s="3"/>
      <c r="AK106" s="3"/>
      <c r="AL106" s="3" t="e">
        <f>H106-#REF!</f>
        <v>#REF!</v>
      </c>
      <c r="AM106" s="3" t="e">
        <f>I106-#REF!</f>
        <v>#REF!</v>
      </c>
      <c r="AN106" s="3" t="e">
        <f>J106-#REF!</f>
        <v>#REF!</v>
      </c>
      <c r="AO106" s="3" t="e">
        <f>K106-#REF!</f>
        <v>#REF!</v>
      </c>
      <c r="AP106" s="3" t="e">
        <f>L106-#REF!</f>
        <v>#REF!</v>
      </c>
      <c r="AQ106" s="3" t="e">
        <f>M106-#REF!</f>
        <v>#REF!</v>
      </c>
      <c r="AR106" s="3" t="e">
        <f>N106-#REF!</f>
        <v>#REF!</v>
      </c>
      <c r="AS106" s="3" t="e">
        <f>O106-#REF!</f>
        <v>#REF!</v>
      </c>
      <c r="AT106" s="3" t="e">
        <f>P106-#REF!</f>
        <v>#REF!</v>
      </c>
      <c r="AU106" s="3" t="e">
        <f>Q106-#REF!</f>
        <v>#REF!</v>
      </c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I106" s="27" t="e">
        <f>SUM(AL106:BH106)</f>
        <v>#REF!</v>
      </c>
    </row>
    <row r="107" spans="1:61" x14ac:dyDescent="0.15">
      <c r="A107" s="40" t="s">
        <v>71</v>
      </c>
      <c r="B107" s="28"/>
      <c r="C107" s="28"/>
      <c r="D107" s="28"/>
      <c r="E107" s="28"/>
      <c r="F107" s="28"/>
      <c r="G107" s="28"/>
      <c r="H107" s="28">
        <v>3659.6379999999999</v>
      </c>
      <c r="I107" s="28">
        <v>3334.7530000000002</v>
      </c>
      <c r="J107" s="25">
        <v>3098.0349999999999</v>
      </c>
      <c r="K107" s="25">
        <v>2793.145</v>
      </c>
      <c r="L107" s="25">
        <v>2505.6460000000002</v>
      </c>
      <c r="M107" s="25">
        <v>2197.4189999999999</v>
      </c>
      <c r="N107" s="25">
        <v>1968.124</v>
      </c>
      <c r="O107" s="25">
        <v>1798.107</v>
      </c>
      <c r="P107" s="25">
        <v>1688.2370000000001</v>
      </c>
      <c r="Q107" s="25">
        <v>1745.9960000000001</v>
      </c>
      <c r="R107" s="58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E107" s="40" t="s">
        <v>71</v>
      </c>
      <c r="AF107" s="28"/>
      <c r="AG107" s="28"/>
      <c r="AH107" s="28"/>
      <c r="AI107" s="28"/>
      <c r="AJ107" s="28"/>
      <c r="AK107" s="28"/>
      <c r="AL107" s="28" t="e">
        <f>H107-#REF!</f>
        <v>#REF!</v>
      </c>
      <c r="AM107" s="28" t="e">
        <f>I107-#REF!</f>
        <v>#REF!</v>
      </c>
      <c r="AN107" s="28" t="e">
        <f>J107-#REF!</f>
        <v>#REF!</v>
      </c>
      <c r="AO107" s="28" t="e">
        <f>K107-#REF!</f>
        <v>#REF!</v>
      </c>
      <c r="AP107" s="28" t="e">
        <f>L107-#REF!</f>
        <v>#REF!</v>
      </c>
      <c r="AQ107" s="28" t="e">
        <f>M107-#REF!</f>
        <v>#REF!</v>
      </c>
      <c r="AR107" s="28" t="e">
        <f>N107-#REF!</f>
        <v>#REF!</v>
      </c>
      <c r="AS107" s="28" t="e">
        <f>O107-#REF!</f>
        <v>#REF!</v>
      </c>
      <c r="AT107" s="28" t="e">
        <f>P107-#REF!</f>
        <v>#REF!</v>
      </c>
      <c r="AU107" s="28" t="e">
        <f>Q107-#REF!</f>
        <v>#REF!</v>
      </c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</row>
    <row r="108" spans="1:61" x14ac:dyDescent="0.15">
      <c r="A108" s="40" t="s">
        <v>72</v>
      </c>
      <c r="B108" s="28"/>
      <c r="C108" s="28"/>
      <c r="D108" s="28"/>
      <c r="E108" s="28"/>
      <c r="F108" s="28"/>
      <c r="G108" s="28"/>
      <c r="H108" s="28">
        <v>2687.23</v>
      </c>
      <c r="I108" s="28">
        <v>2560.2669999999998</v>
      </c>
      <c r="J108" s="25">
        <v>2158.1790000000001</v>
      </c>
      <c r="K108" s="25">
        <v>1982.335</v>
      </c>
      <c r="L108" s="25">
        <v>1903.4090000000001</v>
      </c>
      <c r="M108" s="25">
        <v>1764.174</v>
      </c>
      <c r="N108" s="25">
        <v>1622.115</v>
      </c>
      <c r="O108" s="25">
        <v>1670.749</v>
      </c>
      <c r="P108" s="25">
        <v>1651.4190000000001</v>
      </c>
      <c r="Q108" s="25">
        <v>1672.261</v>
      </c>
      <c r="R108" s="58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E108" s="40" t="s">
        <v>72</v>
      </c>
      <c r="AF108" s="28"/>
      <c r="AG108" s="28"/>
      <c r="AH108" s="28"/>
      <c r="AI108" s="28"/>
      <c r="AJ108" s="28"/>
      <c r="AK108" s="28"/>
      <c r="AL108" s="28" t="e">
        <f>H108-#REF!</f>
        <v>#REF!</v>
      </c>
      <c r="AM108" s="28" t="e">
        <f>I108-#REF!</f>
        <v>#REF!</v>
      </c>
      <c r="AN108" s="28" t="e">
        <f>J108-#REF!</f>
        <v>#REF!</v>
      </c>
      <c r="AO108" s="28" t="e">
        <f>K108-#REF!</f>
        <v>#REF!</v>
      </c>
      <c r="AP108" s="28" t="e">
        <f>L108-#REF!</f>
        <v>#REF!</v>
      </c>
      <c r="AQ108" s="28" t="e">
        <f>M108-#REF!</f>
        <v>#REF!</v>
      </c>
      <c r="AR108" s="28" t="e">
        <f>N108-#REF!</f>
        <v>#REF!</v>
      </c>
      <c r="AS108" s="28" t="e">
        <f>O108-#REF!</f>
        <v>#REF!</v>
      </c>
      <c r="AT108" s="28" t="e">
        <f>P108-#REF!</f>
        <v>#REF!</v>
      </c>
      <c r="AU108" s="28" t="e">
        <f>Q108-#REF!</f>
        <v>#REF!</v>
      </c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</row>
    <row r="109" spans="1:61" x14ac:dyDescent="0.15">
      <c r="A109" s="40" t="s">
        <v>73</v>
      </c>
      <c r="B109" s="28"/>
      <c r="C109" s="28"/>
      <c r="D109" s="28"/>
      <c r="E109" s="28"/>
      <c r="F109" s="28"/>
      <c r="G109" s="28"/>
      <c r="H109" s="28">
        <v>2265.0450000000001</v>
      </c>
      <c r="I109" s="28">
        <v>2153.4340000000002</v>
      </c>
      <c r="J109" s="25">
        <v>1969.54</v>
      </c>
      <c r="K109" s="25">
        <v>1810.1</v>
      </c>
      <c r="L109" s="25">
        <v>1743.7660000000001</v>
      </c>
      <c r="M109" s="25">
        <v>1637.9770000000001</v>
      </c>
      <c r="N109" s="25">
        <v>1473.249</v>
      </c>
      <c r="O109" s="25">
        <v>1469.4190000000001</v>
      </c>
      <c r="P109" s="25">
        <v>1406.5440000000001</v>
      </c>
      <c r="Q109" s="25">
        <v>1453.587</v>
      </c>
      <c r="R109" s="58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E109" s="40" t="s">
        <v>73</v>
      </c>
      <c r="AF109" s="28"/>
      <c r="AG109" s="28"/>
      <c r="AH109" s="28"/>
      <c r="AI109" s="28"/>
      <c r="AJ109" s="28"/>
      <c r="AK109" s="28"/>
      <c r="AL109" s="28" t="e">
        <f>H109-#REF!</f>
        <v>#REF!</v>
      </c>
      <c r="AM109" s="28" t="e">
        <f>I109-#REF!</f>
        <v>#REF!</v>
      </c>
      <c r="AN109" s="28" t="e">
        <f>J109-#REF!</f>
        <v>#REF!</v>
      </c>
      <c r="AO109" s="28" t="e">
        <f>K109-#REF!</f>
        <v>#REF!</v>
      </c>
      <c r="AP109" s="28" t="e">
        <f>L109-#REF!</f>
        <v>#REF!</v>
      </c>
      <c r="AQ109" s="28" t="e">
        <f>M109-#REF!</f>
        <v>#REF!</v>
      </c>
      <c r="AR109" s="28" t="e">
        <f>N109-#REF!</f>
        <v>#REF!</v>
      </c>
      <c r="AS109" s="28" t="e">
        <f>O109-#REF!</f>
        <v>#REF!</v>
      </c>
      <c r="AT109" s="28" t="e">
        <f>P109-#REF!</f>
        <v>#REF!</v>
      </c>
      <c r="AU109" s="28" t="e">
        <f>Q109-#REF!</f>
        <v>#REF!</v>
      </c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</row>
    <row r="110" spans="1:61" x14ac:dyDescent="0.15">
      <c r="A110" s="40" t="s">
        <v>74</v>
      </c>
      <c r="B110" s="28"/>
      <c r="C110" s="28"/>
      <c r="D110" s="28"/>
      <c r="E110" s="28"/>
      <c r="F110" s="28"/>
      <c r="G110" s="28"/>
      <c r="H110" s="28">
        <v>6015.1279999999997</v>
      </c>
      <c r="I110" s="28">
        <v>6038.6679999999997</v>
      </c>
      <c r="J110" s="25">
        <v>6476.152</v>
      </c>
      <c r="K110" s="25">
        <v>6179.1959999999999</v>
      </c>
      <c r="L110" s="25">
        <v>6188.11</v>
      </c>
      <c r="M110" s="25">
        <v>6096.7529999999997</v>
      </c>
      <c r="N110" s="25">
        <v>5937.0659999999998</v>
      </c>
      <c r="O110" s="25">
        <v>5752.7219999999998</v>
      </c>
      <c r="P110" s="25">
        <v>5628.192</v>
      </c>
      <c r="Q110" s="25">
        <v>5611.8729999999996</v>
      </c>
      <c r="R110" s="58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E110" s="40" t="s">
        <v>74</v>
      </c>
      <c r="AF110" s="28"/>
      <c r="AG110" s="28"/>
      <c r="AH110" s="28"/>
      <c r="AI110" s="28"/>
      <c r="AJ110" s="28"/>
      <c r="AK110" s="28"/>
      <c r="AL110" s="28" t="e">
        <f>H110-#REF!</f>
        <v>#REF!</v>
      </c>
      <c r="AM110" s="28" t="e">
        <f>I110-#REF!</f>
        <v>#REF!</v>
      </c>
      <c r="AN110" s="28" t="e">
        <f>J110-#REF!</f>
        <v>#REF!</v>
      </c>
      <c r="AO110" s="28" t="e">
        <f>K110-#REF!</f>
        <v>#REF!</v>
      </c>
      <c r="AP110" s="28" t="e">
        <f>L110-#REF!</f>
        <v>#REF!</v>
      </c>
      <c r="AQ110" s="28" t="e">
        <f>M110-#REF!</f>
        <v>#REF!</v>
      </c>
      <c r="AR110" s="28" t="e">
        <f>N110-#REF!</f>
        <v>#REF!</v>
      </c>
      <c r="AS110" s="28" t="e">
        <f>O110-#REF!</f>
        <v>#REF!</v>
      </c>
      <c r="AT110" s="28" t="e">
        <f>P110-#REF!</f>
        <v>#REF!</v>
      </c>
      <c r="AU110" s="28" t="e">
        <f>Q110-#REF!</f>
        <v>#REF!</v>
      </c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</row>
    <row r="111" spans="1:61" x14ac:dyDescent="0.15">
      <c r="A111" s="40" t="s">
        <v>75</v>
      </c>
      <c r="B111" s="28"/>
      <c r="C111" s="28"/>
      <c r="D111" s="28"/>
      <c r="E111" s="28"/>
      <c r="F111" s="28"/>
      <c r="G111" s="28"/>
      <c r="H111" s="28">
        <v>538.20600000000002</v>
      </c>
      <c r="I111" s="28">
        <v>485.07100000000003</v>
      </c>
      <c r="J111" s="25">
        <v>454.572</v>
      </c>
      <c r="K111" s="25">
        <v>416.94600000000003</v>
      </c>
      <c r="L111" s="25">
        <v>389.41699999999997</v>
      </c>
      <c r="M111" s="25">
        <v>351.584</v>
      </c>
      <c r="N111" s="25">
        <v>311.41300000000001</v>
      </c>
      <c r="O111" s="25">
        <v>294.452</v>
      </c>
      <c r="P111" s="25">
        <v>281.50200000000001</v>
      </c>
      <c r="Q111" s="25">
        <v>268.14499999999998</v>
      </c>
      <c r="R111" s="58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E111" s="40" t="s">
        <v>75</v>
      </c>
      <c r="AF111" s="28"/>
      <c r="AG111" s="28"/>
      <c r="AH111" s="28"/>
      <c r="AI111" s="28"/>
      <c r="AJ111" s="28"/>
      <c r="AK111" s="28"/>
      <c r="AL111" s="28" t="e">
        <f>H111-#REF!</f>
        <v>#REF!</v>
      </c>
      <c r="AM111" s="28" t="e">
        <f>I111-#REF!</f>
        <v>#REF!</v>
      </c>
      <c r="AN111" s="28" t="e">
        <f>J111-#REF!</f>
        <v>#REF!</v>
      </c>
      <c r="AO111" s="28" t="e">
        <f>K111-#REF!</f>
        <v>#REF!</v>
      </c>
      <c r="AP111" s="28" t="e">
        <f>L111-#REF!</f>
        <v>#REF!</v>
      </c>
      <c r="AQ111" s="28" t="e">
        <f>M111-#REF!</f>
        <v>#REF!</v>
      </c>
      <c r="AR111" s="28" t="e">
        <f>N111-#REF!</f>
        <v>#REF!</v>
      </c>
      <c r="AS111" s="28" t="e">
        <f>O111-#REF!</f>
        <v>#REF!</v>
      </c>
      <c r="AT111" s="28" t="e">
        <f>P111-#REF!</f>
        <v>#REF!</v>
      </c>
      <c r="AU111" s="28" t="e">
        <f>Q111-#REF!</f>
        <v>#REF!</v>
      </c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</row>
    <row r="112" spans="1:61" x14ac:dyDescent="0.15">
      <c r="A112" s="40" t="s">
        <v>76</v>
      </c>
      <c r="B112" s="28"/>
      <c r="C112" s="28"/>
      <c r="D112" s="28"/>
      <c r="E112" s="28"/>
      <c r="F112" s="28"/>
      <c r="G112" s="28"/>
      <c r="H112" s="28">
        <v>1882.3209999999999</v>
      </c>
      <c r="I112" s="28">
        <v>1865.691</v>
      </c>
      <c r="J112" s="25">
        <v>1786.4269999999999</v>
      </c>
      <c r="K112" s="25">
        <v>1800.4949999999999</v>
      </c>
      <c r="L112" s="25">
        <v>1777.6510000000001</v>
      </c>
      <c r="M112" s="25">
        <v>1670.913</v>
      </c>
      <c r="N112" s="25">
        <v>1699.5840000000001</v>
      </c>
      <c r="O112" s="25">
        <v>1728.771</v>
      </c>
      <c r="P112" s="25">
        <v>1726.6869999999999</v>
      </c>
      <c r="Q112" s="25">
        <v>1767.425</v>
      </c>
      <c r="R112" s="58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E112" s="40" t="s">
        <v>76</v>
      </c>
      <c r="AF112" s="28"/>
      <c r="AG112" s="28"/>
      <c r="AH112" s="28"/>
      <c r="AI112" s="28"/>
      <c r="AJ112" s="28"/>
      <c r="AK112" s="28"/>
      <c r="AL112" s="28" t="e">
        <f>H112-#REF!</f>
        <v>#REF!</v>
      </c>
      <c r="AM112" s="28" t="e">
        <f>I112-#REF!</f>
        <v>#REF!</v>
      </c>
      <c r="AN112" s="28" t="e">
        <f>J112-#REF!</f>
        <v>#REF!</v>
      </c>
      <c r="AO112" s="28" t="e">
        <f>K112-#REF!</f>
        <v>#REF!</v>
      </c>
      <c r="AP112" s="28" t="e">
        <f>L112-#REF!</f>
        <v>#REF!</v>
      </c>
      <c r="AQ112" s="28" t="e">
        <f>M112-#REF!</f>
        <v>#REF!</v>
      </c>
      <c r="AR112" s="28" t="e">
        <f>N112-#REF!</f>
        <v>#REF!</v>
      </c>
      <c r="AS112" s="28" t="e">
        <f>O112-#REF!</f>
        <v>#REF!</v>
      </c>
      <c r="AT112" s="28" t="e">
        <f>P112-#REF!</f>
        <v>#REF!</v>
      </c>
      <c r="AU112" s="28" t="e">
        <f>Q112-#REF!</f>
        <v>#REF!</v>
      </c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</row>
    <row r="113" spans="1:61" x14ac:dyDescent="0.15">
      <c r="A113" s="40" t="s">
        <v>77</v>
      </c>
      <c r="B113" s="28"/>
      <c r="C113" s="28"/>
      <c r="D113" s="28"/>
      <c r="E113" s="28"/>
      <c r="F113" s="28"/>
      <c r="G113" s="28"/>
      <c r="H113" s="28">
        <v>9999.2270000000008</v>
      </c>
      <c r="I113" s="28">
        <v>10115.766</v>
      </c>
      <c r="J113" s="25">
        <v>9668.8909999999996</v>
      </c>
      <c r="K113" s="25">
        <v>9582.0079999999998</v>
      </c>
      <c r="L113" s="25">
        <v>9610.5689999999995</v>
      </c>
      <c r="M113" s="25">
        <v>9585.93</v>
      </c>
      <c r="N113" s="25">
        <v>9494.4639999999999</v>
      </c>
      <c r="O113" s="25">
        <v>9362.6540000000005</v>
      </c>
      <c r="P113" s="25">
        <v>9083.4570000000003</v>
      </c>
      <c r="Q113" s="25">
        <v>9658.3549999999996</v>
      </c>
      <c r="R113" s="58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E113" s="40" t="s">
        <v>77</v>
      </c>
      <c r="AF113" s="28"/>
      <c r="AG113" s="28"/>
      <c r="AH113" s="28"/>
      <c r="AI113" s="28"/>
      <c r="AJ113" s="28"/>
      <c r="AK113" s="28"/>
      <c r="AL113" s="28" t="e">
        <f>H113-#REF!</f>
        <v>#REF!</v>
      </c>
      <c r="AM113" s="28" t="e">
        <f>I113-#REF!</f>
        <v>#REF!</v>
      </c>
      <c r="AN113" s="28" t="e">
        <f>J113-#REF!</f>
        <v>#REF!</v>
      </c>
      <c r="AO113" s="28" t="e">
        <f>K113-#REF!</f>
        <v>#REF!</v>
      </c>
      <c r="AP113" s="28" t="e">
        <f>L113-#REF!</f>
        <v>#REF!</v>
      </c>
      <c r="AQ113" s="28" t="e">
        <f>M113-#REF!</f>
        <v>#REF!</v>
      </c>
      <c r="AR113" s="28" t="e">
        <f>N113-#REF!</f>
        <v>#REF!</v>
      </c>
      <c r="AS113" s="28" t="e">
        <f>O113-#REF!</f>
        <v>#REF!</v>
      </c>
      <c r="AT113" s="28" t="e">
        <f>P113-#REF!</f>
        <v>#REF!</v>
      </c>
      <c r="AU113" s="28" t="e">
        <f>Q113-#REF!</f>
        <v>#REF!</v>
      </c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</row>
    <row r="114" spans="1:61" x14ac:dyDescent="0.15">
      <c r="A114" s="39" t="s">
        <v>17</v>
      </c>
      <c r="B114" s="3"/>
      <c r="C114" s="3"/>
      <c r="D114" s="3"/>
      <c r="E114" s="9"/>
      <c r="F114" s="9"/>
      <c r="G114" s="9"/>
      <c r="H114" s="3">
        <v>46726.654999999999</v>
      </c>
      <c r="I114" s="3">
        <v>46012.466</v>
      </c>
      <c r="J114" s="4">
        <v>42701.756999999998</v>
      </c>
      <c r="K114" s="4">
        <v>41489.661</v>
      </c>
      <c r="L114" s="4">
        <v>40581.771000000001</v>
      </c>
      <c r="M114" s="4">
        <v>38951.836000000003</v>
      </c>
      <c r="N114" s="4">
        <v>37658.046999999999</v>
      </c>
      <c r="O114" s="4">
        <v>36692.366999999998</v>
      </c>
      <c r="P114" s="4">
        <v>35343.559000000001</v>
      </c>
      <c r="Q114" s="4">
        <v>34862.135000000002</v>
      </c>
      <c r="R114" s="57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E114" s="39" t="s">
        <v>17</v>
      </c>
      <c r="AF114" s="3"/>
      <c r="AG114" s="3"/>
      <c r="AH114" s="3"/>
      <c r="AI114" s="9"/>
      <c r="AJ114" s="9"/>
      <c r="AK114" s="9"/>
      <c r="AL114" s="3" t="e">
        <f>H114-#REF!</f>
        <v>#REF!</v>
      </c>
      <c r="AM114" s="3" t="e">
        <f>I114-#REF!</f>
        <v>#REF!</v>
      </c>
      <c r="AN114" s="3" t="e">
        <f>J114-#REF!</f>
        <v>#REF!</v>
      </c>
      <c r="AO114" s="3" t="e">
        <f>K114-#REF!</f>
        <v>#REF!</v>
      </c>
      <c r="AP114" s="3" t="e">
        <f>L114-#REF!</f>
        <v>#REF!</v>
      </c>
      <c r="AQ114" s="3" t="e">
        <f>M114-#REF!</f>
        <v>#REF!</v>
      </c>
      <c r="AR114" s="3" t="e">
        <f>N114-#REF!</f>
        <v>#REF!</v>
      </c>
      <c r="AS114" s="3" t="e">
        <f>O114-#REF!</f>
        <v>#REF!</v>
      </c>
      <c r="AT114" s="3" t="e">
        <f>P114-#REF!</f>
        <v>#REF!</v>
      </c>
      <c r="AU114" s="3" t="e">
        <f>Q114-#REF!</f>
        <v>#REF!</v>
      </c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</row>
    <row r="115" spans="1:61" x14ac:dyDescent="0.15">
      <c r="A115" s="39" t="s">
        <v>18</v>
      </c>
      <c r="B115" s="3"/>
      <c r="C115" s="3"/>
      <c r="D115" s="3"/>
      <c r="E115" s="9"/>
      <c r="F115" s="9"/>
      <c r="G115" s="9"/>
      <c r="H115" s="3">
        <v>10252.86</v>
      </c>
      <c r="I115" s="3">
        <v>9879.4249999999993</v>
      </c>
      <c r="J115" s="4">
        <v>9952.5650000000005</v>
      </c>
      <c r="K115" s="4">
        <v>10218.079</v>
      </c>
      <c r="L115" s="4">
        <v>9872.9680000000008</v>
      </c>
      <c r="M115" s="4">
        <v>9761.8369999999995</v>
      </c>
      <c r="N115" s="4">
        <v>9741.2950000000001</v>
      </c>
      <c r="O115" s="4">
        <v>9674.64</v>
      </c>
      <c r="P115" s="4">
        <v>9508.0949999999993</v>
      </c>
      <c r="Q115" s="4">
        <v>9032.3240000000005</v>
      </c>
      <c r="R115" s="57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E115" s="39" t="s">
        <v>18</v>
      </c>
      <c r="AF115" s="3"/>
      <c r="AG115" s="3"/>
      <c r="AH115" s="3"/>
      <c r="AI115" s="9"/>
      <c r="AJ115" s="9"/>
      <c r="AK115" s="9"/>
      <c r="AL115" s="3" t="e">
        <f>H115-#REF!</f>
        <v>#REF!</v>
      </c>
      <c r="AM115" s="3" t="e">
        <f>I115-#REF!</f>
        <v>#REF!</v>
      </c>
      <c r="AN115" s="3" t="e">
        <f>J115-#REF!</f>
        <v>#REF!</v>
      </c>
      <c r="AO115" s="3" t="e">
        <f>K115-#REF!</f>
        <v>#REF!</v>
      </c>
      <c r="AP115" s="3" t="e">
        <f>L115-#REF!</f>
        <v>#REF!</v>
      </c>
      <c r="AQ115" s="3" t="e">
        <f>M115-#REF!</f>
        <v>#REF!</v>
      </c>
      <c r="AR115" s="3" t="e">
        <f>N115-#REF!</f>
        <v>#REF!</v>
      </c>
      <c r="AS115" s="3" t="e">
        <f>O115-#REF!</f>
        <v>#REF!</v>
      </c>
      <c r="AT115" s="3" t="e">
        <f>P115-#REF!</f>
        <v>#REF!</v>
      </c>
      <c r="AU115" s="3" t="e">
        <f>Q115-#REF!</f>
        <v>#REF!</v>
      </c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I115" s="27" t="e">
        <f>SUM(AL115:BH115)</f>
        <v>#REF!</v>
      </c>
    </row>
    <row r="116" spans="1:61" x14ac:dyDescent="0.15">
      <c r="A116" s="40" t="s">
        <v>78</v>
      </c>
      <c r="B116" s="28"/>
      <c r="C116" s="28"/>
      <c r="D116" s="28"/>
      <c r="E116" s="28"/>
      <c r="F116" s="28"/>
      <c r="G116" s="28"/>
      <c r="H116" s="28">
        <v>7280.9660000000003</v>
      </c>
      <c r="I116" s="28">
        <v>6883.8419999999996</v>
      </c>
      <c r="J116" s="25">
        <v>6760.07</v>
      </c>
      <c r="K116" s="25">
        <v>6935.6450000000004</v>
      </c>
      <c r="L116" s="25">
        <v>6730.0540000000001</v>
      </c>
      <c r="M116" s="25">
        <v>6540.3019999999997</v>
      </c>
      <c r="N116" s="25">
        <v>6531.8339999999998</v>
      </c>
      <c r="O116" s="25">
        <v>6512.9030000000002</v>
      </c>
      <c r="P116" s="25">
        <v>6446.098</v>
      </c>
      <c r="Q116" s="25">
        <v>6137.4809999999998</v>
      </c>
      <c r="R116" s="58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E116" s="40" t="s">
        <v>78</v>
      </c>
      <c r="AF116" s="28"/>
      <c r="AG116" s="28"/>
      <c r="AH116" s="28"/>
      <c r="AI116" s="28"/>
      <c r="AJ116" s="28"/>
      <c r="AK116" s="28"/>
      <c r="AL116" s="28" t="e">
        <f>H116-#REF!</f>
        <v>#REF!</v>
      </c>
      <c r="AM116" s="28" t="e">
        <f>I116-#REF!</f>
        <v>#REF!</v>
      </c>
      <c r="AN116" s="28" t="e">
        <f>J116-#REF!</f>
        <v>#REF!</v>
      </c>
      <c r="AO116" s="28" t="e">
        <f>K116-#REF!</f>
        <v>#REF!</v>
      </c>
      <c r="AP116" s="28" t="e">
        <f>L116-#REF!</f>
        <v>#REF!</v>
      </c>
      <c r="AQ116" s="28" t="e">
        <f>M116-#REF!</f>
        <v>#REF!</v>
      </c>
      <c r="AR116" s="28" t="e">
        <f>N116-#REF!</f>
        <v>#REF!</v>
      </c>
      <c r="AS116" s="28" t="e">
        <f>O116-#REF!</f>
        <v>#REF!</v>
      </c>
      <c r="AT116" s="28" t="e">
        <f>P116-#REF!</f>
        <v>#REF!</v>
      </c>
      <c r="AU116" s="28" t="e">
        <f>Q116-#REF!</f>
        <v>#REF!</v>
      </c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</row>
    <row r="117" spans="1:61" x14ac:dyDescent="0.15">
      <c r="A117" s="40" t="s">
        <v>79</v>
      </c>
      <c r="B117" s="28"/>
      <c r="C117" s="28"/>
      <c r="D117" s="28"/>
      <c r="E117" s="28"/>
      <c r="F117" s="28"/>
      <c r="G117" s="28"/>
      <c r="H117" s="28">
        <v>2967.4609999999998</v>
      </c>
      <c r="I117" s="28">
        <v>2992.6089999999999</v>
      </c>
      <c r="J117" s="25">
        <v>3192.0610000000001</v>
      </c>
      <c r="K117" s="25">
        <v>3282.0219999999999</v>
      </c>
      <c r="L117" s="25">
        <v>3142.9140000000002</v>
      </c>
      <c r="M117" s="25">
        <v>3221.5349999999999</v>
      </c>
      <c r="N117" s="25">
        <v>3209.4470000000001</v>
      </c>
      <c r="O117" s="25">
        <v>3161.6350000000002</v>
      </c>
      <c r="P117" s="25">
        <v>3061.8919999999998</v>
      </c>
      <c r="Q117" s="25">
        <v>2894.2510000000002</v>
      </c>
      <c r="R117" s="58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E117" s="40" t="s">
        <v>79</v>
      </c>
      <c r="AF117" s="28"/>
      <c r="AG117" s="28"/>
      <c r="AH117" s="28"/>
      <c r="AI117" s="28"/>
      <c r="AJ117" s="28"/>
      <c r="AK117" s="28"/>
      <c r="AL117" s="28" t="e">
        <f>H117-#REF!</f>
        <v>#REF!</v>
      </c>
      <c r="AM117" s="28" t="e">
        <f>I117-#REF!</f>
        <v>#REF!</v>
      </c>
      <c r="AN117" s="28" t="e">
        <f>J117-#REF!</f>
        <v>#REF!</v>
      </c>
      <c r="AO117" s="28" t="e">
        <f>K117-#REF!</f>
        <v>#REF!</v>
      </c>
      <c r="AP117" s="28" t="e">
        <f>L117-#REF!</f>
        <v>#REF!</v>
      </c>
      <c r="AQ117" s="28" t="e">
        <f>M117-#REF!</f>
        <v>#REF!</v>
      </c>
      <c r="AR117" s="28" t="e">
        <f>N117-#REF!</f>
        <v>#REF!</v>
      </c>
      <c r="AS117" s="28" t="e">
        <f>O117-#REF!</f>
        <v>#REF!</v>
      </c>
      <c r="AT117" s="28" t="e">
        <f>P117-#REF!</f>
        <v>#REF!</v>
      </c>
      <c r="AU117" s="28" t="e">
        <f>Q117-#REF!</f>
        <v>#REF!</v>
      </c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</row>
    <row r="118" spans="1:61" x14ac:dyDescent="0.15">
      <c r="A118" s="39" t="s">
        <v>19</v>
      </c>
      <c r="B118" s="3"/>
      <c r="C118" s="3"/>
      <c r="D118" s="3"/>
      <c r="E118" s="9"/>
      <c r="F118" s="9"/>
      <c r="G118" s="3"/>
      <c r="H118" s="3">
        <v>30721.169000000002</v>
      </c>
      <c r="I118" s="3">
        <v>30644.33</v>
      </c>
      <c r="J118" s="4">
        <v>29967.581999999999</v>
      </c>
      <c r="K118" s="4">
        <v>30166.134999999998</v>
      </c>
      <c r="L118" s="4">
        <v>29660.403999999999</v>
      </c>
      <c r="M118" s="4">
        <v>29740.612000000001</v>
      </c>
      <c r="N118" s="4">
        <v>29183.034</v>
      </c>
      <c r="O118" s="4">
        <v>28960.487000000001</v>
      </c>
      <c r="P118" s="4">
        <v>28610.047999999999</v>
      </c>
      <c r="Q118" s="4">
        <v>29036.959999999999</v>
      </c>
      <c r="R118" s="57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E118" s="39" t="s">
        <v>19</v>
      </c>
      <c r="AF118" s="3"/>
      <c r="AG118" s="3"/>
      <c r="AH118" s="3"/>
      <c r="AI118" s="9"/>
      <c r="AJ118" s="9"/>
      <c r="AK118" s="3"/>
      <c r="AL118" s="3" t="e">
        <f>H118-#REF!</f>
        <v>#REF!</v>
      </c>
      <c r="AM118" s="3" t="e">
        <f>I118-#REF!</f>
        <v>#REF!</v>
      </c>
      <c r="AN118" s="3" t="e">
        <f>J118-#REF!</f>
        <v>#REF!</v>
      </c>
      <c r="AO118" s="3" t="e">
        <f>K118-#REF!</f>
        <v>#REF!</v>
      </c>
      <c r="AP118" s="3" t="e">
        <f>L118-#REF!</f>
        <v>#REF!</v>
      </c>
      <c r="AQ118" s="3" t="e">
        <f>M118-#REF!</f>
        <v>#REF!</v>
      </c>
      <c r="AR118" s="3" t="e">
        <f>N118-#REF!</f>
        <v>#REF!</v>
      </c>
      <c r="AS118" s="3" t="e">
        <f>O118-#REF!</f>
        <v>#REF!</v>
      </c>
      <c r="AT118" s="3" t="e">
        <f>P118-#REF!</f>
        <v>#REF!</v>
      </c>
      <c r="AU118" s="3" t="e">
        <f>Q118-#REF!</f>
        <v>#REF!</v>
      </c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I118" s="27" t="e">
        <f>SUM(AL118:BH118)</f>
        <v>#REF!</v>
      </c>
    </row>
    <row r="119" spans="1:61" x14ac:dyDescent="0.15">
      <c r="A119" s="40" t="s">
        <v>80</v>
      </c>
      <c r="B119" s="28"/>
      <c r="C119" s="28"/>
      <c r="D119" s="28"/>
      <c r="E119" s="28"/>
      <c r="F119" s="28"/>
      <c r="G119" s="28"/>
      <c r="H119" s="28">
        <v>19269.879000000001</v>
      </c>
      <c r="I119" s="28">
        <v>19627.307000000001</v>
      </c>
      <c r="J119" s="25">
        <v>18734.534</v>
      </c>
      <c r="K119" s="25">
        <v>19358.2</v>
      </c>
      <c r="L119" s="25">
        <v>18997.582999999999</v>
      </c>
      <c r="M119" s="25">
        <v>18979.721000000001</v>
      </c>
      <c r="N119" s="25">
        <v>18754.923999999999</v>
      </c>
      <c r="O119" s="25">
        <v>18615.864000000001</v>
      </c>
      <c r="P119" s="25">
        <v>18398.397000000001</v>
      </c>
      <c r="Q119" s="25">
        <v>19607.519</v>
      </c>
      <c r="R119" s="58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E119" s="40" t="s">
        <v>80</v>
      </c>
      <c r="AF119" s="28"/>
      <c r="AG119" s="28"/>
      <c r="AH119" s="28"/>
      <c r="AI119" s="28"/>
      <c r="AJ119" s="28"/>
      <c r="AK119" s="28"/>
      <c r="AL119" s="28" t="e">
        <f>H119-#REF!</f>
        <v>#REF!</v>
      </c>
      <c r="AM119" s="28" t="e">
        <f>I119-#REF!</f>
        <v>#REF!</v>
      </c>
      <c r="AN119" s="28" t="e">
        <f>J119-#REF!</f>
        <v>#REF!</v>
      </c>
      <c r="AO119" s="28" t="e">
        <f>K119-#REF!</f>
        <v>#REF!</v>
      </c>
      <c r="AP119" s="28" t="e">
        <f>L119-#REF!</f>
        <v>#REF!</v>
      </c>
      <c r="AQ119" s="28" t="e">
        <f>M119-#REF!</f>
        <v>#REF!</v>
      </c>
      <c r="AR119" s="28" t="e">
        <f>N119-#REF!</f>
        <v>#REF!</v>
      </c>
      <c r="AS119" s="28" t="e">
        <f>O119-#REF!</f>
        <v>#REF!</v>
      </c>
      <c r="AT119" s="28" t="e">
        <f>P119-#REF!</f>
        <v>#REF!</v>
      </c>
      <c r="AU119" s="28" t="e">
        <f>Q119-#REF!</f>
        <v>#REF!</v>
      </c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</row>
    <row r="120" spans="1:61" x14ac:dyDescent="0.15">
      <c r="A120" s="40" t="s">
        <v>81</v>
      </c>
      <c r="B120" s="28"/>
      <c r="C120" s="28"/>
      <c r="D120" s="28"/>
      <c r="E120" s="28"/>
      <c r="F120" s="28"/>
      <c r="G120" s="28"/>
      <c r="H120" s="28">
        <v>11454.569</v>
      </c>
      <c r="I120" s="28">
        <v>11017.388999999999</v>
      </c>
      <c r="J120" s="25">
        <v>11234.583000000001</v>
      </c>
      <c r="K120" s="25">
        <v>10807.808999999999</v>
      </c>
      <c r="L120" s="25">
        <v>10662.821</v>
      </c>
      <c r="M120" s="25">
        <v>10760.891</v>
      </c>
      <c r="N120" s="25">
        <v>10428.424000000001</v>
      </c>
      <c r="O120" s="25">
        <v>10344.941999999999</v>
      </c>
      <c r="P120" s="25">
        <v>10211.978999999999</v>
      </c>
      <c r="Q120" s="25">
        <v>9431.6779999999999</v>
      </c>
      <c r="R120" s="58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E120" s="40" t="s">
        <v>81</v>
      </c>
      <c r="AF120" s="28"/>
      <c r="AG120" s="28"/>
      <c r="AH120" s="28"/>
      <c r="AI120" s="28"/>
      <c r="AJ120" s="28"/>
      <c r="AK120" s="28"/>
      <c r="AL120" s="28" t="e">
        <f>H120-#REF!</f>
        <v>#REF!</v>
      </c>
      <c r="AM120" s="28" t="e">
        <f>I120-#REF!</f>
        <v>#REF!</v>
      </c>
      <c r="AN120" s="28" t="e">
        <f>J120-#REF!</f>
        <v>#REF!</v>
      </c>
      <c r="AO120" s="28" t="e">
        <f>K120-#REF!</f>
        <v>#REF!</v>
      </c>
      <c r="AP120" s="28" t="e">
        <f>L120-#REF!</f>
        <v>#REF!</v>
      </c>
      <c r="AQ120" s="28" t="e">
        <f>M120-#REF!</f>
        <v>#REF!</v>
      </c>
      <c r="AR120" s="28" t="e">
        <f>N120-#REF!</f>
        <v>#REF!</v>
      </c>
      <c r="AS120" s="28" t="e">
        <f>O120-#REF!</f>
        <v>#REF!</v>
      </c>
      <c r="AT120" s="28" t="e">
        <f>P120-#REF!</f>
        <v>#REF!</v>
      </c>
      <c r="AU120" s="28" t="e">
        <f>Q120-#REF!</f>
        <v>#REF!</v>
      </c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</row>
    <row r="121" spans="1:61" x14ac:dyDescent="0.15">
      <c r="A121" s="39" t="s">
        <v>20</v>
      </c>
      <c r="B121" s="3"/>
      <c r="C121" s="3"/>
      <c r="D121" s="3"/>
      <c r="E121" s="9"/>
      <c r="F121" s="9"/>
      <c r="G121" s="9"/>
      <c r="H121" s="3">
        <v>11547.630999999999</v>
      </c>
      <c r="I121" s="3">
        <v>12123.816999999999</v>
      </c>
      <c r="J121" s="4">
        <v>12207.992</v>
      </c>
      <c r="K121" s="4">
        <v>12241.513999999999</v>
      </c>
      <c r="L121" s="4">
        <v>12411.862999999999</v>
      </c>
      <c r="M121" s="4">
        <v>12607.243</v>
      </c>
      <c r="N121" s="4">
        <v>12837.092000000001</v>
      </c>
      <c r="O121" s="4">
        <v>12055.33</v>
      </c>
      <c r="P121" s="4">
        <v>11956.633</v>
      </c>
      <c r="Q121" s="4">
        <v>12019.07</v>
      </c>
      <c r="R121" s="57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E121" s="39" t="s">
        <v>20</v>
      </c>
      <c r="AF121" s="3"/>
      <c r="AG121" s="3"/>
      <c r="AH121" s="3"/>
      <c r="AI121" s="9"/>
      <c r="AJ121" s="9"/>
      <c r="AK121" s="9"/>
      <c r="AL121" s="3" t="e">
        <f>H121-#REF!</f>
        <v>#REF!</v>
      </c>
      <c r="AM121" s="3" t="e">
        <f>I121-#REF!</f>
        <v>#REF!</v>
      </c>
      <c r="AN121" s="3" t="e">
        <f>J121-#REF!</f>
        <v>#REF!</v>
      </c>
      <c r="AO121" s="3" t="e">
        <f>K121-#REF!</f>
        <v>#REF!</v>
      </c>
      <c r="AP121" s="3" t="e">
        <f>L121-#REF!</f>
        <v>#REF!</v>
      </c>
      <c r="AQ121" s="3" t="e">
        <f>M121-#REF!</f>
        <v>#REF!</v>
      </c>
      <c r="AR121" s="3" t="e">
        <f>N121-#REF!</f>
        <v>#REF!</v>
      </c>
      <c r="AS121" s="3" t="e">
        <f>O121-#REF!</f>
        <v>#REF!</v>
      </c>
      <c r="AT121" s="3" t="e">
        <f>P121-#REF!</f>
        <v>#REF!</v>
      </c>
      <c r="AU121" s="3" t="e">
        <f>Q121-#REF!</f>
        <v>#REF!</v>
      </c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</row>
    <row r="122" spans="1:61" x14ac:dyDescent="0.15">
      <c r="A122" s="39" t="s">
        <v>21</v>
      </c>
      <c r="B122" s="3"/>
      <c r="C122" s="3"/>
      <c r="D122" s="3"/>
      <c r="E122" s="9"/>
      <c r="F122" s="9"/>
      <c r="G122" s="9"/>
      <c r="H122" s="3">
        <v>5260.9059999999999</v>
      </c>
      <c r="I122" s="3">
        <v>5489.7020000000002</v>
      </c>
      <c r="J122" s="4">
        <v>6271.7290000000003</v>
      </c>
      <c r="K122" s="4">
        <v>6526.3680000000004</v>
      </c>
      <c r="L122" s="4">
        <v>6553.5950000000003</v>
      </c>
      <c r="M122" s="4">
        <v>6841.5469999999996</v>
      </c>
      <c r="N122" s="4">
        <v>6974.7439999999997</v>
      </c>
      <c r="O122" s="4">
        <v>7080.0029999999997</v>
      </c>
      <c r="P122" s="4">
        <v>6991.5280000000002</v>
      </c>
      <c r="Q122" s="4">
        <v>6809.2179999999998</v>
      </c>
      <c r="R122" s="57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E122" s="39" t="s">
        <v>21</v>
      </c>
      <c r="AF122" s="3"/>
      <c r="AG122" s="3"/>
      <c r="AH122" s="3"/>
      <c r="AI122" s="9"/>
      <c r="AJ122" s="9"/>
      <c r="AK122" s="9"/>
      <c r="AL122" s="3" t="e">
        <f>H122-#REF!</f>
        <v>#REF!</v>
      </c>
      <c r="AM122" s="3" t="e">
        <f>I122-#REF!</f>
        <v>#REF!</v>
      </c>
      <c r="AN122" s="3" t="e">
        <f>J122-#REF!</f>
        <v>#REF!</v>
      </c>
      <c r="AO122" s="3" t="e">
        <f>K122-#REF!</f>
        <v>#REF!</v>
      </c>
      <c r="AP122" s="3" t="e">
        <f>L122-#REF!</f>
        <v>#REF!</v>
      </c>
      <c r="AQ122" s="3" t="e">
        <f>M122-#REF!</f>
        <v>#REF!</v>
      </c>
      <c r="AR122" s="3" t="e">
        <f>N122-#REF!</f>
        <v>#REF!</v>
      </c>
      <c r="AS122" s="3" t="e">
        <f>O122-#REF!</f>
        <v>#REF!</v>
      </c>
      <c r="AT122" s="3" t="e">
        <f>P122-#REF!</f>
        <v>#REF!</v>
      </c>
      <c r="AU122" s="3" t="e">
        <f>Q122-#REF!</f>
        <v>#REF!</v>
      </c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I122" s="27" t="e">
        <f>SUM(AL122:BH122)</f>
        <v>#REF!</v>
      </c>
    </row>
    <row r="123" spans="1:61" x14ac:dyDescent="0.15">
      <c r="A123" s="40" t="s">
        <v>82</v>
      </c>
      <c r="B123" s="28"/>
      <c r="C123" s="28"/>
      <c r="D123" s="28"/>
      <c r="E123" s="28"/>
      <c r="F123" s="28"/>
      <c r="G123" s="28"/>
      <c r="H123" s="28">
        <v>3360.192</v>
      </c>
      <c r="I123" s="28">
        <v>3605.788</v>
      </c>
      <c r="J123" s="25">
        <v>4171.9269999999997</v>
      </c>
      <c r="K123" s="25">
        <v>4415.9870000000001</v>
      </c>
      <c r="L123" s="25">
        <v>4437.5630000000001</v>
      </c>
      <c r="M123" s="25">
        <v>4595.4669999999996</v>
      </c>
      <c r="N123" s="25">
        <v>4672.2910000000002</v>
      </c>
      <c r="O123" s="25">
        <v>4767.585</v>
      </c>
      <c r="P123" s="25">
        <v>4673.5339999999997</v>
      </c>
      <c r="Q123" s="25">
        <v>4548.3159999999998</v>
      </c>
      <c r="R123" s="58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E123" s="40" t="s">
        <v>82</v>
      </c>
      <c r="AF123" s="28"/>
      <c r="AG123" s="28"/>
      <c r="AH123" s="28"/>
      <c r="AI123" s="28"/>
      <c r="AJ123" s="28"/>
      <c r="AK123" s="28"/>
      <c r="AL123" s="28" t="e">
        <f>H123-#REF!</f>
        <v>#REF!</v>
      </c>
      <c r="AM123" s="28" t="e">
        <f>I123-#REF!</f>
        <v>#REF!</v>
      </c>
      <c r="AN123" s="28" t="e">
        <f>J123-#REF!</f>
        <v>#REF!</v>
      </c>
      <c r="AO123" s="28" t="e">
        <f>K123-#REF!</f>
        <v>#REF!</v>
      </c>
      <c r="AP123" s="28" t="e">
        <f>L123-#REF!</f>
        <v>#REF!</v>
      </c>
      <c r="AQ123" s="28" t="e">
        <f>M123-#REF!</f>
        <v>#REF!</v>
      </c>
      <c r="AR123" s="28" t="e">
        <f>N123-#REF!</f>
        <v>#REF!</v>
      </c>
      <c r="AS123" s="28" t="e">
        <f>O123-#REF!</f>
        <v>#REF!</v>
      </c>
      <c r="AT123" s="28" t="e">
        <f>P123-#REF!</f>
        <v>#REF!</v>
      </c>
      <c r="AU123" s="28" t="e">
        <f>Q123-#REF!</f>
        <v>#REF!</v>
      </c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</row>
    <row r="124" spans="1:61" x14ac:dyDescent="0.15">
      <c r="A124" s="40" t="s">
        <v>83</v>
      </c>
      <c r="B124" s="28"/>
      <c r="C124" s="28"/>
      <c r="D124" s="28"/>
      <c r="E124" s="28"/>
      <c r="F124" s="28"/>
      <c r="G124" s="28"/>
      <c r="H124" s="28">
        <v>1900.5909999999999</v>
      </c>
      <c r="I124" s="28">
        <v>1883.8</v>
      </c>
      <c r="J124" s="25">
        <v>2099.7139999999999</v>
      </c>
      <c r="K124" s="25">
        <v>2110.375</v>
      </c>
      <c r="L124" s="25">
        <v>2116.0320000000002</v>
      </c>
      <c r="M124" s="25">
        <v>2246.08</v>
      </c>
      <c r="N124" s="25">
        <v>2302.4470000000001</v>
      </c>
      <c r="O124" s="25">
        <v>2312.2800000000002</v>
      </c>
      <c r="P124" s="25">
        <v>2318.5279999999998</v>
      </c>
      <c r="Q124" s="25">
        <v>2261.5410000000002</v>
      </c>
      <c r="R124" s="58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E124" s="40" t="s">
        <v>83</v>
      </c>
      <c r="AF124" s="28"/>
      <c r="AG124" s="28"/>
      <c r="AH124" s="28"/>
      <c r="AI124" s="28"/>
      <c r="AJ124" s="28"/>
      <c r="AK124" s="28"/>
      <c r="AL124" s="28" t="e">
        <f>H124-#REF!</f>
        <v>#REF!</v>
      </c>
      <c r="AM124" s="28" t="e">
        <f>I124-#REF!</f>
        <v>#REF!</v>
      </c>
      <c r="AN124" s="28" t="e">
        <f>J124-#REF!</f>
        <v>#REF!</v>
      </c>
      <c r="AO124" s="28" t="e">
        <f>K124-#REF!</f>
        <v>#REF!</v>
      </c>
      <c r="AP124" s="28" t="e">
        <f>L124-#REF!</f>
        <v>#REF!</v>
      </c>
      <c r="AQ124" s="28" t="e">
        <f>M124-#REF!</f>
        <v>#REF!</v>
      </c>
      <c r="AR124" s="28" t="e">
        <f>N124-#REF!</f>
        <v>#REF!</v>
      </c>
      <c r="AS124" s="28" t="e">
        <f>O124-#REF!</f>
        <v>#REF!</v>
      </c>
      <c r="AT124" s="28" t="e">
        <f>P124-#REF!</f>
        <v>#REF!</v>
      </c>
      <c r="AU124" s="28" t="e">
        <f>Q124-#REF!</f>
        <v>#REF!</v>
      </c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</row>
    <row r="125" spans="1:61" x14ac:dyDescent="0.15">
      <c r="A125" s="39" t="s">
        <v>22</v>
      </c>
      <c r="B125" s="3"/>
      <c r="C125" s="3"/>
      <c r="D125" s="3"/>
      <c r="E125" s="9"/>
      <c r="F125" s="9"/>
      <c r="G125" s="9"/>
      <c r="H125" s="3">
        <v>18725.636999999999</v>
      </c>
      <c r="I125" s="3">
        <v>19441.14</v>
      </c>
      <c r="J125" s="4">
        <v>20003.437999999998</v>
      </c>
      <c r="K125" s="4">
        <v>21841.440999999999</v>
      </c>
      <c r="L125" s="4">
        <v>22904.365000000002</v>
      </c>
      <c r="M125" s="4">
        <v>23277.406999999999</v>
      </c>
      <c r="N125" s="4">
        <v>23569.634999999998</v>
      </c>
      <c r="O125" s="4">
        <v>23873.99</v>
      </c>
      <c r="P125" s="4">
        <v>23861.172999999999</v>
      </c>
      <c r="Q125" s="4">
        <v>23795.845000000001</v>
      </c>
      <c r="R125" s="57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E125" s="39" t="s">
        <v>22</v>
      </c>
      <c r="AF125" s="3"/>
      <c r="AG125" s="3"/>
      <c r="AH125" s="3"/>
      <c r="AI125" s="9"/>
      <c r="AJ125" s="9"/>
      <c r="AK125" s="9"/>
      <c r="AL125" s="3" t="e">
        <f>H125-#REF!</f>
        <v>#REF!</v>
      </c>
      <c r="AM125" s="3" t="e">
        <f>I125-#REF!</f>
        <v>#REF!</v>
      </c>
      <c r="AN125" s="3" t="e">
        <f>J125-#REF!</f>
        <v>#REF!</v>
      </c>
      <c r="AO125" s="3" t="e">
        <f>K125-#REF!</f>
        <v>#REF!</v>
      </c>
      <c r="AP125" s="3" t="e">
        <f>L125-#REF!</f>
        <v>#REF!</v>
      </c>
      <c r="AQ125" s="3" t="e">
        <f>M125-#REF!</f>
        <v>#REF!</v>
      </c>
      <c r="AR125" s="3" t="e">
        <f>N125-#REF!</f>
        <v>#REF!</v>
      </c>
      <c r="AS125" s="3" t="e">
        <f>O125-#REF!</f>
        <v>#REF!</v>
      </c>
      <c r="AT125" s="3" t="e">
        <f>P125-#REF!</f>
        <v>#REF!</v>
      </c>
      <c r="AU125" s="3" t="e">
        <f>Q125-#REF!</f>
        <v>#REF!</v>
      </c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I125" s="27" t="e">
        <f>SUM(AL125:BH125)</f>
        <v>#REF!</v>
      </c>
    </row>
    <row r="126" spans="1:61" x14ac:dyDescent="0.15">
      <c r="A126" s="40" t="s">
        <v>84</v>
      </c>
      <c r="B126" s="28"/>
      <c r="C126" s="28"/>
      <c r="D126" s="28"/>
      <c r="E126" s="28"/>
      <c r="F126" s="28"/>
      <c r="G126" s="28"/>
      <c r="H126" s="28">
        <v>15251.88</v>
      </c>
      <c r="I126" s="28">
        <v>15317.7</v>
      </c>
      <c r="J126" s="25">
        <v>15574.282999999999</v>
      </c>
      <c r="K126" s="25">
        <v>15254.983</v>
      </c>
      <c r="L126" s="25">
        <v>14978.673000000001</v>
      </c>
      <c r="M126" s="25">
        <v>14746.037</v>
      </c>
      <c r="N126" s="25">
        <v>14668.128000000001</v>
      </c>
      <c r="O126" s="25">
        <v>15042.136</v>
      </c>
      <c r="P126" s="25">
        <v>15221.392</v>
      </c>
      <c r="Q126" s="25">
        <v>15194.05</v>
      </c>
      <c r="R126" s="58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E126" s="40" t="s">
        <v>84</v>
      </c>
      <c r="AF126" s="28"/>
      <c r="AG126" s="28"/>
      <c r="AH126" s="28"/>
      <c r="AI126" s="28"/>
      <c r="AJ126" s="28"/>
      <c r="AK126" s="28"/>
      <c r="AL126" s="28" t="e">
        <f>H126-#REF!</f>
        <v>#REF!</v>
      </c>
      <c r="AM126" s="28" t="e">
        <f>I126-#REF!</f>
        <v>#REF!</v>
      </c>
      <c r="AN126" s="28" t="e">
        <f>J126-#REF!</f>
        <v>#REF!</v>
      </c>
      <c r="AO126" s="28" t="e">
        <f>K126-#REF!</f>
        <v>#REF!</v>
      </c>
      <c r="AP126" s="28" t="e">
        <f>L126-#REF!</f>
        <v>#REF!</v>
      </c>
      <c r="AQ126" s="28" t="e">
        <f>M126-#REF!</f>
        <v>#REF!</v>
      </c>
      <c r="AR126" s="28" t="e">
        <f>N126-#REF!</f>
        <v>#REF!</v>
      </c>
      <c r="AS126" s="28" t="e">
        <f>O126-#REF!</f>
        <v>#REF!</v>
      </c>
      <c r="AT126" s="28" t="e">
        <f>P126-#REF!</f>
        <v>#REF!</v>
      </c>
      <c r="AU126" s="28" t="e">
        <f>Q126-#REF!</f>
        <v>#REF!</v>
      </c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</row>
    <row r="127" spans="1:61" x14ac:dyDescent="0.15">
      <c r="A127" s="40" t="s">
        <v>85</v>
      </c>
      <c r="B127" s="28"/>
      <c r="C127" s="28"/>
      <c r="D127" s="28"/>
      <c r="E127" s="28"/>
      <c r="F127" s="28"/>
      <c r="G127" s="28"/>
      <c r="H127" s="28">
        <v>3620.0010000000002</v>
      </c>
      <c r="I127" s="28">
        <v>4238.4219999999996</v>
      </c>
      <c r="J127" s="25">
        <v>4539.2179999999998</v>
      </c>
      <c r="K127" s="25">
        <v>6624.0309999999999</v>
      </c>
      <c r="L127" s="25">
        <v>7925.692</v>
      </c>
      <c r="M127" s="25">
        <v>8531.3700000000008</v>
      </c>
      <c r="N127" s="25">
        <v>8913.6869999999999</v>
      </c>
      <c r="O127" s="25">
        <v>8831.393</v>
      </c>
      <c r="P127" s="25">
        <v>8622.49</v>
      </c>
      <c r="Q127" s="25">
        <v>8582.7890000000007</v>
      </c>
      <c r="R127" s="58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E127" s="40" t="s">
        <v>85</v>
      </c>
      <c r="AF127" s="28"/>
      <c r="AG127" s="28"/>
      <c r="AH127" s="28"/>
      <c r="AI127" s="28"/>
      <c r="AJ127" s="28"/>
      <c r="AK127" s="28"/>
      <c r="AL127" s="28" t="e">
        <f>H127-#REF!</f>
        <v>#REF!</v>
      </c>
      <c r="AM127" s="28" t="e">
        <f>I127-#REF!</f>
        <v>#REF!</v>
      </c>
      <c r="AN127" s="28" t="e">
        <f>J127-#REF!</f>
        <v>#REF!</v>
      </c>
      <c r="AO127" s="28" t="e">
        <f>K127-#REF!</f>
        <v>#REF!</v>
      </c>
      <c r="AP127" s="28" t="e">
        <f>L127-#REF!</f>
        <v>#REF!</v>
      </c>
      <c r="AQ127" s="28" t="e">
        <f>M127-#REF!</f>
        <v>#REF!</v>
      </c>
      <c r="AR127" s="28" t="e">
        <f>N127-#REF!</f>
        <v>#REF!</v>
      </c>
      <c r="AS127" s="28" t="e">
        <f>O127-#REF!</f>
        <v>#REF!</v>
      </c>
      <c r="AT127" s="28" t="e">
        <f>P127-#REF!</f>
        <v>#REF!</v>
      </c>
      <c r="AU127" s="28" t="e">
        <f>Q127-#REF!</f>
        <v>#REF!</v>
      </c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</row>
    <row r="128" spans="1:61" x14ac:dyDescent="0.15">
      <c r="A128" s="39" t="s">
        <v>23</v>
      </c>
      <c r="B128" s="3"/>
      <c r="C128" s="3"/>
      <c r="D128" s="3"/>
      <c r="E128" s="9"/>
      <c r="F128" s="9"/>
      <c r="G128" s="9"/>
      <c r="H128" s="3">
        <v>63988.557000000001</v>
      </c>
      <c r="I128" s="3">
        <v>64682.226000000002</v>
      </c>
      <c r="J128" s="4">
        <v>65735.994999999995</v>
      </c>
      <c r="K128" s="4">
        <v>67730.410999999993</v>
      </c>
      <c r="L128" s="4">
        <v>72882.293000000005</v>
      </c>
      <c r="M128" s="4">
        <v>75413.584000000003</v>
      </c>
      <c r="N128" s="4">
        <v>76473.452999999994</v>
      </c>
      <c r="O128" s="4">
        <v>77445.941000000006</v>
      </c>
      <c r="P128" s="4">
        <v>79759.58</v>
      </c>
      <c r="Q128" s="4">
        <v>81428.089000000007</v>
      </c>
      <c r="R128" s="57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E128" s="39" t="s">
        <v>23</v>
      </c>
      <c r="AF128" s="3"/>
      <c r="AG128" s="3"/>
      <c r="AH128" s="3"/>
      <c r="AI128" s="9"/>
      <c r="AJ128" s="9"/>
      <c r="AK128" s="9"/>
      <c r="AL128" s="3" t="e">
        <f>H128-#REF!</f>
        <v>#REF!</v>
      </c>
      <c r="AM128" s="3" t="e">
        <f>I128-#REF!</f>
        <v>#REF!</v>
      </c>
      <c r="AN128" s="3" t="e">
        <f>J128-#REF!</f>
        <v>#REF!</v>
      </c>
      <c r="AO128" s="3" t="e">
        <f>K128-#REF!</f>
        <v>#REF!</v>
      </c>
      <c r="AP128" s="3" t="e">
        <f>L128-#REF!</f>
        <v>#REF!</v>
      </c>
      <c r="AQ128" s="3" t="e">
        <f>M128-#REF!</f>
        <v>#REF!</v>
      </c>
      <c r="AR128" s="3" t="e">
        <f>N128-#REF!</f>
        <v>#REF!</v>
      </c>
      <c r="AS128" s="3" t="e">
        <f>O128-#REF!</f>
        <v>#REF!</v>
      </c>
      <c r="AT128" s="3" t="e">
        <f>P128-#REF!</f>
        <v>#REF!</v>
      </c>
      <c r="AU128" s="3" t="e">
        <f>Q128-#REF!</f>
        <v>#REF!</v>
      </c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I128" s="27" t="e">
        <f>SUM(AL128:BH128)</f>
        <v>#REF!</v>
      </c>
    </row>
    <row r="129" spans="1:61" x14ac:dyDescent="0.15">
      <c r="A129" s="40" t="s">
        <v>86</v>
      </c>
      <c r="B129" s="28"/>
      <c r="C129" s="28"/>
      <c r="D129" s="28"/>
      <c r="E129" s="28"/>
      <c r="F129" s="28"/>
      <c r="G129" s="28"/>
      <c r="H129" s="28">
        <v>308.27499999999998</v>
      </c>
      <c r="I129" s="28">
        <v>304.90499999999997</v>
      </c>
      <c r="J129" s="28">
        <v>300.55900000000003</v>
      </c>
      <c r="K129" s="28">
        <v>293.351</v>
      </c>
      <c r="L129" s="28">
        <v>301.25400000000002</v>
      </c>
      <c r="M129" s="28">
        <v>320.81200000000001</v>
      </c>
      <c r="N129" s="28">
        <v>331.68900000000002</v>
      </c>
      <c r="O129" s="28">
        <v>339.79199999999997</v>
      </c>
      <c r="P129" s="28">
        <v>417.142</v>
      </c>
      <c r="Q129" s="28">
        <v>484.74400000000003</v>
      </c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E129" s="40" t="s">
        <v>86</v>
      </c>
      <c r="AF129" s="28"/>
      <c r="AG129" s="28"/>
      <c r="AH129" s="28"/>
      <c r="AI129" s="28"/>
      <c r="AJ129" s="28"/>
      <c r="AK129" s="28"/>
      <c r="AL129" s="28" t="e">
        <f>H129-#REF!</f>
        <v>#REF!</v>
      </c>
      <c r="AM129" s="28" t="e">
        <f>I129-#REF!</f>
        <v>#REF!</v>
      </c>
      <c r="AN129" s="28" t="e">
        <f>J129-#REF!</f>
        <v>#REF!</v>
      </c>
      <c r="AO129" s="28" t="e">
        <f>K129-#REF!</f>
        <v>#REF!</v>
      </c>
      <c r="AP129" s="28" t="e">
        <f>L129-#REF!</f>
        <v>#REF!</v>
      </c>
      <c r="AQ129" s="28" t="e">
        <f>M129-#REF!</f>
        <v>#REF!</v>
      </c>
      <c r="AR129" s="28" t="e">
        <f>N129-#REF!</f>
        <v>#REF!</v>
      </c>
      <c r="AS129" s="28" t="e">
        <f>O129-#REF!</f>
        <v>#REF!</v>
      </c>
      <c r="AT129" s="28" t="e">
        <f>P129-#REF!</f>
        <v>#REF!</v>
      </c>
      <c r="AU129" s="28" t="e">
        <f>Q129-#REF!</f>
        <v>#REF!</v>
      </c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</row>
    <row r="130" spans="1:61" x14ac:dyDescent="0.15">
      <c r="A130" s="40" t="s">
        <v>87</v>
      </c>
      <c r="B130" s="28"/>
      <c r="C130" s="28"/>
      <c r="D130" s="28"/>
      <c r="E130" s="28"/>
      <c r="F130" s="28"/>
      <c r="G130" s="28"/>
      <c r="H130" s="28">
        <v>306.27100000000002</v>
      </c>
      <c r="I130" s="28">
        <v>343.41</v>
      </c>
      <c r="J130" s="28">
        <v>390.702</v>
      </c>
      <c r="K130" s="28">
        <v>422.42899999999997</v>
      </c>
      <c r="L130" s="28">
        <v>437.56400000000002</v>
      </c>
      <c r="M130" s="28">
        <v>395.48200000000003</v>
      </c>
      <c r="N130" s="28">
        <v>383.40300000000002</v>
      </c>
      <c r="O130" s="28">
        <v>377.12900000000002</v>
      </c>
      <c r="P130" s="28">
        <v>403.87400000000002</v>
      </c>
      <c r="Q130" s="28">
        <v>419.62599999999998</v>
      </c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E130" s="40" t="s">
        <v>87</v>
      </c>
      <c r="AF130" s="28"/>
      <c r="AG130" s="28"/>
      <c r="AH130" s="28"/>
      <c r="AI130" s="28"/>
      <c r="AJ130" s="28"/>
      <c r="AK130" s="28"/>
      <c r="AL130" s="28" t="e">
        <f>H130-#REF!</f>
        <v>#REF!</v>
      </c>
      <c r="AM130" s="28" t="e">
        <f>I130-#REF!</f>
        <v>#REF!</v>
      </c>
      <c r="AN130" s="28" t="e">
        <f>J130-#REF!</f>
        <v>#REF!</v>
      </c>
      <c r="AO130" s="28" t="e">
        <f>K130-#REF!</f>
        <v>#REF!</v>
      </c>
      <c r="AP130" s="28" t="e">
        <f>L130-#REF!</f>
        <v>#REF!</v>
      </c>
      <c r="AQ130" s="28" t="e">
        <f>M130-#REF!</f>
        <v>#REF!</v>
      </c>
      <c r="AR130" s="28" t="e">
        <f>N130-#REF!</f>
        <v>#REF!</v>
      </c>
      <c r="AS130" s="28" t="e">
        <f>O130-#REF!</f>
        <v>#REF!</v>
      </c>
      <c r="AT130" s="28" t="e">
        <f>P130-#REF!</f>
        <v>#REF!</v>
      </c>
      <c r="AU130" s="28" t="e">
        <f>Q130-#REF!</f>
        <v>#REF!</v>
      </c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</row>
    <row r="131" spans="1:61" x14ac:dyDescent="0.15">
      <c r="A131" s="40" t="s">
        <v>88</v>
      </c>
      <c r="B131" s="28"/>
      <c r="C131" s="28"/>
      <c r="D131" s="28"/>
      <c r="E131" s="28"/>
      <c r="F131" s="28"/>
      <c r="G131" s="28"/>
      <c r="H131" s="28">
        <v>13371.861000000001</v>
      </c>
      <c r="I131" s="28">
        <v>13462.630999999999</v>
      </c>
      <c r="J131" s="28">
        <v>13646.558999999999</v>
      </c>
      <c r="K131" s="28">
        <v>14581.84</v>
      </c>
      <c r="L131" s="28">
        <v>14917.415000000001</v>
      </c>
      <c r="M131" s="28">
        <v>15103.071</v>
      </c>
      <c r="N131" s="28">
        <v>15758.097</v>
      </c>
      <c r="O131" s="28">
        <v>15954.700999999999</v>
      </c>
      <c r="P131" s="28">
        <v>16258.416999999999</v>
      </c>
      <c r="Q131" s="28">
        <v>17025.125</v>
      </c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E131" s="40" t="s">
        <v>88</v>
      </c>
      <c r="AF131" s="28"/>
      <c r="AG131" s="28"/>
      <c r="AH131" s="28"/>
      <c r="AI131" s="28"/>
      <c r="AJ131" s="28"/>
      <c r="AK131" s="28"/>
      <c r="AL131" s="28" t="e">
        <f>H131-#REF!</f>
        <v>#REF!</v>
      </c>
      <c r="AM131" s="28" t="e">
        <f>I131-#REF!</f>
        <v>#REF!</v>
      </c>
      <c r="AN131" s="28" t="e">
        <f>J131-#REF!</f>
        <v>#REF!</v>
      </c>
      <c r="AO131" s="28" t="e">
        <f>K131-#REF!</f>
        <v>#REF!</v>
      </c>
      <c r="AP131" s="28" t="e">
        <f>L131-#REF!</f>
        <v>#REF!</v>
      </c>
      <c r="AQ131" s="28" t="e">
        <f>M131-#REF!</f>
        <v>#REF!</v>
      </c>
      <c r="AR131" s="28" t="e">
        <f>N131-#REF!</f>
        <v>#REF!</v>
      </c>
      <c r="AS131" s="28" t="e">
        <f>O131-#REF!</f>
        <v>#REF!</v>
      </c>
      <c r="AT131" s="28" t="e">
        <f>P131-#REF!</f>
        <v>#REF!</v>
      </c>
      <c r="AU131" s="28" t="e">
        <f>Q131-#REF!</f>
        <v>#REF!</v>
      </c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</row>
    <row r="132" spans="1:61" x14ac:dyDescent="0.15">
      <c r="A132" s="40" t="s">
        <v>89</v>
      </c>
      <c r="B132" s="28"/>
      <c r="C132" s="28"/>
      <c r="D132" s="28"/>
      <c r="E132" s="28"/>
      <c r="F132" s="28"/>
      <c r="G132" s="28"/>
      <c r="H132" s="28">
        <v>0</v>
      </c>
      <c r="I132" s="28">
        <v>0</v>
      </c>
      <c r="J132" s="28">
        <v>0</v>
      </c>
      <c r="K132" s="28">
        <v>0</v>
      </c>
      <c r="L132" s="28">
        <v>846.71799999999996</v>
      </c>
      <c r="M132" s="28">
        <v>1299.1669999999999</v>
      </c>
      <c r="N132" s="28">
        <v>1494.037</v>
      </c>
      <c r="O132" s="28">
        <v>1647.414</v>
      </c>
      <c r="P132" s="28">
        <v>1808.78</v>
      </c>
      <c r="Q132" s="28">
        <v>1870.374</v>
      </c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E132" s="40" t="s">
        <v>89</v>
      </c>
      <c r="AF132" s="28"/>
      <c r="AG132" s="28"/>
      <c r="AH132" s="28"/>
      <c r="AI132" s="28"/>
      <c r="AJ132" s="28"/>
      <c r="AK132" s="28"/>
      <c r="AL132" s="25" t="e">
        <f>H132-#REF!</f>
        <v>#REF!</v>
      </c>
      <c r="AM132" s="25" t="e">
        <f>I132-#REF!</f>
        <v>#REF!</v>
      </c>
      <c r="AN132" s="25" t="e">
        <f>J132-#REF!</f>
        <v>#REF!</v>
      </c>
      <c r="AO132" s="25" t="e">
        <f>K132-#REF!</f>
        <v>#REF!</v>
      </c>
      <c r="AP132" s="25" t="e">
        <f>L132-#REF!</f>
        <v>#REF!</v>
      </c>
      <c r="AQ132" s="25" t="e">
        <f>M132-#REF!</f>
        <v>#REF!</v>
      </c>
      <c r="AR132" s="25" t="e">
        <f>N132-#REF!</f>
        <v>#REF!</v>
      </c>
      <c r="AS132" s="25" t="e">
        <f>O132-#REF!</f>
        <v>#REF!</v>
      </c>
      <c r="AT132" s="25" t="e">
        <f>P132-#REF!</f>
        <v>#REF!</v>
      </c>
      <c r="AU132" s="25" t="e">
        <f>Q132-#REF!</f>
        <v>#REF!</v>
      </c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</row>
    <row r="133" spans="1:61" x14ac:dyDescent="0.15">
      <c r="A133" s="40" t="s">
        <v>90</v>
      </c>
      <c r="B133" s="28"/>
      <c r="C133" s="28"/>
      <c r="D133" s="28"/>
      <c r="E133" s="28"/>
      <c r="F133" s="28"/>
      <c r="G133" s="28"/>
      <c r="H133" s="28">
        <v>483.31700000000001</v>
      </c>
      <c r="I133" s="28">
        <v>449.31099999999998</v>
      </c>
      <c r="J133" s="28">
        <v>431.83100000000002</v>
      </c>
      <c r="K133" s="28">
        <v>419.20600000000002</v>
      </c>
      <c r="L133" s="28">
        <v>416.77300000000002</v>
      </c>
      <c r="M133" s="28">
        <v>395.02800000000002</v>
      </c>
      <c r="N133" s="28">
        <v>500.81</v>
      </c>
      <c r="O133" s="28">
        <v>592.49699999999996</v>
      </c>
      <c r="P133" s="28">
        <v>672.90099999999995</v>
      </c>
      <c r="Q133" s="28">
        <v>762.51800000000003</v>
      </c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E133" s="40" t="s">
        <v>90</v>
      </c>
      <c r="AF133" s="28"/>
      <c r="AG133" s="28"/>
      <c r="AH133" s="28"/>
      <c r="AI133" s="28"/>
      <c r="AJ133" s="28"/>
      <c r="AK133" s="28"/>
      <c r="AL133" s="28" t="e">
        <f>H133-#REF!</f>
        <v>#REF!</v>
      </c>
      <c r="AM133" s="28" t="e">
        <f>I133-#REF!</f>
        <v>#REF!</v>
      </c>
      <c r="AN133" s="28" t="e">
        <f>J133-#REF!</f>
        <v>#REF!</v>
      </c>
      <c r="AO133" s="28" t="e">
        <f>K133-#REF!</f>
        <v>#REF!</v>
      </c>
      <c r="AP133" s="28" t="e">
        <f>L133-#REF!</f>
        <v>#REF!</v>
      </c>
      <c r="AQ133" s="28" t="e">
        <f>M133-#REF!</f>
        <v>#REF!</v>
      </c>
      <c r="AR133" s="28" t="e">
        <f>N133-#REF!</f>
        <v>#REF!</v>
      </c>
      <c r="AS133" s="28" t="e">
        <f>O133-#REF!</f>
        <v>#REF!</v>
      </c>
      <c r="AT133" s="28" t="e">
        <f>P133-#REF!</f>
        <v>#REF!</v>
      </c>
      <c r="AU133" s="28" t="e">
        <f>Q133-#REF!</f>
        <v>#REF!</v>
      </c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</row>
    <row r="134" spans="1:61" x14ac:dyDescent="0.15">
      <c r="A134" s="40" t="s">
        <v>91</v>
      </c>
      <c r="B134" s="28"/>
      <c r="C134" s="28"/>
      <c r="D134" s="28"/>
      <c r="E134" s="28"/>
      <c r="F134" s="28"/>
      <c r="G134" s="28"/>
      <c r="H134" s="28">
        <v>4809.5330000000004</v>
      </c>
      <c r="I134" s="28">
        <v>5018.6589999999997</v>
      </c>
      <c r="J134" s="28">
        <v>5393.7730000000001</v>
      </c>
      <c r="K134" s="28">
        <v>5350.9219999999996</v>
      </c>
      <c r="L134" s="28">
        <v>5883.7709999999997</v>
      </c>
      <c r="M134" s="28">
        <v>5896.06</v>
      </c>
      <c r="N134" s="28">
        <v>5580.3270000000002</v>
      </c>
      <c r="O134" s="28">
        <v>5725.8270000000002</v>
      </c>
      <c r="P134" s="28">
        <v>6001.5240000000003</v>
      </c>
      <c r="Q134" s="28">
        <v>6374.8339999999998</v>
      </c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E134" s="40" t="s">
        <v>91</v>
      </c>
      <c r="AF134" s="28"/>
      <c r="AG134" s="28"/>
      <c r="AH134" s="28"/>
      <c r="AI134" s="28"/>
      <c r="AJ134" s="28"/>
      <c r="AK134" s="28"/>
      <c r="AL134" s="28" t="e">
        <f>H134-#REF!</f>
        <v>#REF!</v>
      </c>
      <c r="AM134" s="28" t="e">
        <f>I134-#REF!</f>
        <v>#REF!</v>
      </c>
      <c r="AN134" s="28" t="e">
        <f>J134-#REF!</f>
        <v>#REF!</v>
      </c>
      <c r="AO134" s="28" t="e">
        <f>K134-#REF!</f>
        <v>#REF!</v>
      </c>
      <c r="AP134" s="28" t="e">
        <f>L134-#REF!</f>
        <v>#REF!</v>
      </c>
      <c r="AQ134" s="28" t="e">
        <f>M134-#REF!</f>
        <v>#REF!</v>
      </c>
      <c r="AR134" s="28" t="e">
        <f>N134-#REF!</f>
        <v>#REF!</v>
      </c>
      <c r="AS134" s="28" t="e">
        <f>O134-#REF!</f>
        <v>#REF!</v>
      </c>
      <c r="AT134" s="28" t="e">
        <f>P134-#REF!</f>
        <v>#REF!</v>
      </c>
      <c r="AU134" s="28" t="e">
        <f>Q134-#REF!</f>
        <v>#REF!</v>
      </c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</row>
    <row r="135" spans="1:61" x14ac:dyDescent="0.15">
      <c r="A135" s="40" t="s">
        <v>92</v>
      </c>
      <c r="B135" s="28"/>
      <c r="C135" s="28"/>
      <c r="D135" s="28"/>
      <c r="E135" s="28"/>
      <c r="F135" s="28"/>
      <c r="G135" s="28"/>
      <c r="H135" s="28">
        <v>1557.54</v>
      </c>
      <c r="I135" s="28">
        <v>1617.434</v>
      </c>
      <c r="J135" s="28">
        <v>1685.0050000000001</v>
      </c>
      <c r="K135" s="28">
        <v>1599.826</v>
      </c>
      <c r="L135" s="28">
        <v>1852.242</v>
      </c>
      <c r="M135" s="28">
        <v>1905.1659999999999</v>
      </c>
      <c r="N135" s="28">
        <v>1951.6079999999999</v>
      </c>
      <c r="O135" s="28">
        <v>1885.346</v>
      </c>
      <c r="P135" s="28">
        <v>1860.2180000000001</v>
      </c>
      <c r="Q135" s="28">
        <v>1885.875</v>
      </c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E135" s="40" t="s">
        <v>92</v>
      </c>
      <c r="AF135" s="28"/>
      <c r="AG135" s="28"/>
      <c r="AH135" s="28"/>
      <c r="AI135" s="28"/>
      <c r="AJ135" s="28"/>
      <c r="AK135" s="28"/>
      <c r="AL135" s="28" t="e">
        <f>H135-#REF!</f>
        <v>#REF!</v>
      </c>
      <c r="AM135" s="28" t="e">
        <f>I135-#REF!</f>
        <v>#REF!</v>
      </c>
      <c r="AN135" s="28" t="e">
        <f>J135-#REF!</f>
        <v>#REF!</v>
      </c>
      <c r="AO135" s="28" t="e">
        <f>K135-#REF!</f>
        <v>#REF!</v>
      </c>
      <c r="AP135" s="28" t="e">
        <f>L135-#REF!</f>
        <v>#REF!</v>
      </c>
      <c r="AQ135" s="28" t="e">
        <f>M135-#REF!</f>
        <v>#REF!</v>
      </c>
      <c r="AR135" s="28" t="e">
        <f>N135-#REF!</f>
        <v>#REF!</v>
      </c>
      <c r="AS135" s="28" t="e">
        <f>O135-#REF!</f>
        <v>#REF!</v>
      </c>
      <c r="AT135" s="28" t="e">
        <f>P135-#REF!</f>
        <v>#REF!</v>
      </c>
      <c r="AU135" s="28" t="e">
        <f>Q135-#REF!</f>
        <v>#REF!</v>
      </c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</row>
    <row r="136" spans="1:61" x14ac:dyDescent="0.15">
      <c r="A136" s="40" t="s">
        <v>93</v>
      </c>
      <c r="B136" s="28"/>
      <c r="C136" s="28"/>
      <c r="D136" s="28"/>
      <c r="E136" s="28"/>
      <c r="F136" s="28"/>
      <c r="G136" s="28"/>
      <c r="H136" s="28">
        <v>10125.075000000001</v>
      </c>
      <c r="I136" s="28">
        <v>10471.987999999999</v>
      </c>
      <c r="J136" s="28">
        <v>11041.733</v>
      </c>
      <c r="K136" s="28">
        <v>11170.734</v>
      </c>
      <c r="L136" s="28">
        <v>12828</v>
      </c>
      <c r="M136" s="28">
        <v>13900.233</v>
      </c>
      <c r="N136" s="28">
        <v>14130.019</v>
      </c>
      <c r="O136" s="28">
        <v>14226.909</v>
      </c>
      <c r="P136" s="28">
        <v>14443.377</v>
      </c>
      <c r="Q136" s="28">
        <v>14461.89</v>
      </c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E136" s="40" t="s">
        <v>93</v>
      </c>
      <c r="AF136" s="28"/>
      <c r="AG136" s="28"/>
      <c r="AH136" s="28"/>
      <c r="AI136" s="28"/>
      <c r="AJ136" s="28"/>
      <c r="AK136" s="28"/>
      <c r="AL136" s="28" t="e">
        <f>H136-#REF!</f>
        <v>#REF!</v>
      </c>
      <c r="AM136" s="28" t="e">
        <f>I136-#REF!</f>
        <v>#REF!</v>
      </c>
      <c r="AN136" s="28" t="e">
        <f>J136-#REF!</f>
        <v>#REF!</v>
      </c>
      <c r="AO136" s="28" t="e">
        <f>K136-#REF!</f>
        <v>#REF!</v>
      </c>
      <c r="AP136" s="28" t="e">
        <f>L136-#REF!</f>
        <v>#REF!</v>
      </c>
      <c r="AQ136" s="28" t="e">
        <f>M136-#REF!</f>
        <v>#REF!</v>
      </c>
      <c r="AR136" s="28" t="e">
        <f>N136-#REF!</f>
        <v>#REF!</v>
      </c>
      <c r="AS136" s="28" t="e">
        <f>O136-#REF!</f>
        <v>#REF!</v>
      </c>
      <c r="AT136" s="28" t="e">
        <f>P136-#REF!</f>
        <v>#REF!</v>
      </c>
      <c r="AU136" s="28" t="e">
        <f>Q136-#REF!</f>
        <v>#REF!</v>
      </c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</row>
    <row r="137" spans="1:61" x14ac:dyDescent="0.15">
      <c r="A137" s="40" t="s">
        <v>94</v>
      </c>
      <c r="B137" s="28"/>
      <c r="C137" s="28"/>
      <c r="D137" s="28"/>
      <c r="E137" s="28"/>
      <c r="F137" s="28"/>
      <c r="G137" s="28"/>
      <c r="H137" s="28">
        <v>27544.264999999999</v>
      </c>
      <c r="I137" s="28">
        <v>27307.909</v>
      </c>
      <c r="J137" s="25">
        <v>27204.183000000001</v>
      </c>
      <c r="K137" s="25">
        <v>27897.345000000001</v>
      </c>
      <c r="L137" s="25">
        <v>29051.656999999999</v>
      </c>
      <c r="M137" s="25">
        <v>30220.124</v>
      </c>
      <c r="N137" s="25">
        <v>30282.89</v>
      </c>
      <c r="O137" s="25">
        <v>30328.031999999999</v>
      </c>
      <c r="P137" s="25">
        <v>31237.673999999999</v>
      </c>
      <c r="Q137" s="25">
        <v>31393.007000000001</v>
      </c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E137" s="40" t="s">
        <v>94</v>
      </c>
      <c r="AF137" s="28"/>
      <c r="AG137" s="28"/>
      <c r="AH137" s="28"/>
      <c r="AI137" s="28"/>
      <c r="AJ137" s="28"/>
      <c r="AK137" s="28"/>
      <c r="AL137" s="28" t="e">
        <f>H137-#REF!</f>
        <v>#REF!</v>
      </c>
      <c r="AM137" s="28" t="e">
        <f>I137-#REF!</f>
        <v>#REF!</v>
      </c>
      <c r="AN137" s="28" t="e">
        <f>J137-#REF!</f>
        <v>#REF!</v>
      </c>
      <c r="AO137" s="28" t="e">
        <f>K137-#REF!</f>
        <v>#REF!</v>
      </c>
      <c r="AP137" s="28" t="e">
        <f>L137-#REF!</f>
        <v>#REF!</v>
      </c>
      <c r="AQ137" s="28" t="e">
        <f>M137-#REF!</f>
        <v>#REF!</v>
      </c>
      <c r="AR137" s="28" t="e">
        <f>N137-#REF!</f>
        <v>#REF!</v>
      </c>
      <c r="AS137" s="28" t="e">
        <f>O137-#REF!</f>
        <v>#REF!</v>
      </c>
      <c r="AT137" s="28" t="e">
        <f>P137-#REF!</f>
        <v>#REF!</v>
      </c>
      <c r="AU137" s="28" t="e">
        <f>Q137-#REF!</f>
        <v>#REF!</v>
      </c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</row>
    <row r="138" spans="1:61" x14ac:dyDescent="0.15">
      <c r="A138" s="40" t="s">
        <v>95</v>
      </c>
      <c r="B138" s="28"/>
      <c r="C138" s="28"/>
      <c r="D138" s="28"/>
      <c r="E138" s="28"/>
      <c r="F138" s="28"/>
      <c r="G138" s="28"/>
      <c r="H138" s="28">
        <v>5474.4620000000004</v>
      </c>
      <c r="I138" s="28">
        <v>5695.9989999999998</v>
      </c>
      <c r="J138" s="28">
        <v>5643.6189999999997</v>
      </c>
      <c r="K138" s="28">
        <v>5986.1310000000003</v>
      </c>
      <c r="L138" s="28">
        <v>6346.8990000000003</v>
      </c>
      <c r="M138" s="28">
        <v>5978.4409999999998</v>
      </c>
      <c r="N138" s="28">
        <v>6065.4560000000001</v>
      </c>
      <c r="O138" s="28">
        <v>6377.7849999999999</v>
      </c>
      <c r="P138" s="28">
        <v>6665.7430000000004</v>
      </c>
      <c r="Q138" s="25">
        <v>6764.6459999999997</v>
      </c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E138" s="40" t="s">
        <v>95</v>
      </c>
      <c r="AF138" s="28"/>
      <c r="AG138" s="28"/>
      <c r="AH138" s="28"/>
      <c r="AI138" s="28"/>
      <c r="AJ138" s="28"/>
      <c r="AK138" s="28"/>
      <c r="AL138" s="28" t="e">
        <f>H138-#REF!</f>
        <v>#REF!</v>
      </c>
      <c r="AM138" s="28" t="e">
        <f>I138-#REF!</f>
        <v>#REF!</v>
      </c>
      <c r="AN138" s="28" t="e">
        <f>J138-#REF!</f>
        <v>#REF!</v>
      </c>
      <c r="AO138" s="28" t="e">
        <f>K138-#REF!</f>
        <v>#REF!</v>
      </c>
      <c r="AP138" s="28" t="e">
        <f>L138-#REF!</f>
        <v>#REF!</v>
      </c>
      <c r="AQ138" s="28" t="e">
        <f>M138-#REF!</f>
        <v>#REF!</v>
      </c>
      <c r="AR138" s="28" t="e">
        <f>N138-#REF!</f>
        <v>#REF!</v>
      </c>
      <c r="AS138" s="28" t="e">
        <f>O138-#REF!</f>
        <v>#REF!</v>
      </c>
      <c r="AT138" s="28" t="e">
        <f>P138-#REF!</f>
        <v>#REF!</v>
      </c>
      <c r="AU138" s="28" t="e">
        <f>Q138-#REF!</f>
        <v>#REF!</v>
      </c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</row>
    <row r="139" spans="1:61" x14ac:dyDescent="0.15">
      <c r="A139" s="39" t="s">
        <v>36</v>
      </c>
      <c r="B139" s="3"/>
      <c r="C139" s="3"/>
      <c r="D139" s="3"/>
      <c r="E139" s="3"/>
      <c r="F139" s="3"/>
      <c r="G139" s="3"/>
      <c r="H139" s="3">
        <v>15506.136</v>
      </c>
      <c r="I139" s="3">
        <v>15432.489</v>
      </c>
      <c r="J139" s="4">
        <v>16269.608</v>
      </c>
      <c r="K139" s="4">
        <v>17180.614000000001</v>
      </c>
      <c r="L139" s="4">
        <v>17187.891</v>
      </c>
      <c r="M139" s="4">
        <v>17459.392</v>
      </c>
      <c r="N139" s="4">
        <v>17680.603999999999</v>
      </c>
      <c r="O139" s="4">
        <v>18117.001</v>
      </c>
      <c r="P139" s="4">
        <v>18192.985000000001</v>
      </c>
      <c r="Q139" s="4">
        <v>18168.349999999999</v>
      </c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E139" s="39" t="s">
        <v>36</v>
      </c>
      <c r="AF139" s="3"/>
      <c r="AG139" s="3"/>
      <c r="AH139" s="3"/>
      <c r="AI139" s="3"/>
      <c r="AJ139" s="3"/>
      <c r="AK139" s="3"/>
      <c r="AL139" s="3" t="e">
        <f>H139-#REF!</f>
        <v>#REF!</v>
      </c>
      <c r="AM139" s="3" t="e">
        <f>I139-#REF!</f>
        <v>#REF!</v>
      </c>
      <c r="AN139" s="3" t="e">
        <f>J139-#REF!</f>
        <v>#REF!</v>
      </c>
      <c r="AO139" s="3" t="e">
        <f>K139-#REF!</f>
        <v>#REF!</v>
      </c>
      <c r="AP139" s="3" t="e">
        <f>L139-#REF!</f>
        <v>#REF!</v>
      </c>
      <c r="AQ139" s="3" t="e">
        <f>M139-#REF!</f>
        <v>#REF!</v>
      </c>
      <c r="AR139" s="3" t="e">
        <f>N139-#REF!</f>
        <v>#REF!</v>
      </c>
      <c r="AS139" s="3" t="e">
        <f>O139-#REF!</f>
        <v>#REF!</v>
      </c>
      <c r="AT139" s="3" t="e">
        <f>P139-#REF!</f>
        <v>#REF!</v>
      </c>
      <c r="AU139" s="3" t="e">
        <f>Q139-#REF!</f>
        <v>#REF!</v>
      </c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I139" s="27" t="e">
        <f>SUM(AL139:BH139)</f>
        <v>#REF!</v>
      </c>
    </row>
    <row r="140" spans="1:61" x14ac:dyDescent="0.15">
      <c r="A140" s="39" t="s">
        <v>24</v>
      </c>
      <c r="B140" s="3"/>
      <c r="C140" s="3"/>
      <c r="D140" s="3"/>
      <c r="E140" s="3"/>
      <c r="F140" s="3"/>
      <c r="G140" s="3"/>
      <c r="H140" s="3">
        <v>1572.14</v>
      </c>
      <c r="I140" s="3">
        <v>1613.5640000000001</v>
      </c>
      <c r="J140" s="4">
        <v>1702.979</v>
      </c>
      <c r="K140" s="4">
        <v>1768.77</v>
      </c>
      <c r="L140" s="4">
        <v>1795.173</v>
      </c>
      <c r="M140" s="4">
        <v>1845.6579999999999</v>
      </c>
      <c r="N140" s="4">
        <v>1899.2280000000001</v>
      </c>
      <c r="O140" s="4">
        <v>1946.4749999999999</v>
      </c>
      <c r="P140" s="4">
        <v>2096.3310000000001</v>
      </c>
      <c r="Q140" s="4">
        <v>2125.8679999999999</v>
      </c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E140" s="39" t="s">
        <v>24</v>
      </c>
      <c r="AF140" s="3"/>
      <c r="AG140" s="3"/>
      <c r="AH140" s="3"/>
      <c r="AI140" s="3"/>
      <c r="AJ140" s="3"/>
      <c r="AK140" s="3"/>
      <c r="AL140" s="3" t="e">
        <f>H140-#REF!</f>
        <v>#REF!</v>
      </c>
      <c r="AM140" s="3" t="e">
        <f>I140-#REF!</f>
        <v>#REF!</v>
      </c>
      <c r="AN140" s="3" t="e">
        <f>J140-#REF!</f>
        <v>#REF!</v>
      </c>
      <c r="AO140" s="3" t="e">
        <f>K140-#REF!</f>
        <v>#REF!</v>
      </c>
      <c r="AP140" s="3" t="e">
        <f>L140-#REF!</f>
        <v>#REF!</v>
      </c>
      <c r="AQ140" s="3" t="e">
        <f>M140-#REF!</f>
        <v>#REF!</v>
      </c>
      <c r="AR140" s="3" t="e">
        <f>N140-#REF!</f>
        <v>#REF!</v>
      </c>
      <c r="AS140" s="3" t="e">
        <f>O140-#REF!</f>
        <v>#REF!</v>
      </c>
      <c r="AT140" s="3" t="e">
        <f>P140-#REF!</f>
        <v>#REF!</v>
      </c>
      <c r="AU140" s="3" t="e">
        <f>Q140-#REF!</f>
        <v>#REF!</v>
      </c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</row>
    <row r="141" spans="1:61" x14ac:dyDescent="0.15">
      <c r="A141" s="39" t="s">
        <v>25</v>
      </c>
      <c r="B141" s="3"/>
      <c r="C141" s="3"/>
      <c r="D141" s="3"/>
      <c r="E141" s="3"/>
      <c r="F141" s="3"/>
      <c r="G141" s="3"/>
      <c r="H141" s="3">
        <v>2216.36</v>
      </c>
      <c r="I141" s="3">
        <v>2227.2530000000002</v>
      </c>
      <c r="J141" s="4">
        <v>2230.7559999999999</v>
      </c>
      <c r="K141" s="4">
        <v>2322.817</v>
      </c>
      <c r="L141" s="4">
        <v>2375.9160000000002</v>
      </c>
      <c r="M141" s="4">
        <v>2350.6840000000002</v>
      </c>
      <c r="N141" s="4">
        <v>2402.395</v>
      </c>
      <c r="O141" s="4">
        <v>2522.1320000000001</v>
      </c>
      <c r="P141" s="4">
        <v>2480.14</v>
      </c>
      <c r="Q141" s="4">
        <v>2414.6849999999999</v>
      </c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E141" s="39" t="s">
        <v>25</v>
      </c>
      <c r="AF141" s="3"/>
      <c r="AG141" s="3"/>
      <c r="AH141" s="3"/>
      <c r="AI141" s="3"/>
      <c r="AJ141" s="3"/>
      <c r="AK141" s="3"/>
      <c r="AL141" s="3" t="e">
        <f>H141-#REF!</f>
        <v>#REF!</v>
      </c>
      <c r="AM141" s="3" t="e">
        <f>I141-#REF!</f>
        <v>#REF!</v>
      </c>
      <c r="AN141" s="3" t="e">
        <f>J141-#REF!</f>
        <v>#REF!</v>
      </c>
      <c r="AO141" s="3" t="e">
        <f>K141-#REF!</f>
        <v>#REF!</v>
      </c>
      <c r="AP141" s="3" t="e">
        <f>L141-#REF!</f>
        <v>#REF!</v>
      </c>
      <c r="AQ141" s="3" t="e">
        <f>M141-#REF!</f>
        <v>#REF!</v>
      </c>
      <c r="AR141" s="3" t="e">
        <f>N141-#REF!</f>
        <v>#REF!</v>
      </c>
      <c r="AS141" s="3" t="e">
        <f>O141-#REF!</f>
        <v>#REF!</v>
      </c>
      <c r="AT141" s="3" t="e">
        <f>P141-#REF!</f>
        <v>#REF!</v>
      </c>
      <c r="AU141" s="3" t="e">
        <f>Q141-#REF!</f>
        <v>#REF!</v>
      </c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</row>
    <row r="142" spans="1:61" x14ac:dyDescent="0.15">
      <c r="A142" s="39" t="s">
        <v>26</v>
      </c>
      <c r="B142" s="3"/>
      <c r="C142" s="3"/>
      <c r="D142" s="3"/>
      <c r="E142" s="3"/>
      <c r="F142" s="3"/>
      <c r="G142" s="3"/>
      <c r="H142" s="3">
        <v>11717.834000000001</v>
      </c>
      <c r="I142" s="3">
        <v>11594.048000000001</v>
      </c>
      <c r="J142" s="4">
        <v>12336.142</v>
      </c>
      <c r="K142" s="4">
        <v>13087.816000000001</v>
      </c>
      <c r="L142" s="4">
        <v>13016.802</v>
      </c>
      <c r="M142" s="4">
        <v>13263.05</v>
      </c>
      <c r="N142" s="4">
        <v>13378.703</v>
      </c>
      <c r="O142" s="4">
        <v>13647.941999999999</v>
      </c>
      <c r="P142" s="4">
        <v>13614.06</v>
      </c>
      <c r="Q142" s="4">
        <v>13625.611999999999</v>
      </c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E142" s="39" t="s">
        <v>26</v>
      </c>
      <c r="AF142" s="3"/>
      <c r="AG142" s="3"/>
      <c r="AH142" s="3"/>
      <c r="AI142" s="3"/>
      <c r="AJ142" s="3"/>
      <c r="AK142" s="3"/>
      <c r="AL142" s="3" t="e">
        <f>H142-#REF!</f>
        <v>#REF!</v>
      </c>
      <c r="AM142" s="3" t="e">
        <f>I142-#REF!</f>
        <v>#REF!</v>
      </c>
      <c r="AN142" s="3" t="e">
        <f>J142-#REF!</f>
        <v>#REF!</v>
      </c>
      <c r="AO142" s="3" t="e">
        <f>K142-#REF!</f>
        <v>#REF!</v>
      </c>
      <c r="AP142" s="3" t="e">
        <f>L142-#REF!</f>
        <v>#REF!</v>
      </c>
      <c r="AQ142" s="3" t="e">
        <f>M142-#REF!</f>
        <v>#REF!</v>
      </c>
      <c r="AR142" s="3" t="e">
        <f>N142-#REF!</f>
        <v>#REF!</v>
      </c>
      <c r="AS142" s="3" t="e">
        <f>O142-#REF!</f>
        <v>#REF!</v>
      </c>
      <c r="AT142" s="3" t="e">
        <f>P142-#REF!</f>
        <v>#REF!</v>
      </c>
      <c r="AU142" s="3" t="e">
        <f>Q142-#REF!</f>
        <v>#REF!</v>
      </c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</row>
    <row r="143" spans="1:61" x14ac:dyDescent="0.15">
      <c r="A143" s="39" t="s">
        <v>37</v>
      </c>
      <c r="B143" s="3"/>
      <c r="C143" s="3"/>
      <c r="D143" s="3"/>
      <c r="E143" s="3"/>
      <c r="F143" s="3"/>
      <c r="G143" s="3"/>
      <c r="H143" s="3">
        <v>3576.6060000000002</v>
      </c>
      <c r="I143" s="3">
        <v>3510.3040000000001</v>
      </c>
      <c r="J143" s="4">
        <v>3626.6689999999999</v>
      </c>
      <c r="K143" s="4">
        <v>3695.1280000000002</v>
      </c>
      <c r="L143" s="4">
        <v>3503.0360000000001</v>
      </c>
      <c r="M143" s="4">
        <v>3423.768</v>
      </c>
      <c r="N143" s="4">
        <v>3746.011</v>
      </c>
      <c r="O143" s="4">
        <v>3920.2719999999999</v>
      </c>
      <c r="P143" s="4">
        <v>4082.5920000000001</v>
      </c>
      <c r="Q143" s="4">
        <v>4227.6930000000002</v>
      </c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E143" s="39" t="s">
        <v>37</v>
      </c>
      <c r="AF143" s="3"/>
      <c r="AG143" s="3"/>
      <c r="AH143" s="3"/>
      <c r="AI143" s="3"/>
      <c r="AJ143" s="3"/>
      <c r="AK143" s="3"/>
      <c r="AL143" s="3" t="e">
        <f>H143-#REF!</f>
        <v>#REF!</v>
      </c>
      <c r="AM143" s="3" t="e">
        <f>I143-#REF!</f>
        <v>#REF!</v>
      </c>
      <c r="AN143" s="3" t="e">
        <f>J143-#REF!</f>
        <v>#REF!</v>
      </c>
      <c r="AO143" s="3" t="e">
        <f>K143-#REF!</f>
        <v>#REF!</v>
      </c>
      <c r="AP143" s="3" t="e">
        <f>L143-#REF!</f>
        <v>#REF!</v>
      </c>
      <c r="AQ143" s="3" t="e">
        <f>M143-#REF!</f>
        <v>#REF!</v>
      </c>
      <c r="AR143" s="3" t="e">
        <f>N143-#REF!</f>
        <v>#REF!</v>
      </c>
      <c r="AS143" s="3" t="e">
        <f>O143-#REF!</f>
        <v>#REF!</v>
      </c>
      <c r="AT143" s="3" t="e">
        <f>P143-#REF!</f>
        <v>#REF!</v>
      </c>
      <c r="AU143" s="3" t="e">
        <f>Q143-#REF!</f>
        <v>#REF!</v>
      </c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I143" s="27" t="e">
        <f>SUM(AL143:BH143)</f>
        <v>#REF!</v>
      </c>
    </row>
    <row r="144" spans="1:61" x14ac:dyDescent="0.15">
      <c r="A144" s="39" t="s">
        <v>27</v>
      </c>
      <c r="B144" s="3"/>
      <c r="C144" s="3"/>
      <c r="D144" s="3"/>
      <c r="E144" s="3"/>
      <c r="F144" s="3"/>
      <c r="G144" s="3"/>
      <c r="H144" s="3">
        <v>3576.6060000000002</v>
      </c>
      <c r="I144" s="3">
        <v>3510.3040000000001</v>
      </c>
      <c r="J144" s="4">
        <v>3626.6689999999999</v>
      </c>
      <c r="K144" s="4">
        <v>3695.1280000000002</v>
      </c>
      <c r="L144" s="4">
        <v>3503.0360000000001</v>
      </c>
      <c r="M144" s="4">
        <v>3423.768</v>
      </c>
      <c r="N144" s="4">
        <v>3746.011</v>
      </c>
      <c r="O144" s="4">
        <v>3920.2719999999999</v>
      </c>
      <c r="P144" s="4">
        <v>4082.5920000000001</v>
      </c>
      <c r="Q144" s="4">
        <v>4227.6930000000002</v>
      </c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E144" s="39" t="s">
        <v>27</v>
      </c>
      <c r="AF144" s="3"/>
      <c r="AG144" s="3"/>
      <c r="AH144" s="3"/>
      <c r="AI144" s="3"/>
      <c r="AJ144" s="3"/>
      <c r="AK144" s="3"/>
      <c r="AL144" s="3" t="e">
        <f>H144-#REF!</f>
        <v>#REF!</v>
      </c>
      <c r="AM144" s="3" t="e">
        <f>I144-#REF!</f>
        <v>#REF!</v>
      </c>
      <c r="AN144" s="3" t="e">
        <f>J144-#REF!</f>
        <v>#REF!</v>
      </c>
      <c r="AO144" s="3" t="e">
        <f>K144-#REF!</f>
        <v>#REF!</v>
      </c>
      <c r="AP144" s="3" t="e">
        <f>L144-#REF!</f>
        <v>#REF!</v>
      </c>
      <c r="AQ144" s="3" t="e">
        <f>M144-#REF!</f>
        <v>#REF!</v>
      </c>
      <c r="AR144" s="3" t="e">
        <f>N144-#REF!</f>
        <v>#REF!</v>
      </c>
      <c r="AS144" s="3" t="e">
        <f>O144-#REF!</f>
        <v>#REF!</v>
      </c>
      <c r="AT144" s="3" t="e">
        <f>P144-#REF!</f>
        <v>#REF!</v>
      </c>
      <c r="AU144" s="3" t="e">
        <f>Q144-#REF!</f>
        <v>#REF!</v>
      </c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</row>
    <row r="145" spans="1:61" x14ac:dyDescent="0.15">
      <c r="A145" s="39"/>
      <c r="B145" s="3"/>
      <c r="C145" s="3"/>
      <c r="D145" s="3"/>
      <c r="E145" s="3"/>
      <c r="F145" s="3"/>
      <c r="G145" s="3"/>
      <c r="H145" s="3"/>
      <c r="I145" s="3"/>
      <c r="J145" s="4"/>
      <c r="K145" s="4"/>
      <c r="L145" s="4"/>
      <c r="M145" s="4"/>
      <c r="N145" s="4"/>
      <c r="O145" s="4"/>
      <c r="P145" s="4"/>
      <c r="Q145" s="4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E145" s="39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</row>
    <row r="146" spans="1:61" x14ac:dyDescent="0.15">
      <c r="A146" s="39" t="s">
        <v>28</v>
      </c>
      <c r="B146" s="3"/>
      <c r="C146" s="3"/>
      <c r="D146" s="3"/>
      <c r="E146" s="3"/>
      <c r="F146" s="3"/>
      <c r="G146" s="3"/>
      <c r="H146" s="3">
        <v>406082.44</v>
      </c>
      <c r="I146" s="3">
        <v>412574.18400000001</v>
      </c>
      <c r="J146" s="4">
        <v>402057.44199999998</v>
      </c>
      <c r="K146" s="4">
        <v>400478.34499999997</v>
      </c>
      <c r="L146" s="4">
        <v>413404.48499999999</v>
      </c>
      <c r="M146" s="4">
        <v>412341.30699999997</v>
      </c>
      <c r="N146" s="4">
        <v>407209.15399999998</v>
      </c>
      <c r="O146" s="4">
        <v>409278.25900000002</v>
      </c>
      <c r="P146" s="4">
        <v>414363.28499999997</v>
      </c>
      <c r="Q146" s="4">
        <v>418881.42499999999</v>
      </c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E146" s="39" t="s">
        <v>28</v>
      </c>
      <c r="AF146" s="3"/>
      <c r="AG146" s="3"/>
      <c r="AH146" s="3"/>
      <c r="AI146" s="3"/>
      <c r="AJ146" s="3"/>
      <c r="AK146" s="3"/>
      <c r="AL146" s="3" t="e">
        <f>H146-#REF!</f>
        <v>#REF!</v>
      </c>
      <c r="AM146" s="3" t="e">
        <f>I146-#REF!</f>
        <v>#REF!</v>
      </c>
      <c r="AN146" s="3" t="e">
        <f>J146-#REF!</f>
        <v>#REF!</v>
      </c>
      <c r="AO146" s="3" t="e">
        <f>K146-#REF!</f>
        <v>#REF!</v>
      </c>
      <c r="AP146" s="3" t="e">
        <f>L146-#REF!</f>
        <v>#REF!</v>
      </c>
      <c r="AQ146" s="3" t="e">
        <f>M146-#REF!</f>
        <v>#REF!</v>
      </c>
      <c r="AR146" s="3" t="e">
        <f>N146-#REF!</f>
        <v>#REF!</v>
      </c>
      <c r="AS146" s="3" t="e">
        <f>O146-#REF!</f>
        <v>#REF!</v>
      </c>
      <c r="AT146" s="3" t="e">
        <f>P146-#REF!</f>
        <v>#REF!</v>
      </c>
      <c r="AU146" s="3" t="e">
        <f>Q146-#REF!</f>
        <v>#REF!</v>
      </c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I146" s="27" t="e">
        <f>SUM(AL146:BH146)</f>
        <v>#REF!</v>
      </c>
    </row>
    <row r="147" spans="1:61" x14ac:dyDescent="0.15">
      <c r="A147" s="39"/>
      <c r="B147" s="3"/>
      <c r="C147" s="3"/>
      <c r="D147" s="3"/>
      <c r="E147" s="3"/>
      <c r="F147" s="3"/>
      <c r="G147" s="3"/>
      <c r="H147" s="3"/>
      <c r="I147" s="3"/>
      <c r="J147" s="4"/>
      <c r="K147" s="4"/>
      <c r="L147" s="4"/>
      <c r="M147" s="4"/>
      <c r="N147" s="4"/>
      <c r="O147" s="4"/>
      <c r="P147" s="4"/>
      <c r="Q147" s="4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E147" s="39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</row>
    <row r="148" spans="1:61" x14ac:dyDescent="0.15">
      <c r="A148" s="39" t="s">
        <v>29</v>
      </c>
      <c r="B148" s="3"/>
      <c r="C148" s="3"/>
      <c r="D148" s="3"/>
      <c r="E148" s="3"/>
      <c r="F148" s="3"/>
      <c r="G148" s="3"/>
      <c r="H148" s="3">
        <v>0</v>
      </c>
      <c r="I148" s="3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E148" s="39" t="s">
        <v>29</v>
      </c>
      <c r="AF148" s="3"/>
      <c r="AG148" s="3"/>
      <c r="AH148" s="3"/>
      <c r="AI148" s="3"/>
      <c r="AJ148" s="3"/>
      <c r="AK148" s="3"/>
      <c r="AL148" s="3" t="e">
        <f>H148-#REF!</f>
        <v>#REF!</v>
      </c>
      <c r="AM148" s="3" t="e">
        <f>I148-#REF!</f>
        <v>#REF!</v>
      </c>
      <c r="AN148" s="3" t="e">
        <f>J148-#REF!</f>
        <v>#REF!</v>
      </c>
      <c r="AO148" s="3" t="e">
        <f>K148-#REF!</f>
        <v>#REF!</v>
      </c>
      <c r="AP148" s="3" t="e">
        <f>L148-#REF!</f>
        <v>#REF!</v>
      </c>
      <c r="AQ148" s="3" t="e">
        <f>M148-#REF!</f>
        <v>#REF!</v>
      </c>
      <c r="AR148" s="3" t="e">
        <f>N148-#REF!</f>
        <v>#REF!</v>
      </c>
      <c r="AS148" s="3" t="e">
        <f>O148-#REF!</f>
        <v>#REF!</v>
      </c>
      <c r="AT148" s="3" t="e">
        <f>P148-#REF!</f>
        <v>#REF!</v>
      </c>
      <c r="AU148" s="3" t="e">
        <f>Q148-#REF!</f>
        <v>#REF!</v>
      </c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</row>
    <row r="149" spans="1:61" x14ac:dyDescent="0.15">
      <c r="A149" s="39" t="s">
        <v>30</v>
      </c>
      <c r="B149" s="3"/>
      <c r="C149" s="3"/>
      <c r="D149" s="3"/>
      <c r="E149" s="3"/>
      <c r="F149" s="3"/>
      <c r="G149" s="3"/>
      <c r="H149" s="3">
        <v>0</v>
      </c>
      <c r="I149" s="3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E149" s="39" t="s">
        <v>30</v>
      </c>
      <c r="AF149" s="3"/>
      <c r="AG149" s="3"/>
      <c r="AH149" s="3"/>
      <c r="AI149" s="3"/>
      <c r="AJ149" s="3"/>
      <c r="AK149" s="3"/>
      <c r="AL149" s="3" t="e">
        <f>H149-#REF!</f>
        <v>#REF!</v>
      </c>
      <c r="AM149" s="3" t="e">
        <f>I149-#REF!</f>
        <v>#REF!</v>
      </c>
      <c r="AN149" s="3" t="e">
        <f>J149-#REF!</f>
        <v>#REF!</v>
      </c>
      <c r="AO149" s="3" t="e">
        <f>K149-#REF!</f>
        <v>#REF!</v>
      </c>
      <c r="AP149" s="3" t="e">
        <f>L149-#REF!</f>
        <v>#REF!</v>
      </c>
      <c r="AQ149" s="3" t="e">
        <f>M149-#REF!</f>
        <v>#REF!</v>
      </c>
      <c r="AR149" s="3" t="e">
        <f>N149-#REF!</f>
        <v>#REF!</v>
      </c>
      <c r="AS149" s="3" t="e">
        <f>O149-#REF!</f>
        <v>#REF!</v>
      </c>
      <c r="AT149" s="3" t="e">
        <f>P149-#REF!</f>
        <v>#REF!</v>
      </c>
      <c r="AU149" s="3" t="e">
        <f>Q149-#REF!</f>
        <v>#REF!</v>
      </c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</row>
    <row r="150" spans="1:61" x14ac:dyDescent="0.15">
      <c r="A150" s="39" t="s">
        <v>31</v>
      </c>
      <c r="B150" s="3"/>
      <c r="C150" s="3"/>
      <c r="D150" s="3"/>
      <c r="E150" s="3"/>
      <c r="F150" s="3"/>
      <c r="G150" s="3"/>
      <c r="H150" s="3">
        <v>22363.407999999999</v>
      </c>
      <c r="I150" s="3">
        <v>23599.901000000002</v>
      </c>
      <c r="J150" s="4">
        <v>23170.688999999998</v>
      </c>
      <c r="K150" s="4">
        <v>23643.384999999998</v>
      </c>
      <c r="L150" s="4">
        <v>23294.112000000001</v>
      </c>
      <c r="M150" s="4">
        <v>26038.867999999999</v>
      </c>
      <c r="N150" s="4">
        <v>27598.212</v>
      </c>
      <c r="O150" s="4">
        <v>27110.228999999999</v>
      </c>
      <c r="P150" s="4">
        <v>25611.917000000001</v>
      </c>
      <c r="Q150" s="4">
        <v>24981.089</v>
      </c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E150" s="39" t="s">
        <v>31</v>
      </c>
      <c r="AF150" s="3"/>
      <c r="AG150" s="3"/>
      <c r="AH150" s="3"/>
      <c r="AI150" s="3"/>
      <c r="AJ150" s="3"/>
      <c r="AK150" s="3"/>
      <c r="AL150" s="3" t="e">
        <f>H150-#REF!</f>
        <v>#REF!</v>
      </c>
      <c r="AM150" s="3" t="e">
        <f>I150-#REF!</f>
        <v>#REF!</v>
      </c>
      <c r="AN150" s="3" t="e">
        <f>J150-#REF!</f>
        <v>#REF!</v>
      </c>
      <c r="AO150" s="3" t="e">
        <f>K150-#REF!</f>
        <v>#REF!</v>
      </c>
      <c r="AP150" s="3" t="e">
        <f>L150-#REF!</f>
        <v>#REF!</v>
      </c>
      <c r="AQ150" s="3" t="e">
        <f>M150-#REF!</f>
        <v>#REF!</v>
      </c>
      <c r="AR150" s="3" t="e">
        <f>N150-#REF!</f>
        <v>#REF!</v>
      </c>
      <c r="AS150" s="3" t="e">
        <f>O150-#REF!</f>
        <v>#REF!</v>
      </c>
      <c r="AT150" s="3" t="e">
        <f>P150-#REF!</f>
        <v>#REF!</v>
      </c>
      <c r="AU150" s="3" t="e">
        <f>Q150-#REF!</f>
        <v>#REF!</v>
      </c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</row>
    <row r="151" spans="1:61" x14ac:dyDescent="0.15">
      <c r="A151" s="39"/>
      <c r="B151" s="3"/>
      <c r="C151" s="3"/>
      <c r="D151" s="3"/>
      <c r="E151" s="3"/>
      <c r="F151" s="3"/>
      <c r="G151" s="3"/>
      <c r="H151" s="3"/>
      <c r="I151" s="3"/>
      <c r="J151" s="4"/>
      <c r="K151" s="4"/>
      <c r="L151" s="4"/>
      <c r="M151" s="4"/>
      <c r="N151" s="4"/>
      <c r="O151" s="4"/>
      <c r="P151" s="4"/>
      <c r="Q151" s="4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E151" s="39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</row>
    <row r="152" spans="1:61" x14ac:dyDescent="0.15">
      <c r="A152" s="41" t="s">
        <v>32</v>
      </c>
      <c r="B152" s="5"/>
      <c r="C152" s="5"/>
      <c r="D152" s="5"/>
      <c r="E152" s="5"/>
      <c r="F152" s="5"/>
      <c r="G152" s="5"/>
      <c r="H152" s="5">
        <v>428420.13099999999</v>
      </c>
      <c r="I152" s="5">
        <v>436172.66100000002</v>
      </c>
      <c r="J152" s="6">
        <v>425228.81699999998</v>
      </c>
      <c r="K152" s="6">
        <v>424129.13799999998</v>
      </c>
      <c r="L152" s="6">
        <v>436698.59700000001</v>
      </c>
      <c r="M152" s="6">
        <v>438380.17499999999</v>
      </c>
      <c r="N152" s="6">
        <v>434801.49300000002</v>
      </c>
      <c r="O152" s="6">
        <v>436385.73800000001</v>
      </c>
      <c r="P152" s="6">
        <v>439993.663</v>
      </c>
      <c r="Q152" s="6">
        <v>443904.80300000001</v>
      </c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E152" s="41" t="s">
        <v>32</v>
      </c>
      <c r="AF152" s="5"/>
      <c r="AG152" s="5"/>
      <c r="AH152" s="5"/>
      <c r="AI152" s="5"/>
      <c r="AJ152" s="5"/>
      <c r="AK152" s="5"/>
      <c r="AL152" s="5" t="e">
        <f>H152-#REF!</f>
        <v>#REF!</v>
      </c>
      <c r="AM152" s="5" t="e">
        <f>I152-#REF!</f>
        <v>#REF!</v>
      </c>
      <c r="AN152" s="5" t="e">
        <f>J152-#REF!</f>
        <v>#REF!</v>
      </c>
      <c r="AO152" s="5" t="e">
        <f>K152-#REF!</f>
        <v>#REF!</v>
      </c>
      <c r="AP152" s="5" t="e">
        <f>L152-#REF!</f>
        <v>#REF!</v>
      </c>
      <c r="AQ152" s="5" t="e">
        <f>M152-#REF!</f>
        <v>#REF!</v>
      </c>
      <c r="AR152" s="5" t="e">
        <f>N152-#REF!</f>
        <v>#REF!</v>
      </c>
      <c r="AS152" s="5" t="e">
        <f>O152-#REF!</f>
        <v>#REF!</v>
      </c>
      <c r="AT152" s="5" t="e">
        <f>P152-#REF!</f>
        <v>#REF!</v>
      </c>
      <c r="AU152" s="5" t="e">
        <f>Q152-#REF!</f>
        <v>#REF!</v>
      </c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I152" s="27" t="e">
        <f>SUM(AL152:BH152)</f>
        <v>#REF!</v>
      </c>
    </row>
    <row r="153" spans="1:61" x14ac:dyDescent="0.15">
      <c r="A153" s="42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AE153" s="42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</row>
    <row r="154" spans="1:61" x14ac:dyDescent="0.15">
      <c r="AE154" s="33"/>
    </row>
    <row r="155" spans="1:61" x14ac:dyDescent="0.15">
      <c r="A155" s="43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AE155" s="43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</row>
    <row r="156" spans="1:61" x14ac:dyDescent="0.15">
      <c r="A156" s="19" t="s">
        <v>103</v>
      </c>
      <c r="B156" s="12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AE156" s="19" t="s">
        <v>103</v>
      </c>
      <c r="AF156" s="12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</row>
    <row r="157" spans="1:61" x14ac:dyDescent="0.15">
      <c r="A157" s="42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AE157" s="42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</row>
    <row r="158" spans="1:61" x14ac:dyDescent="0.15">
      <c r="A158" s="44"/>
      <c r="B158" s="8"/>
      <c r="C158" s="8"/>
      <c r="D158" s="8"/>
      <c r="E158" s="8"/>
      <c r="F158" s="8"/>
      <c r="G158" s="8"/>
      <c r="H158" s="8"/>
      <c r="I158" s="7"/>
      <c r="J158" s="7"/>
      <c r="K158" s="7"/>
      <c r="L158" s="7"/>
      <c r="M158" s="7"/>
      <c r="N158" s="7"/>
      <c r="O158" s="7"/>
      <c r="AE158" s="44"/>
      <c r="AF158" s="8"/>
      <c r="AG158" s="8"/>
      <c r="AH158" s="8"/>
      <c r="AI158" s="8"/>
      <c r="AJ158" s="8"/>
      <c r="AK158" s="8"/>
      <c r="AL158" s="8"/>
      <c r="AM158" s="7"/>
      <c r="AN158" s="7"/>
      <c r="AO158" s="7"/>
      <c r="AP158" s="7"/>
      <c r="AQ158" s="7"/>
      <c r="AR158" s="7"/>
      <c r="AS158" s="7"/>
    </row>
    <row r="159" spans="1:61" x14ac:dyDescent="0.15">
      <c r="A159" s="45"/>
      <c r="B159" s="13" t="s">
        <v>38</v>
      </c>
      <c r="C159" s="13" t="s">
        <v>39</v>
      </c>
      <c r="D159" s="13" t="s">
        <v>40</v>
      </c>
      <c r="E159" s="13" t="s">
        <v>41</v>
      </c>
      <c r="F159" s="13" t="s">
        <v>42</v>
      </c>
      <c r="G159" s="13" t="s">
        <v>43</v>
      </c>
      <c r="H159" s="13" t="s">
        <v>104</v>
      </c>
      <c r="I159" s="13" t="s">
        <v>105</v>
      </c>
      <c r="J159" s="13" t="s">
        <v>106</v>
      </c>
      <c r="K159" s="13" t="s">
        <v>107</v>
      </c>
      <c r="L159" s="13" t="s">
        <v>108</v>
      </c>
      <c r="M159" s="13" t="s">
        <v>109</v>
      </c>
      <c r="N159" s="13" t="s">
        <v>110</v>
      </c>
      <c r="O159" s="13" t="s">
        <v>111</v>
      </c>
      <c r="P159" s="13" t="s">
        <v>112</v>
      </c>
      <c r="Q159" s="13" t="s">
        <v>113</v>
      </c>
      <c r="R159" s="13" t="s">
        <v>114</v>
      </c>
      <c r="S159" s="13" t="s">
        <v>55</v>
      </c>
      <c r="T159" s="13" t="s">
        <v>56</v>
      </c>
      <c r="U159" s="13" t="s">
        <v>57</v>
      </c>
      <c r="V159" s="13" t="s">
        <v>58</v>
      </c>
      <c r="W159" s="13" t="s">
        <v>59</v>
      </c>
      <c r="X159" s="13" t="s">
        <v>60</v>
      </c>
      <c r="Y159" s="13" t="s">
        <v>61</v>
      </c>
      <c r="Z159" s="13" t="s">
        <v>62</v>
      </c>
      <c r="AA159" s="13" t="s">
        <v>63</v>
      </c>
      <c r="AB159" s="13" t="s">
        <v>64</v>
      </c>
      <c r="AC159" s="13" t="s">
        <v>65</v>
      </c>
      <c r="AE159" s="45"/>
      <c r="AF159" s="13" t="s">
        <v>38</v>
      </c>
      <c r="AG159" s="13" t="s">
        <v>39</v>
      </c>
      <c r="AH159" s="13" t="s">
        <v>40</v>
      </c>
      <c r="AI159" s="13" t="s">
        <v>41</v>
      </c>
      <c r="AJ159" s="13" t="s">
        <v>42</v>
      </c>
      <c r="AK159" s="13" t="s">
        <v>43</v>
      </c>
      <c r="AL159" s="13" t="s">
        <v>44</v>
      </c>
      <c r="AM159" s="13" t="s">
        <v>45</v>
      </c>
      <c r="AN159" s="13" t="s">
        <v>46</v>
      </c>
      <c r="AO159" s="13" t="s">
        <v>47</v>
      </c>
      <c r="AP159" s="13" t="s">
        <v>48</v>
      </c>
      <c r="AQ159" s="13" t="s">
        <v>49</v>
      </c>
      <c r="AR159" s="13" t="s">
        <v>50</v>
      </c>
      <c r="AS159" s="13" t="s">
        <v>51</v>
      </c>
      <c r="AT159" s="13" t="s">
        <v>52</v>
      </c>
      <c r="AU159" s="13" t="s">
        <v>53</v>
      </c>
      <c r="AV159" s="13" t="s">
        <v>54</v>
      </c>
      <c r="AW159" s="13" t="s">
        <v>55</v>
      </c>
      <c r="AX159" s="13" t="s">
        <v>56</v>
      </c>
      <c r="AY159" s="13" t="s">
        <v>57</v>
      </c>
      <c r="AZ159" s="13" t="s">
        <v>58</v>
      </c>
      <c r="BA159" s="13" t="s">
        <v>59</v>
      </c>
      <c r="BB159" s="13" t="s">
        <v>60</v>
      </c>
      <c r="BC159" s="13" t="s">
        <v>61</v>
      </c>
      <c r="BD159" s="13" t="s">
        <v>62</v>
      </c>
      <c r="BE159" s="13" t="s">
        <v>63</v>
      </c>
      <c r="BF159" s="13" t="s">
        <v>64</v>
      </c>
      <c r="BG159" s="13" t="s">
        <v>65</v>
      </c>
    </row>
    <row r="160" spans="1:61" x14ac:dyDescent="0.15">
      <c r="A160" s="39" t="s">
        <v>35</v>
      </c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23"/>
      <c r="R160" s="23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E160" s="39" t="s">
        <v>35</v>
      </c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23"/>
      <c r="AV160" s="23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</row>
    <row r="161" spans="1:62" x14ac:dyDescent="0.15">
      <c r="A161" s="46"/>
      <c r="B161" s="15">
        <v>1990</v>
      </c>
      <c r="C161" s="15">
        <v>1991</v>
      </c>
      <c r="D161" s="15">
        <v>1992</v>
      </c>
      <c r="E161" s="15">
        <v>1993</v>
      </c>
      <c r="F161" s="15">
        <v>1994</v>
      </c>
      <c r="G161" s="15">
        <v>1995</v>
      </c>
      <c r="H161" s="15">
        <v>1996</v>
      </c>
      <c r="I161" s="15">
        <v>1997</v>
      </c>
      <c r="J161" s="15">
        <v>1998</v>
      </c>
      <c r="K161" s="15">
        <v>1999</v>
      </c>
      <c r="L161" s="15">
        <v>2000</v>
      </c>
      <c r="M161" s="15">
        <v>2001</v>
      </c>
      <c r="N161" s="15">
        <v>2002</v>
      </c>
      <c r="O161" s="15">
        <v>2003</v>
      </c>
      <c r="P161" s="15">
        <v>2004</v>
      </c>
      <c r="Q161" s="15">
        <v>2005</v>
      </c>
      <c r="R161" s="15">
        <v>2006</v>
      </c>
      <c r="S161" s="15">
        <v>2007</v>
      </c>
      <c r="T161" s="15">
        <v>2008</v>
      </c>
      <c r="U161" s="15">
        <v>2009</v>
      </c>
      <c r="V161" s="15">
        <v>2010</v>
      </c>
      <c r="W161" s="15">
        <v>2011</v>
      </c>
      <c r="X161" s="15">
        <v>2012</v>
      </c>
      <c r="Y161" s="15">
        <v>2013</v>
      </c>
      <c r="Z161" s="15">
        <v>2014</v>
      </c>
      <c r="AA161" s="15">
        <v>2015</v>
      </c>
      <c r="AB161" s="15">
        <v>2016</v>
      </c>
      <c r="AC161" s="15">
        <v>2017</v>
      </c>
      <c r="AE161" s="46"/>
      <c r="AF161" s="15">
        <v>1990</v>
      </c>
      <c r="AG161" s="15">
        <v>1991</v>
      </c>
      <c r="AH161" s="15">
        <v>1992</v>
      </c>
      <c r="AI161" s="15">
        <v>1993</v>
      </c>
      <c r="AJ161" s="15">
        <v>1994</v>
      </c>
      <c r="AK161" s="15">
        <v>1995</v>
      </c>
      <c r="AL161" s="15">
        <v>1996</v>
      </c>
      <c r="AM161" s="15">
        <v>1997</v>
      </c>
      <c r="AN161" s="15">
        <v>1998</v>
      </c>
      <c r="AO161" s="15">
        <v>1999</v>
      </c>
      <c r="AP161" s="15">
        <v>2000</v>
      </c>
      <c r="AQ161" s="15">
        <v>2001</v>
      </c>
      <c r="AR161" s="15">
        <v>2002</v>
      </c>
      <c r="AS161" s="15">
        <v>2003</v>
      </c>
      <c r="AT161" s="15">
        <v>2004</v>
      </c>
      <c r="AU161" s="15">
        <v>2005</v>
      </c>
      <c r="AV161" s="15">
        <v>2006</v>
      </c>
      <c r="AW161" s="15">
        <v>2007</v>
      </c>
      <c r="AX161" s="15">
        <v>2008</v>
      </c>
      <c r="AY161" s="15">
        <v>2009</v>
      </c>
      <c r="AZ161" s="15">
        <v>2010</v>
      </c>
      <c r="BA161" s="15">
        <v>2011</v>
      </c>
      <c r="BB161" s="15">
        <v>2012</v>
      </c>
      <c r="BC161" s="15">
        <v>2013</v>
      </c>
      <c r="BD161" s="15">
        <v>2014</v>
      </c>
      <c r="BE161" s="15">
        <v>2015</v>
      </c>
      <c r="BF161" s="15">
        <v>2016</v>
      </c>
      <c r="BG161" s="15">
        <v>2017</v>
      </c>
    </row>
    <row r="162" spans="1:62" x14ac:dyDescent="0.15">
      <c r="A162" s="38" t="s">
        <v>0</v>
      </c>
      <c r="B162" s="26"/>
      <c r="C162" s="26"/>
      <c r="D162" s="26"/>
      <c r="E162" s="26"/>
      <c r="F162" s="26"/>
      <c r="G162" s="26"/>
      <c r="H162" s="59">
        <v>459304.26500000001</v>
      </c>
      <c r="I162" s="59">
        <v>467219.27</v>
      </c>
      <c r="J162" s="60">
        <v>457078.55099999998</v>
      </c>
      <c r="K162" s="60">
        <v>457246.8</v>
      </c>
      <c r="L162" s="60">
        <v>468062.34700000001</v>
      </c>
      <c r="M162" s="60">
        <v>467480.478</v>
      </c>
      <c r="N162" s="60">
        <v>469881.41499999998</v>
      </c>
      <c r="O162" s="60">
        <v>476240.41800000001</v>
      </c>
      <c r="P162" s="60">
        <v>486203.859</v>
      </c>
      <c r="Q162" s="60">
        <v>496889.98800000001</v>
      </c>
      <c r="R162" s="11"/>
      <c r="S162" s="6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E162" s="38" t="s">
        <v>0</v>
      </c>
      <c r="AF162" s="26"/>
      <c r="AG162" s="26"/>
      <c r="AH162" s="26"/>
      <c r="AI162" s="26"/>
      <c r="AJ162" s="26"/>
      <c r="AK162" s="26"/>
      <c r="AL162" s="26" t="e">
        <f>H162-#REF!</f>
        <v>#REF!</v>
      </c>
      <c r="AM162" s="26" t="e">
        <f>I162-#REF!</f>
        <v>#REF!</v>
      </c>
      <c r="AN162" s="26" t="e">
        <f>J162-#REF!</f>
        <v>#REF!</v>
      </c>
      <c r="AO162" s="26" t="e">
        <f>K162-#REF!</f>
        <v>#REF!</v>
      </c>
      <c r="AP162" s="26" t="e">
        <f>L162-#REF!</f>
        <v>#REF!</v>
      </c>
      <c r="AQ162" s="26" t="e">
        <f>M162-#REF!</f>
        <v>#REF!</v>
      </c>
      <c r="AR162" s="26" t="e">
        <f>N162-#REF!</f>
        <v>#REF!</v>
      </c>
      <c r="AS162" s="26" t="e">
        <f>O162-#REF!</f>
        <v>#REF!</v>
      </c>
      <c r="AT162" s="26" t="e">
        <f>P162-#REF!</f>
        <v>#REF!</v>
      </c>
      <c r="AU162" s="26" t="e">
        <f>Q162-#REF!</f>
        <v>#REF!</v>
      </c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I162" s="27" t="e">
        <f>SUM(AL162:BH162)</f>
        <v>#REF!</v>
      </c>
      <c r="BJ162" s="27" t="e">
        <f>SUM(AL162:BG229)</f>
        <v>#REF!</v>
      </c>
    </row>
    <row r="163" spans="1:62" x14ac:dyDescent="0.15">
      <c r="A163" s="39" t="s">
        <v>1</v>
      </c>
      <c r="B163" s="3"/>
      <c r="C163" s="3"/>
      <c r="D163" s="3"/>
      <c r="E163" s="3"/>
      <c r="F163" s="3"/>
      <c r="G163" s="3"/>
      <c r="H163" s="62">
        <v>8566.7839999999997</v>
      </c>
      <c r="I163" s="62">
        <v>8463.0499999999993</v>
      </c>
      <c r="J163" s="63">
        <v>8631.6820000000007</v>
      </c>
      <c r="K163" s="63">
        <v>8715.2759999999998</v>
      </c>
      <c r="L163" s="63">
        <v>8895.7749999999996</v>
      </c>
      <c r="M163" s="63">
        <v>8680.3119999999999</v>
      </c>
      <c r="N163" s="63">
        <v>9200.69</v>
      </c>
      <c r="O163" s="63">
        <v>8660.7270000000008</v>
      </c>
      <c r="P163" s="63">
        <v>8041.616</v>
      </c>
      <c r="Q163" s="63">
        <v>8227.6980000000003</v>
      </c>
      <c r="R163" s="20"/>
      <c r="S163" s="3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E163" s="39" t="s">
        <v>1</v>
      </c>
      <c r="AF163" s="3"/>
      <c r="AG163" s="3"/>
      <c r="AH163" s="3"/>
      <c r="AI163" s="3"/>
      <c r="AJ163" s="3"/>
      <c r="AK163" s="3"/>
      <c r="AL163" s="3" t="e">
        <f>H163-#REF!</f>
        <v>#REF!</v>
      </c>
      <c r="AM163" s="3" t="e">
        <f>I163-#REF!</f>
        <v>#REF!</v>
      </c>
      <c r="AN163" s="3" t="e">
        <f>J163-#REF!</f>
        <v>#REF!</v>
      </c>
      <c r="AO163" s="3" t="e">
        <f>K163-#REF!</f>
        <v>#REF!</v>
      </c>
      <c r="AP163" s="3" t="e">
        <f>L163-#REF!</f>
        <v>#REF!</v>
      </c>
      <c r="AQ163" s="3" t="e">
        <f>M163-#REF!</f>
        <v>#REF!</v>
      </c>
      <c r="AR163" s="3" t="e">
        <f>N163-#REF!</f>
        <v>#REF!</v>
      </c>
      <c r="AS163" s="3" t="e">
        <f>O163-#REF!</f>
        <v>#REF!</v>
      </c>
      <c r="AT163" s="3" t="e">
        <f>P163-#REF!</f>
        <v>#REF!</v>
      </c>
      <c r="AU163" s="3" t="e">
        <f>Q163-#REF!</f>
        <v>#REF!</v>
      </c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I163" s="27" t="e">
        <f>SUM(AL163:BH163)</f>
        <v>#REF!</v>
      </c>
      <c r="BJ163" s="27"/>
    </row>
    <row r="164" spans="1:62" x14ac:dyDescent="0.15">
      <c r="A164" s="40" t="s">
        <v>66</v>
      </c>
      <c r="B164" s="28"/>
      <c r="C164" s="28"/>
      <c r="D164" s="28"/>
      <c r="E164" s="28"/>
      <c r="F164" s="28"/>
      <c r="G164" s="28"/>
      <c r="H164" s="64">
        <v>6374.5</v>
      </c>
      <c r="I164" s="64">
        <v>6330.47</v>
      </c>
      <c r="J164" s="65">
        <v>6420.0990000000002</v>
      </c>
      <c r="K164" s="65">
        <v>6510.1769999999997</v>
      </c>
      <c r="L164" s="65">
        <v>6818.9170000000004</v>
      </c>
      <c r="M164" s="65">
        <v>6600.4279999999999</v>
      </c>
      <c r="N164" s="65">
        <v>7121.8370000000004</v>
      </c>
      <c r="O164" s="65">
        <v>6835.2250000000004</v>
      </c>
      <c r="P164" s="65">
        <v>6120.7929999999997</v>
      </c>
      <c r="Q164" s="65">
        <v>6391.42</v>
      </c>
      <c r="R164" s="29"/>
      <c r="S164" s="66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E164" s="40" t="s">
        <v>66</v>
      </c>
      <c r="AF164" s="28"/>
      <c r="AG164" s="28"/>
      <c r="AH164" s="28"/>
      <c r="AI164" s="28"/>
      <c r="AJ164" s="28"/>
      <c r="AK164" s="28"/>
      <c r="AL164" s="28" t="e">
        <f>H164-#REF!</f>
        <v>#REF!</v>
      </c>
      <c r="AM164" s="28" t="e">
        <f>I164-#REF!</f>
        <v>#REF!</v>
      </c>
      <c r="AN164" s="28" t="e">
        <f>J164-#REF!</f>
        <v>#REF!</v>
      </c>
      <c r="AO164" s="28" t="e">
        <f>K164-#REF!</f>
        <v>#REF!</v>
      </c>
      <c r="AP164" s="28" t="e">
        <f>L164-#REF!</f>
        <v>#REF!</v>
      </c>
      <c r="AQ164" s="28" t="e">
        <f>M164-#REF!</f>
        <v>#REF!</v>
      </c>
      <c r="AR164" s="28" t="e">
        <f>N164-#REF!</f>
        <v>#REF!</v>
      </c>
      <c r="AS164" s="28" t="e">
        <f>O164-#REF!</f>
        <v>#REF!</v>
      </c>
      <c r="AT164" s="28" t="e">
        <f>P164-#REF!</f>
        <v>#REF!</v>
      </c>
      <c r="AU164" s="28" t="e">
        <f>Q164-#REF!</f>
        <v>#REF!</v>
      </c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</row>
    <row r="165" spans="1:62" x14ac:dyDescent="0.15">
      <c r="A165" s="40" t="s">
        <v>67</v>
      </c>
      <c r="B165" s="28"/>
      <c r="C165" s="28"/>
      <c r="D165" s="28"/>
      <c r="E165" s="28"/>
      <c r="F165" s="28"/>
      <c r="G165" s="28"/>
      <c r="H165" s="64">
        <v>714.87099999999998</v>
      </c>
      <c r="I165" s="64">
        <v>690.45899999999995</v>
      </c>
      <c r="J165" s="65">
        <v>846.053</v>
      </c>
      <c r="K165" s="65">
        <v>778.35900000000004</v>
      </c>
      <c r="L165" s="65">
        <v>886.52300000000002</v>
      </c>
      <c r="M165" s="65">
        <v>865.17</v>
      </c>
      <c r="N165" s="65">
        <v>780.952</v>
      </c>
      <c r="O165" s="65">
        <v>653.85299999999995</v>
      </c>
      <c r="P165" s="65">
        <v>710.06899999999996</v>
      </c>
      <c r="Q165" s="65">
        <v>593.13900000000001</v>
      </c>
      <c r="R165" s="29"/>
      <c r="S165" s="66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E165" s="40" t="s">
        <v>67</v>
      </c>
      <c r="AF165" s="28"/>
      <c r="AG165" s="28"/>
      <c r="AH165" s="28"/>
      <c r="AI165" s="28"/>
      <c r="AJ165" s="28"/>
      <c r="AK165" s="28"/>
      <c r="AL165" s="28" t="e">
        <f>H165-#REF!</f>
        <v>#REF!</v>
      </c>
      <c r="AM165" s="28" t="e">
        <f>I165-#REF!</f>
        <v>#REF!</v>
      </c>
      <c r="AN165" s="28" t="e">
        <f>J165-#REF!</f>
        <v>#REF!</v>
      </c>
      <c r="AO165" s="28" t="e">
        <f>K165-#REF!</f>
        <v>#REF!</v>
      </c>
      <c r="AP165" s="28" t="e">
        <f>L165-#REF!</f>
        <v>#REF!</v>
      </c>
      <c r="AQ165" s="28" t="e">
        <f>M165-#REF!</f>
        <v>#REF!</v>
      </c>
      <c r="AR165" s="28" t="e">
        <f>N165-#REF!</f>
        <v>#REF!</v>
      </c>
      <c r="AS165" s="28" t="e">
        <f>O165-#REF!</f>
        <v>#REF!</v>
      </c>
      <c r="AT165" s="28" t="e">
        <f>P165-#REF!</f>
        <v>#REF!</v>
      </c>
      <c r="AU165" s="28" t="e">
        <f>Q165-#REF!</f>
        <v>#REF!</v>
      </c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</row>
    <row r="166" spans="1:62" x14ac:dyDescent="0.15">
      <c r="A166" s="40" t="s">
        <v>68</v>
      </c>
      <c r="B166" s="28"/>
      <c r="C166" s="28"/>
      <c r="D166" s="28"/>
      <c r="E166" s="28"/>
      <c r="F166" s="28"/>
      <c r="G166" s="28"/>
      <c r="H166" s="64">
        <v>1488.537</v>
      </c>
      <c r="I166" s="64">
        <v>1452.769</v>
      </c>
      <c r="J166" s="65">
        <v>1368.713</v>
      </c>
      <c r="K166" s="65">
        <v>1427.856</v>
      </c>
      <c r="L166" s="65">
        <v>1190.335</v>
      </c>
      <c r="M166" s="65">
        <v>1214.7139999999999</v>
      </c>
      <c r="N166" s="65">
        <v>1289.4380000000001</v>
      </c>
      <c r="O166" s="65">
        <v>1151.837</v>
      </c>
      <c r="P166" s="65">
        <v>1218.356</v>
      </c>
      <c r="Q166" s="65">
        <v>1201.077</v>
      </c>
      <c r="R166" s="29"/>
      <c r="S166" s="66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E166" s="40" t="s">
        <v>68</v>
      </c>
      <c r="AF166" s="28"/>
      <c r="AG166" s="28"/>
      <c r="AH166" s="28"/>
      <c r="AI166" s="28"/>
      <c r="AJ166" s="28"/>
      <c r="AK166" s="28"/>
      <c r="AL166" s="28" t="e">
        <f>H166-#REF!</f>
        <v>#REF!</v>
      </c>
      <c r="AM166" s="28" t="e">
        <f>I166-#REF!</f>
        <v>#REF!</v>
      </c>
      <c r="AN166" s="28" t="e">
        <f>J166-#REF!</f>
        <v>#REF!</v>
      </c>
      <c r="AO166" s="28" t="e">
        <f>K166-#REF!</f>
        <v>#REF!</v>
      </c>
      <c r="AP166" s="28" t="e">
        <f>L166-#REF!</f>
        <v>#REF!</v>
      </c>
      <c r="AQ166" s="28" t="e">
        <f>M166-#REF!</f>
        <v>#REF!</v>
      </c>
      <c r="AR166" s="28" t="e">
        <f>N166-#REF!</f>
        <v>#REF!</v>
      </c>
      <c r="AS166" s="28" t="e">
        <f>O166-#REF!</f>
        <v>#REF!</v>
      </c>
      <c r="AT166" s="28" t="e">
        <f>P166-#REF!</f>
        <v>#REF!</v>
      </c>
      <c r="AU166" s="28" t="e">
        <f>Q166-#REF!</f>
        <v>#REF!</v>
      </c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</row>
    <row r="167" spans="1:62" x14ac:dyDescent="0.15">
      <c r="A167" s="39" t="s">
        <v>2</v>
      </c>
      <c r="B167" s="3"/>
      <c r="C167" s="3"/>
      <c r="D167" s="3"/>
      <c r="E167" s="3"/>
      <c r="F167" s="3"/>
      <c r="G167" s="3"/>
      <c r="H167" s="62">
        <v>627.58699999999999</v>
      </c>
      <c r="I167" s="62">
        <v>604.97299999999996</v>
      </c>
      <c r="J167" s="63">
        <v>574.61</v>
      </c>
      <c r="K167" s="63">
        <v>566.77200000000005</v>
      </c>
      <c r="L167" s="63">
        <v>626.50400000000002</v>
      </c>
      <c r="M167" s="63">
        <v>676.27499999999998</v>
      </c>
      <c r="N167" s="63">
        <v>650.46699999999998</v>
      </c>
      <c r="O167" s="63">
        <v>658.54600000000005</v>
      </c>
      <c r="P167" s="63">
        <v>564.06700000000001</v>
      </c>
      <c r="Q167" s="63">
        <v>601.65700000000004</v>
      </c>
      <c r="R167" s="20"/>
      <c r="S167" s="3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E167" s="39" t="s">
        <v>2</v>
      </c>
      <c r="AF167" s="3"/>
      <c r="AG167" s="3"/>
      <c r="AH167" s="3"/>
      <c r="AI167" s="3"/>
      <c r="AJ167" s="3"/>
      <c r="AK167" s="3"/>
      <c r="AL167" s="3" t="e">
        <f>H167-#REF!</f>
        <v>#REF!</v>
      </c>
      <c r="AM167" s="3" t="e">
        <f>I167-#REF!</f>
        <v>#REF!</v>
      </c>
      <c r="AN167" s="3" t="e">
        <f>J167-#REF!</f>
        <v>#REF!</v>
      </c>
      <c r="AO167" s="3" t="e">
        <f>K167-#REF!</f>
        <v>#REF!</v>
      </c>
      <c r="AP167" s="3" t="e">
        <f>L167-#REF!</f>
        <v>#REF!</v>
      </c>
      <c r="AQ167" s="3" t="e">
        <f>M167-#REF!</f>
        <v>#REF!</v>
      </c>
      <c r="AR167" s="3" t="e">
        <f>N167-#REF!</f>
        <v>#REF!</v>
      </c>
      <c r="AS167" s="3" t="e">
        <f>O167-#REF!</f>
        <v>#REF!</v>
      </c>
      <c r="AT167" s="3" t="e">
        <f>P167-#REF!</f>
        <v>#REF!</v>
      </c>
      <c r="AU167" s="3" t="e">
        <f>Q167-#REF!</f>
        <v>#REF!</v>
      </c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</row>
    <row r="168" spans="1:62" x14ac:dyDescent="0.15">
      <c r="A168" s="39" t="s">
        <v>3</v>
      </c>
      <c r="B168" s="3"/>
      <c r="C168" s="3"/>
      <c r="D168" s="3"/>
      <c r="E168" s="3"/>
      <c r="F168" s="3"/>
      <c r="G168" s="3"/>
      <c r="H168" s="62">
        <v>109489.70600000001</v>
      </c>
      <c r="I168" s="62">
        <v>112244.28599999999</v>
      </c>
      <c r="J168" s="63">
        <v>106341.20699999999</v>
      </c>
      <c r="K168" s="63">
        <v>105914.391</v>
      </c>
      <c r="L168" s="63">
        <v>111439.39599999999</v>
      </c>
      <c r="M168" s="63">
        <v>105344.215</v>
      </c>
      <c r="N168" s="63">
        <v>103731.387</v>
      </c>
      <c r="O168" s="63">
        <v>109242.474</v>
      </c>
      <c r="P168" s="63">
        <v>115592.53</v>
      </c>
      <c r="Q168" s="63">
        <v>118646.97</v>
      </c>
      <c r="R168" s="20"/>
      <c r="S168" s="3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E168" s="39" t="s">
        <v>3</v>
      </c>
      <c r="AF168" s="3"/>
      <c r="AG168" s="3"/>
      <c r="AH168" s="3"/>
      <c r="AI168" s="3"/>
      <c r="AJ168" s="3"/>
      <c r="AK168" s="3"/>
      <c r="AL168" s="3" t="e">
        <f>H168-#REF!</f>
        <v>#REF!</v>
      </c>
      <c r="AM168" s="3" t="e">
        <f>I168-#REF!</f>
        <v>#REF!</v>
      </c>
      <c r="AN168" s="3" t="e">
        <f>J168-#REF!</f>
        <v>#REF!</v>
      </c>
      <c r="AO168" s="3" t="e">
        <f>K168-#REF!</f>
        <v>#REF!</v>
      </c>
      <c r="AP168" s="3" t="e">
        <f>L168-#REF!</f>
        <v>#REF!</v>
      </c>
      <c r="AQ168" s="3" t="e">
        <f>M168-#REF!</f>
        <v>#REF!</v>
      </c>
      <c r="AR168" s="3" t="e">
        <f>N168-#REF!</f>
        <v>#REF!</v>
      </c>
      <c r="AS168" s="3" t="e">
        <f>O168-#REF!</f>
        <v>#REF!</v>
      </c>
      <c r="AT168" s="3" t="e">
        <f>P168-#REF!</f>
        <v>#REF!</v>
      </c>
      <c r="AU168" s="3" t="e">
        <f>Q168-#REF!</f>
        <v>#REF!</v>
      </c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I168" s="27" t="e">
        <f>SUM(AL168:BH168)</f>
        <v>#REF!</v>
      </c>
    </row>
    <row r="169" spans="1:62" x14ac:dyDescent="0.15">
      <c r="A169" s="39" t="s">
        <v>4</v>
      </c>
      <c r="B169" s="3"/>
      <c r="C169" s="3"/>
      <c r="D169" s="3"/>
      <c r="E169" s="3"/>
      <c r="F169" s="3"/>
      <c r="G169" s="3"/>
      <c r="H169" s="62">
        <v>14665.37</v>
      </c>
      <c r="I169" s="62">
        <v>14650.778</v>
      </c>
      <c r="J169" s="63">
        <v>14736.888000000001</v>
      </c>
      <c r="K169" s="63">
        <v>14504.825999999999</v>
      </c>
      <c r="L169" s="63">
        <v>14383.805</v>
      </c>
      <c r="M169" s="63">
        <v>14596.512000000001</v>
      </c>
      <c r="N169" s="63">
        <v>14363.912</v>
      </c>
      <c r="O169" s="63">
        <v>14428.635</v>
      </c>
      <c r="P169" s="63">
        <v>14440.463</v>
      </c>
      <c r="Q169" s="63">
        <v>13872.547</v>
      </c>
      <c r="R169" s="20"/>
      <c r="S169" s="3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E169" s="39" t="s">
        <v>4</v>
      </c>
      <c r="AF169" s="3"/>
      <c r="AG169" s="3"/>
      <c r="AH169" s="3"/>
      <c r="AI169" s="3"/>
      <c r="AJ169" s="3"/>
      <c r="AK169" s="3"/>
      <c r="AL169" s="3" t="e">
        <f>H169-#REF!</f>
        <v>#REF!</v>
      </c>
      <c r="AM169" s="3" t="e">
        <f>I169-#REF!</f>
        <v>#REF!</v>
      </c>
      <c r="AN169" s="3" t="e">
        <f>J169-#REF!</f>
        <v>#REF!</v>
      </c>
      <c r="AO169" s="3" t="e">
        <f>K169-#REF!</f>
        <v>#REF!</v>
      </c>
      <c r="AP169" s="3" t="e">
        <f>L169-#REF!</f>
        <v>#REF!</v>
      </c>
      <c r="AQ169" s="3" t="e">
        <f>M169-#REF!</f>
        <v>#REF!</v>
      </c>
      <c r="AR169" s="3" t="e">
        <f>N169-#REF!</f>
        <v>#REF!</v>
      </c>
      <c r="AS169" s="3" t="e">
        <f>O169-#REF!</f>
        <v>#REF!</v>
      </c>
      <c r="AT169" s="3" t="e">
        <f>P169-#REF!</f>
        <v>#REF!</v>
      </c>
      <c r="AU169" s="3" t="e">
        <f>Q169-#REF!</f>
        <v>#REF!</v>
      </c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</row>
    <row r="170" spans="1:62" x14ac:dyDescent="0.15">
      <c r="A170" s="39" t="s">
        <v>5</v>
      </c>
      <c r="B170" s="3"/>
      <c r="C170" s="3"/>
      <c r="D170" s="3"/>
      <c r="E170" s="3"/>
      <c r="F170" s="3"/>
      <c r="G170" s="3"/>
      <c r="H170" s="62">
        <v>1381.241</v>
      </c>
      <c r="I170" s="62">
        <v>1340.99</v>
      </c>
      <c r="J170" s="63">
        <v>1167.422</v>
      </c>
      <c r="K170" s="63">
        <v>1059.7180000000001</v>
      </c>
      <c r="L170" s="63">
        <v>1072.21</v>
      </c>
      <c r="M170" s="63">
        <v>951.39700000000005</v>
      </c>
      <c r="N170" s="63">
        <v>897.21600000000001</v>
      </c>
      <c r="O170" s="63">
        <v>891.52700000000004</v>
      </c>
      <c r="P170" s="63">
        <v>903.14300000000003</v>
      </c>
      <c r="Q170" s="63">
        <v>780.73400000000004</v>
      </c>
      <c r="R170" s="20"/>
      <c r="S170" s="3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E170" s="39" t="s">
        <v>5</v>
      </c>
      <c r="AF170" s="3"/>
      <c r="AG170" s="3"/>
      <c r="AH170" s="3"/>
      <c r="AI170" s="3"/>
      <c r="AJ170" s="3"/>
      <c r="AK170" s="3"/>
      <c r="AL170" s="3" t="e">
        <f>H170-#REF!</f>
        <v>#REF!</v>
      </c>
      <c r="AM170" s="3" t="e">
        <f>I170-#REF!</f>
        <v>#REF!</v>
      </c>
      <c r="AN170" s="3" t="e">
        <f>J170-#REF!</f>
        <v>#REF!</v>
      </c>
      <c r="AO170" s="3" t="e">
        <f>K170-#REF!</f>
        <v>#REF!</v>
      </c>
      <c r="AP170" s="3" t="e">
        <f>L170-#REF!</f>
        <v>#REF!</v>
      </c>
      <c r="AQ170" s="3" t="e">
        <f>M170-#REF!</f>
        <v>#REF!</v>
      </c>
      <c r="AR170" s="3" t="e">
        <f>N170-#REF!</f>
        <v>#REF!</v>
      </c>
      <c r="AS170" s="3" t="e">
        <f>O170-#REF!</f>
        <v>#REF!</v>
      </c>
      <c r="AT170" s="3" t="e">
        <f>P170-#REF!</f>
        <v>#REF!</v>
      </c>
      <c r="AU170" s="3" t="e">
        <f>Q170-#REF!</f>
        <v>#REF!</v>
      </c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</row>
    <row r="171" spans="1:62" x14ac:dyDescent="0.15">
      <c r="A171" s="39" t="s">
        <v>6</v>
      </c>
      <c r="B171" s="3"/>
      <c r="C171" s="3"/>
      <c r="D171" s="3"/>
      <c r="E171" s="3"/>
      <c r="F171" s="3"/>
      <c r="G171" s="3"/>
      <c r="H171" s="62">
        <v>3228.7330000000002</v>
      </c>
      <c r="I171" s="62">
        <v>3217.6660000000002</v>
      </c>
      <c r="J171" s="63">
        <v>3184.547</v>
      </c>
      <c r="K171" s="63">
        <v>3086.9140000000002</v>
      </c>
      <c r="L171" s="63">
        <v>3237.03</v>
      </c>
      <c r="M171" s="63">
        <v>3020.3629999999998</v>
      </c>
      <c r="N171" s="63">
        <v>2810.998</v>
      </c>
      <c r="O171" s="63">
        <v>2811.1390000000001</v>
      </c>
      <c r="P171" s="63">
        <v>2846.8029999999999</v>
      </c>
      <c r="Q171" s="63">
        <v>3063.806</v>
      </c>
      <c r="R171" s="20"/>
      <c r="S171" s="3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E171" s="39" t="s">
        <v>6</v>
      </c>
      <c r="AF171" s="3"/>
      <c r="AG171" s="3"/>
      <c r="AH171" s="3"/>
      <c r="AI171" s="3"/>
      <c r="AJ171" s="3"/>
      <c r="AK171" s="3"/>
      <c r="AL171" s="3" t="e">
        <f>H171-#REF!</f>
        <v>#REF!</v>
      </c>
      <c r="AM171" s="3" t="e">
        <f>I171-#REF!</f>
        <v>#REF!</v>
      </c>
      <c r="AN171" s="3" t="e">
        <f>J171-#REF!</f>
        <v>#REF!</v>
      </c>
      <c r="AO171" s="3" t="e">
        <f>K171-#REF!</f>
        <v>#REF!</v>
      </c>
      <c r="AP171" s="3" t="e">
        <f>L171-#REF!</f>
        <v>#REF!</v>
      </c>
      <c r="AQ171" s="3" t="e">
        <f>M171-#REF!</f>
        <v>#REF!</v>
      </c>
      <c r="AR171" s="3" t="e">
        <f>N171-#REF!</f>
        <v>#REF!</v>
      </c>
      <c r="AS171" s="3" t="e">
        <f>O171-#REF!</f>
        <v>#REF!</v>
      </c>
      <c r="AT171" s="3" t="e">
        <f>P171-#REF!</f>
        <v>#REF!</v>
      </c>
      <c r="AU171" s="3" t="e">
        <f>Q171-#REF!</f>
        <v>#REF!</v>
      </c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</row>
    <row r="172" spans="1:62" x14ac:dyDescent="0.15">
      <c r="A172" s="39" t="s">
        <v>7</v>
      </c>
      <c r="B172" s="3"/>
      <c r="C172" s="3"/>
      <c r="D172" s="3"/>
      <c r="E172" s="3"/>
      <c r="F172" s="3"/>
      <c r="G172" s="3"/>
      <c r="H172" s="62">
        <v>8978.3539999999994</v>
      </c>
      <c r="I172" s="62">
        <v>9279.7540000000008</v>
      </c>
      <c r="J172" s="63">
        <v>8784.777</v>
      </c>
      <c r="K172" s="63">
        <v>9374.15</v>
      </c>
      <c r="L172" s="63">
        <v>9148.0859999999993</v>
      </c>
      <c r="M172" s="63">
        <v>9084.5630000000001</v>
      </c>
      <c r="N172" s="63">
        <v>9307.1970000000001</v>
      </c>
      <c r="O172" s="63">
        <v>9673.2870000000003</v>
      </c>
      <c r="P172" s="63">
        <v>9614.2870000000003</v>
      </c>
      <c r="Q172" s="63">
        <v>9343.08</v>
      </c>
      <c r="R172" s="20"/>
      <c r="S172" s="3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E172" s="39" t="s">
        <v>7</v>
      </c>
      <c r="AF172" s="3"/>
      <c r="AG172" s="3"/>
      <c r="AH172" s="3"/>
      <c r="AI172" s="3"/>
      <c r="AJ172" s="3"/>
      <c r="AK172" s="3"/>
      <c r="AL172" s="3" t="e">
        <f>H172-#REF!</f>
        <v>#REF!</v>
      </c>
      <c r="AM172" s="3" t="e">
        <f>I172-#REF!</f>
        <v>#REF!</v>
      </c>
      <c r="AN172" s="3" t="e">
        <f>J172-#REF!</f>
        <v>#REF!</v>
      </c>
      <c r="AO172" s="3" t="e">
        <f>K172-#REF!</f>
        <v>#REF!</v>
      </c>
      <c r="AP172" s="3" t="e">
        <f>L172-#REF!</f>
        <v>#REF!</v>
      </c>
      <c r="AQ172" s="3" t="e">
        <f>M172-#REF!</f>
        <v>#REF!</v>
      </c>
      <c r="AR172" s="3" t="e">
        <f>N172-#REF!</f>
        <v>#REF!</v>
      </c>
      <c r="AS172" s="3" t="e">
        <f>O172-#REF!</f>
        <v>#REF!</v>
      </c>
      <c r="AT172" s="3" t="e">
        <f>P172-#REF!</f>
        <v>#REF!</v>
      </c>
      <c r="AU172" s="3" t="e">
        <f>Q172-#REF!</f>
        <v>#REF!</v>
      </c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</row>
    <row r="173" spans="1:62" x14ac:dyDescent="0.15">
      <c r="A173" s="39" t="s">
        <v>8</v>
      </c>
      <c r="B173" s="3"/>
      <c r="C173" s="3"/>
      <c r="D173" s="3"/>
      <c r="E173" s="3"/>
      <c r="F173" s="3"/>
      <c r="G173" s="3"/>
      <c r="H173" s="62">
        <v>6894.0370000000003</v>
      </c>
      <c r="I173" s="62">
        <v>7058.2190000000001</v>
      </c>
      <c r="J173" s="63">
        <v>6027.3019999999997</v>
      </c>
      <c r="K173" s="63">
        <v>5432.5950000000003</v>
      </c>
      <c r="L173" s="63">
        <v>5612.576</v>
      </c>
      <c r="M173" s="63">
        <v>5218.317</v>
      </c>
      <c r="N173" s="63">
        <v>4898.7839999999997</v>
      </c>
      <c r="O173" s="63">
        <v>4500.3370000000004</v>
      </c>
      <c r="P173" s="63">
        <v>4238.4350000000004</v>
      </c>
      <c r="Q173" s="63">
        <v>4079.2910000000002</v>
      </c>
      <c r="R173" s="20"/>
      <c r="S173" s="3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E173" s="39" t="s">
        <v>8</v>
      </c>
      <c r="AF173" s="3"/>
      <c r="AG173" s="3"/>
      <c r="AH173" s="3"/>
      <c r="AI173" s="3"/>
      <c r="AJ173" s="3"/>
      <c r="AK173" s="3"/>
      <c r="AL173" s="3" t="e">
        <f>H173-#REF!</f>
        <v>#REF!</v>
      </c>
      <c r="AM173" s="3" t="e">
        <f>I173-#REF!</f>
        <v>#REF!</v>
      </c>
      <c r="AN173" s="3" t="e">
        <f>J173-#REF!</f>
        <v>#REF!</v>
      </c>
      <c r="AO173" s="3" t="e">
        <f>K173-#REF!</f>
        <v>#REF!</v>
      </c>
      <c r="AP173" s="3" t="e">
        <f>L173-#REF!</f>
        <v>#REF!</v>
      </c>
      <c r="AQ173" s="3" t="e">
        <f>M173-#REF!</f>
        <v>#REF!</v>
      </c>
      <c r="AR173" s="3" t="e">
        <f>N173-#REF!</f>
        <v>#REF!</v>
      </c>
      <c r="AS173" s="3" t="e">
        <f>O173-#REF!</f>
        <v>#REF!</v>
      </c>
      <c r="AT173" s="3" t="e">
        <f>P173-#REF!</f>
        <v>#REF!</v>
      </c>
      <c r="AU173" s="3" t="e">
        <f>Q173-#REF!</f>
        <v>#REF!</v>
      </c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</row>
    <row r="174" spans="1:62" x14ac:dyDescent="0.15">
      <c r="A174" s="39" t="s">
        <v>9</v>
      </c>
      <c r="B174" s="3"/>
      <c r="C174" s="3"/>
      <c r="D174" s="3"/>
      <c r="E174" s="3"/>
      <c r="F174" s="3"/>
      <c r="G174" s="3"/>
      <c r="H174" s="62">
        <v>4285.0020000000004</v>
      </c>
      <c r="I174" s="62">
        <v>4261.8540000000003</v>
      </c>
      <c r="J174" s="63">
        <v>3884.2289999999998</v>
      </c>
      <c r="K174" s="63">
        <v>3647.86</v>
      </c>
      <c r="L174" s="63">
        <v>3806.6219999999998</v>
      </c>
      <c r="M174" s="63">
        <v>3704.614</v>
      </c>
      <c r="N174" s="63">
        <v>3470.4</v>
      </c>
      <c r="O174" s="63">
        <v>3499.3679999999999</v>
      </c>
      <c r="P174" s="63">
        <v>3604.7809999999999</v>
      </c>
      <c r="Q174" s="63">
        <v>3734.6179999999999</v>
      </c>
      <c r="R174" s="20"/>
      <c r="S174" s="3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E174" s="39" t="s">
        <v>9</v>
      </c>
      <c r="AF174" s="3"/>
      <c r="AG174" s="3"/>
      <c r="AH174" s="3"/>
      <c r="AI174" s="3"/>
      <c r="AJ174" s="3"/>
      <c r="AK174" s="3"/>
      <c r="AL174" s="3" t="e">
        <f>H174-#REF!</f>
        <v>#REF!</v>
      </c>
      <c r="AM174" s="3" t="e">
        <f>I174-#REF!</f>
        <v>#REF!</v>
      </c>
      <c r="AN174" s="3" t="e">
        <f>J174-#REF!</f>
        <v>#REF!</v>
      </c>
      <c r="AO174" s="3" t="e">
        <f>K174-#REF!</f>
        <v>#REF!</v>
      </c>
      <c r="AP174" s="3" t="e">
        <f>L174-#REF!</f>
        <v>#REF!</v>
      </c>
      <c r="AQ174" s="3" t="e">
        <f>M174-#REF!</f>
        <v>#REF!</v>
      </c>
      <c r="AR174" s="3" t="e">
        <f>N174-#REF!</f>
        <v>#REF!</v>
      </c>
      <c r="AS174" s="3" t="e">
        <f>O174-#REF!</f>
        <v>#REF!</v>
      </c>
      <c r="AT174" s="3" t="e">
        <f>P174-#REF!</f>
        <v>#REF!</v>
      </c>
      <c r="AU174" s="3" t="e">
        <f>Q174-#REF!</f>
        <v>#REF!</v>
      </c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</row>
    <row r="175" spans="1:62" x14ac:dyDescent="0.15">
      <c r="A175" s="39" t="s">
        <v>10</v>
      </c>
      <c r="B175" s="3"/>
      <c r="C175" s="3"/>
      <c r="D175" s="3"/>
      <c r="E175" s="3"/>
      <c r="F175" s="3"/>
      <c r="G175" s="3"/>
      <c r="H175" s="62">
        <v>7405.0743119266062</v>
      </c>
      <c r="I175" s="62">
        <v>7761.6817761332113</v>
      </c>
      <c r="J175" s="63">
        <v>6511.2079851439175</v>
      </c>
      <c r="K175" s="63">
        <v>6476.6225490196075</v>
      </c>
      <c r="L175" s="63">
        <v>7278.2389999999996</v>
      </c>
      <c r="M175" s="63">
        <v>6909.682281059062</v>
      </c>
      <c r="N175" s="63">
        <v>6259.1548451548451</v>
      </c>
      <c r="O175" s="63">
        <v>6646.1223506743736</v>
      </c>
      <c r="P175" s="63">
        <v>6721.484210526316</v>
      </c>
      <c r="Q175" s="63">
        <v>7124.6988235294111</v>
      </c>
      <c r="R175" s="20"/>
      <c r="S175" s="3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E175" s="39" t="s">
        <v>10</v>
      </c>
      <c r="AF175" s="3"/>
      <c r="AG175" s="3"/>
      <c r="AH175" s="3"/>
      <c r="AI175" s="3"/>
      <c r="AJ175" s="3"/>
      <c r="AK175" s="3"/>
      <c r="AL175" s="3" t="e">
        <f>H175-#REF!</f>
        <v>#REF!</v>
      </c>
      <c r="AM175" s="3" t="e">
        <f>I175-#REF!</f>
        <v>#REF!</v>
      </c>
      <c r="AN175" s="3" t="e">
        <f>J175-#REF!</f>
        <v>#REF!</v>
      </c>
      <c r="AO175" s="3" t="e">
        <f>K175-#REF!</f>
        <v>#REF!</v>
      </c>
      <c r="AP175" s="3" t="e">
        <f>L175-#REF!</f>
        <v>#REF!</v>
      </c>
      <c r="AQ175" s="3" t="e">
        <f>M175-#REF!</f>
        <v>#REF!</v>
      </c>
      <c r="AR175" s="3" t="e">
        <f>N175-#REF!</f>
        <v>#REF!</v>
      </c>
      <c r="AS175" s="3" t="e">
        <f>O175-#REF!</f>
        <v>#REF!</v>
      </c>
      <c r="AT175" s="3" t="e">
        <f>P175-#REF!</f>
        <v>#REF!</v>
      </c>
      <c r="AU175" s="3" t="e">
        <f>Q175-#REF!</f>
        <v>#REF!</v>
      </c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I175" s="27" t="e">
        <f>SUM(AL175:BH175)</f>
        <v>#REF!</v>
      </c>
    </row>
    <row r="176" spans="1:62" x14ac:dyDescent="0.15">
      <c r="A176" s="40" t="s">
        <v>69</v>
      </c>
      <c r="B176" s="28"/>
      <c r="C176" s="28"/>
      <c r="D176" s="28"/>
      <c r="E176" s="28"/>
      <c r="F176" s="28"/>
      <c r="G176" s="28"/>
      <c r="H176" s="64">
        <v>5337.6710000000003</v>
      </c>
      <c r="I176" s="64">
        <v>5521.2719999999999</v>
      </c>
      <c r="J176" s="65">
        <v>4536.848</v>
      </c>
      <c r="K176" s="65">
        <v>4531.5349999999999</v>
      </c>
      <c r="L176" s="65">
        <v>5079.0140000000001</v>
      </c>
      <c r="M176" s="65">
        <v>4976.0479999999998</v>
      </c>
      <c r="N176" s="65">
        <v>4500.7969999999996</v>
      </c>
      <c r="O176" s="65">
        <v>4804.165</v>
      </c>
      <c r="P176" s="65">
        <v>4772.1469999999999</v>
      </c>
      <c r="Q176" s="65">
        <v>5106.8320000000003</v>
      </c>
      <c r="R176" s="29"/>
      <c r="S176" s="66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E176" s="40" t="s">
        <v>69</v>
      </c>
      <c r="AF176" s="28"/>
      <c r="AG176" s="28"/>
      <c r="AH176" s="28"/>
      <c r="AI176" s="28"/>
      <c r="AJ176" s="28"/>
      <c r="AK176" s="28"/>
      <c r="AL176" s="28" t="e">
        <f>H176-#REF!</f>
        <v>#REF!</v>
      </c>
      <c r="AM176" s="28" t="e">
        <f>I176-#REF!</f>
        <v>#REF!</v>
      </c>
      <c r="AN176" s="28" t="e">
        <f>J176-#REF!</f>
        <v>#REF!</v>
      </c>
      <c r="AO176" s="28" t="e">
        <f>K176-#REF!</f>
        <v>#REF!</v>
      </c>
      <c r="AP176" s="28" t="e">
        <f>L176-#REF!</f>
        <v>#REF!</v>
      </c>
      <c r="AQ176" s="28" t="e">
        <f>M176-#REF!</f>
        <v>#REF!</v>
      </c>
      <c r="AR176" s="28" t="e">
        <f>N176-#REF!</f>
        <v>#REF!</v>
      </c>
      <c r="AS176" s="28" t="e">
        <f>O176-#REF!</f>
        <v>#REF!</v>
      </c>
      <c r="AT176" s="28" t="e">
        <f>P176-#REF!</f>
        <v>#REF!</v>
      </c>
      <c r="AU176" s="28" t="e">
        <f>Q176-#REF!</f>
        <v>#REF!</v>
      </c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</row>
    <row r="177" spans="1:61" x14ac:dyDescent="0.15">
      <c r="A177" s="40" t="s">
        <v>70</v>
      </c>
      <c r="B177" s="28"/>
      <c r="C177" s="28"/>
      <c r="D177" s="28"/>
      <c r="E177" s="28"/>
      <c r="F177" s="28"/>
      <c r="G177" s="28"/>
      <c r="H177" s="64">
        <v>2066.201</v>
      </c>
      <c r="I177" s="64">
        <v>2234.913</v>
      </c>
      <c r="J177" s="65">
        <v>1972.769</v>
      </c>
      <c r="K177" s="65">
        <v>1944.596</v>
      </c>
      <c r="L177" s="65">
        <v>2199.2249999999999</v>
      </c>
      <c r="M177" s="65">
        <v>1936.8869999999999</v>
      </c>
      <c r="N177" s="65">
        <v>1755.674</v>
      </c>
      <c r="O177" s="65">
        <v>1840.9159999999999</v>
      </c>
      <c r="P177" s="65">
        <v>1954.1020000000001</v>
      </c>
      <c r="Q177" s="65">
        <v>2016.787</v>
      </c>
      <c r="R177" s="29"/>
      <c r="S177" s="66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E177" s="40" t="s">
        <v>70</v>
      </c>
      <c r="AF177" s="28"/>
      <c r="AG177" s="28"/>
      <c r="AH177" s="28"/>
      <c r="AI177" s="28"/>
      <c r="AJ177" s="28"/>
      <c r="AK177" s="28"/>
      <c r="AL177" s="28" t="e">
        <f>H177-#REF!</f>
        <v>#REF!</v>
      </c>
      <c r="AM177" s="28" t="e">
        <f>I177-#REF!</f>
        <v>#REF!</v>
      </c>
      <c r="AN177" s="28" t="e">
        <f>J177-#REF!</f>
        <v>#REF!</v>
      </c>
      <c r="AO177" s="28" t="e">
        <f>K177-#REF!</f>
        <v>#REF!</v>
      </c>
      <c r="AP177" s="28" t="e">
        <f>L177-#REF!</f>
        <v>#REF!</v>
      </c>
      <c r="AQ177" s="28" t="e">
        <f>M177-#REF!</f>
        <v>#REF!</v>
      </c>
      <c r="AR177" s="28" t="e">
        <f>N177-#REF!</f>
        <v>#REF!</v>
      </c>
      <c r="AS177" s="28" t="e">
        <f>O177-#REF!</f>
        <v>#REF!</v>
      </c>
      <c r="AT177" s="28" t="e">
        <f>P177-#REF!</f>
        <v>#REF!</v>
      </c>
      <c r="AU177" s="28" t="e">
        <f>Q177-#REF!</f>
        <v>#REF!</v>
      </c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</row>
    <row r="178" spans="1:61" x14ac:dyDescent="0.15">
      <c r="A178" s="39" t="s">
        <v>11</v>
      </c>
      <c r="B178" s="3"/>
      <c r="C178" s="3"/>
      <c r="D178" s="3"/>
      <c r="E178" s="3"/>
      <c r="F178" s="3"/>
      <c r="G178" s="3"/>
      <c r="H178" s="62">
        <v>6504.8739999999998</v>
      </c>
      <c r="I178" s="62">
        <v>6539.1480000000001</v>
      </c>
      <c r="J178" s="63">
        <v>6207.9970000000003</v>
      </c>
      <c r="K178" s="63">
        <v>5927.0479999999998</v>
      </c>
      <c r="L178" s="63">
        <v>6023.7269999999999</v>
      </c>
      <c r="M178" s="63">
        <v>5624.6279999999997</v>
      </c>
      <c r="N178" s="63">
        <v>5076.9939999999997</v>
      </c>
      <c r="O178" s="63">
        <v>4988.2049999999999</v>
      </c>
      <c r="P178" s="63">
        <v>4487.0529999999999</v>
      </c>
      <c r="Q178" s="63">
        <v>4490.95</v>
      </c>
      <c r="R178" s="20"/>
      <c r="S178" s="3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E178" s="39" t="s">
        <v>11</v>
      </c>
      <c r="AF178" s="3"/>
      <c r="AG178" s="3"/>
      <c r="AH178" s="3"/>
      <c r="AI178" s="3"/>
      <c r="AJ178" s="3"/>
      <c r="AK178" s="3"/>
      <c r="AL178" s="3" t="e">
        <f>H178-#REF!</f>
        <v>#REF!</v>
      </c>
      <c r="AM178" s="3" t="e">
        <f>I178-#REF!</f>
        <v>#REF!</v>
      </c>
      <c r="AN178" s="3" t="e">
        <f>J178-#REF!</f>
        <v>#REF!</v>
      </c>
      <c r="AO178" s="3" t="e">
        <f>K178-#REF!</f>
        <v>#REF!</v>
      </c>
      <c r="AP178" s="3" t="e">
        <f>L178-#REF!</f>
        <v>#REF!</v>
      </c>
      <c r="AQ178" s="3" t="e">
        <f>M178-#REF!</f>
        <v>#REF!</v>
      </c>
      <c r="AR178" s="3" t="e">
        <f>N178-#REF!</f>
        <v>#REF!</v>
      </c>
      <c r="AS178" s="3" t="e">
        <f>O178-#REF!</f>
        <v>#REF!</v>
      </c>
      <c r="AT178" s="3" t="e">
        <f>P178-#REF!</f>
        <v>#REF!</v>
      </c>
      <c r="AU178" s="3" t="e">
        <f>Q178-#REF!</f>
        <v>#REF!</v>
      </c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</row>
    <row r="179" spans="1:61" x14ac:dyDescent="0.15">
      <c r="A179" s="39" t="s">
        <v>12</v>
      </c>
      <c r="B179" s="3"/>
      <c r="C179" s="3"/>
      <c r="D179" s="3"/>
      <c r="E179" s="3"/>
      <c r="F179" s="3"/>
      <c r="G179" s="3"/>
      <c r="H179" s="62">
        <v>11678.375</v>
      </c>
      <c r="I179" s="62">
        <v>12084.016</v>
      </c>
      <c r="J179" s="63">
        <v>11150.608</v>
      </c>
      <c r="K179" s="63">
        <v>10678.101000000001</v>
      </c>
      <c r="L179" s="63">
        <v>11481.438</v>
      </c>
      <c r="M179" s="63">
        <v>10696.562</v>
      </c>
      <c r="N179" s="63">
        <v>9663.1180000000004</v>
      </c>
      <c r="O179" s="63">
        <v>10560.579</v>
      </c>
      <c r="P179" s="63">
        <v>12041.77</v>
      </c>
      <c r="Q179" s="63">
        <v>12713.721</v>
      </c>
      <c r="R179" s="20"/>
      <c r="S179" s="3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E179" s="39" t="s">
        <v>12</v>
      </c>
      <c r="AF179" s="3"/>
      <c r="AG179" s="3"/>
      <c r="AH179" s="3"/>
      <c r="AI179" s="3"/>
      <c r="AJ179" s="3"/>
      <c r="AK179" s="3"/>
      <c r="AL179" s="3" t="e">
        <f>H179-#REF!</f>
        <v>#REF!</v>
      </c>
      <c r="AM179" s="3" t="e">
        <f>I179-#REF!</f>
        <v>#REF!</v>
      </c>
      <c r="AN179" s="3" t="e">
        <f>J179-#REF!</f>
        <v>#REF!</v>
      </c>
      <c r="AO179" s="3" t="e">
        <f>K179-#REF!</f>
        <v>#REF!</v>
      </c>
      <c r="AP179" s="3" t="e">
        <f>L179-#REF!</f>
        <v>#REF!</v>
      </c>
      <c r="AQ179" s="3" t="e">
        <f>M179-#REF!</f>
        <v>#REF!</v>
      </c>
      <c r="AR179" s="3" t="e">
        <f>N179-#REF!</f>
        <v>#REF!</v>
      </c>
      <c r="AS179" s="3" t="e">
        <f>O179-#REF!</f>
        <v>#REF!</v>
      </c>
      <c r="AT179" s="3" t="e">
        <f>P179-#REF!</f>
        <v>#REF!</v>
      </c>
      <c r="AU179" s="3" t="e">
        <f>Q179-#REF!</f>
        <v>#REF!</v>
      </c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</row>
    <row r="180" spans="1:61" x14ac:dyDescent="0.15">
      <c r="A180" s="39" t="s">
        <v>13</v>
      </c>
      <c r="B180" s="3"/>
      <c r="C180" s="3"/>
      <c r="D180" s="3"/>
      <c r="E180" s="3"/>
      <c r="F180" s="3"/>
      <c r="G180" s="3"/>
      <c r="H180" s="62">
        <v>14591.991</v>
      </c>
      <c r="I180" s="62">
        <v>16346.447</v>
      </c>
      <c r="J180" s="63">
        <v>15870.037</v>
      </c>
      <c r="K180" s="63">
        <v>16967.671999999999</v>
      </c>
      <c r="L180" s="63">
        <v>20070.027999999998</v>
      </c>
      <c r="M180" s="63">
        <v>17530.429</v>
      </c>
      <c r="N180" s="63">
        <v>18416.885999999999</v>
      </c>
      <c r="O180" s="63">
        <v>23887.204000000002</v>
      </c>
      <c r="P180" s="63">
        <v>29017.322</v>
      </c>
      <c r="Q180" s="63">
        <v>32477.353999999999</v>
      </c>
      <c r="R180" s="20"/>
      <c r="S180" s="3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E180" s="39" t="s">
        <v>13</v>
      </c>
      <c r="AF180" s="3"/>
      <c r="AG180" s="3"/>
      <c r="AH180" s="3"/>
      <c r="AI180" s="3"/>
      <c r="AJ180" s="3"/>
      <c r="AK180" s="3"/>
      <c r="AL180" s="3" t="e">
        <f>H180-#REF!</f>
        <v>#REF!</v>
      </c>
      <c r="AM180" s="3" t="e">
        <f>I180-#REF!</f>
        <v>#REF!</v>
      </c>
      <c r="AN180" s="3" t="e">
        <f>J180-#REF!</f>
        <v>#REF!</v>
      </c>
      <c r="AO180" s="3" t="e">
        <f>K180-#REF!</f>
        <v>#REF!</v>
      </c>
      <c r="AP180" s="3" t="e">
        <f>L180-#REF!</f>
        <v>#REF!</v>
      </c>
      <c r="AQ180" s="3" t="e">
        <f>M180-#REF!</f>
        <v>#REF!</v>
      </c>
      <c r="AR180" s="3" t="e">
        <f>N180-#REF!</f>
        <v>#REF!</v>
      </c>
      <c r="AS180" s="3" t="e">
        <f>O180-#REF!</f>
        <v>#REF!</v>
      </c>
      <c r="AT180" s="3" t="e">
        <f>P180-#REF!</f>
        <v>#REF!</v>
      </c>
      <c r="AU180" s="3" t="e">
        <f>Q180-#REF!</f>
        <v>#REF!</v>
      </c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</row>
    <row r="181" spans="1:61" x14ac:dyDescent="0.15">
      <c r="A181" s="39" t="s">
        <v>14</v>
      </c>
      <c r="B181" s="3"/>
      <c r="C181" s="3"/>
      <c r="D181" s="3"/>
      <c r="E181" s="3"/>
      <c r="F181" s="3"/>
      <c r="G181" s="3"/>
      <c r="H181" s="62">
        <v>10072.174999999999</v>
      </c>
      <c r="I181" s="62">
        <v>9635.0429999999997</v>
      </c>
      <c r="J181" s="63">
        <v>9782.3700000000008</v>
      </c>
      <c r="K181" s="63">
        <v>10573.364</v>
      </c>
      <c r="L181" s="63">
        <v>10928.157999999999</v>
      </c>
      <c r="M181" s="63">
        <v>10909.57</v>
      </c>
      <c r="N181" s="63">
        <v>12405.495000000001</v>
      </c>
      <c r="O181" s="63">
        <v>12101.268</v>
      </c>
      <c r="P181" s="63">
        <v>12970.165999999999</v>
      </c>
      <c r="Q181" s="63">
        <v>13834.548000000001</v>
      </c>
      <c r="R181" s="20"/>
      <c r="S181" s="3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E181" s="39" t="s">
        <v>14</v>
      </c>
      <c r="AF181" s="3"/>
      <c r="AG181" s="3"/>
      <c r="AH181" s="3"/>
      <c r="AI181" s="3"/>
      <c r="AJ181" s="3"/>
      <c r="AK181" s="3"/>
      <c r="AL181" s="3" t="e">
        <f>H181-#REF!</f>
        <v>#REF!</v>
      </c>
      <c r="AM181" s="3" t="e">
        <f>I181-#REF!</f>
        <v>#REF!</v>
      </c>
      <c r="AN181" s="3" t="e">
        <f>J181-#REF!</f>
        <v>#REF!</v>
      </c>
      <c r="AO181" s="3" t="e">
        <f>K181-#REF!</f>
        <v>#REF!</v>
      </c>
      <c r="AP181" s="3" t="e">
        <f>L181-#REF!</f>
        <v>#REF!</v>
      </c>
      <c r="AQ181" s="3" t="e">
        <f>M181-#REF!</f>
        <v>#REF!</v>
      </c>
      <c r="AR181" s="3" t="e">
        <f>N181-#REF!</f>
        <v>#REF!</v>
      </c>
      <c r="AS181" s="3" t="e">
        <f>O181-#REF!</f>
        <v>#REF!</v>
      </c>
      <c r="AT181" s="3" t="e">
        <f>P181-#REF!</f>
        <v>#REF!</v>
      </c>
      <c r="AU181" s="3" t="e">
        <f>Q181-#REF!</f>
        <v>#REF!</v>
      </c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</row>
    <row r="182" spans="1:61" x14ac:dyDescent="0.15">
      <c r="A182" s="39" t="s">
        <v>15</v>
      </c>
      <c r="B182" s="3"/>
      <c r="C182" s="3"/>
      <c r="D182" s="3"/>
      <c r="E182" s="3"/>
      <c r="F182" s="3"/>
      <c r="G182" s="3"/>
      <c r="H182" s="62">
        <v>1698.87</v>
      </c>
      <c r="I182" s="62">
        <v>1770.4369999999999</v>
      </c>
      <c r="J182" s="63">
        <v>1735.8610000000001</v>
      </c>
      <c r="K182" s="63">
        <v>1699.4390000000001</v>
      </c>
      <c r="L182" s="63">
        <v>1720.038</v>
      </c>
      <c r="M182" s="63">
        <v>1629.951</v>
      </c>
      <c r="N182" s="63">
        <v>1436.046</v>
      </c>
      <c r="O182" s="63">
        <v>1483.8109999999999</v>
      </c>
      <c r="P182" s="63">
        <v>1736.0840000000001</v>
      </c>
      <c r="Q182" s="63">
        <v>1713.6890000000001</v>
      </c>
      <c r="R182" s="20"/>
      <c r="S182" s="3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E182" s="39" t="s">
        <v>15</v>
      </c>
      <c r="AF182" s="3"/>
      <c r="AG182" s="3"/>
      <c r="AH182" s="3"/>
      <c r="AI182" s="3"/>
      <c r="AJ182" s="3"/>
      <c r="AK182" s="3"/>
      <c r="AL182" s="3" t="e">
        <f>H182-#REF!</f>
        <v>#REF!</v>
      </c>
      <c r="AM182" s="3" t="e">
        <f>I182-#REF!</f>
        <v>#REF!</v>
      </c>
      <c r="AN182" s="3" t="e">
        <f>J182-#REF!</f>
        <v>#REF!</v>
      </c>
      <c r="AO182" s="3" t="e">
        <f>K182-#REF!</f>
        <v>#REF!</v>
      </c>
      <c r="AP182" s="3" t="e">
        <f>L182-#REF!</f>
        <v>#REF!</v>
      </c>
      <c r="AQ182" s="3" t="e">
        <f>M182-#REF!</f>
        <v>#REF!</v>
      </c>
      <c r="AR182" s="3" t="e">
        <f>N182-#REF!</f>
        <v>#REF!</v>
      </c>
      <c r="AS182" s="3" t="e">
        <f>O182-#REF!</f>
        <v>#REF!</v>
      </c>
      <c r="AT182" s="3" t="e">
        <f>P182-#REF!</f>
        <v>#REF!</v>
      </c>
      <c r="AU182" s="3" t="e">
        <f>Q182-#REF!</f>
        <v>#REF!</v>
      </c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</row>
    <row r="183" spans="1:61" x14ac:dyDescent="0.15">
      <c r="A183" s="39" t="s">
        <v>16</v>
      </c>
      <c r="B183" s="3"/>
      <c r="C183" s="3"/>
      <c r="D183" s="3"/>
      <c r="E183" s="3"/>
      <c r="F183" s="3"/>
      <c r="G183" s="3"/>
      <c r="H183" s="62">
        <v>19285.033742331289</v>
      </c>
      <c r="I183" s="62">
        <v>19030.822810590631</v>
      </c>
      <c r="J183" s="63">
        <v>17894.959325396827</v>
      </c>
      <c r="K183" s="63">
        <v>16668.610019646367</v>
      </c>
      <c r="L183" s="63">
        <v>16677.438999999998</v>
      </c>
      <c r="M183" s="63">
        <v>15457.707292707295</v>
      </c>
      <c r="N183" s="63">
        <v>14813.656312625253</v>
      </c>
      <c r="O183" s="63">
        <v>14987.983572895277</v>
      </c>
      <c r="P183" s="63">
        <v>15596.600210970464</v>
      </c>
      <c r="Q183" s="63">
        <v>15212.038626609441</v>
      </c>
      <c r="R183" s="20"/>
      <c r="S183" s="3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E183" s="39" t="s">
        <v>16</v>
      </c>
      <c r="AF183" s="3"/>
      <c r="AG183" s="3"/>
      <c r="AH183" s="3"/>
      <c r="AI183" s="3"/>
      <c r="AJ183" s="3"/>
      <c r="AK183" s="3"/>
      <c r="AL183" s="3" t="e">
        <f>H183-#REF!</f>
        <v>#REF!</v>
      </c>
      <c r="AM183" s="3" t="e">
        <f>I183-#REF!</f>
        <v>#REF!</v>
      </c>
      <c r="AN183" s="3" t="e">
        <f>J183-#REF!</f>
        <v>#REF!</v>
      </c>
      <c r="AO183" s="3" t="e">
        <f>K183-#REF!</f>
        <v>#REF!</v>
      </c>
      <c r="AP183" s="3" t="e">
        <f>L183-#REF!</f>
        <v>#REF!</v>
      </c>
      <c r="AQ183" s="3" t="e">
        <f>M183-#REF!</f>
        <v>#REF!</v>
      </c>
      <c r="AR183" s="3" t="e">
        <f>N183-#REF!</f>
        <v>#REF!</v>
      </c>
      <c r="AS183" s="3" t="e">
        <f>O183-#REF!</f>
        <v>#REF!</v>
      </c>
      <c r="AT183" s="3" t="e">
        <f>P183-#REF!</f>
        <v>#REF!</v>
      </c>
      <c r="AU183" s="3" t="e">
        <f>Q183-#REF!</f>
        <v>#REF!</v>
      </c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I183" s="27" t="e">
        <f>SUM(AL183:BH183)</f>
        <v>#REF!</v>
      </c>
    </row>
    <row r="184" spans="1:61" x14ac:dyDescent="0.15">
      <c r="A184" s="40" t="s">
        <v>71</v>
      </c>
      <c r="B184" s="28"/>
      <c r="C184" s="28"/>
      <c r="D184" s="28"/>
      <c r="E184" s="28"/>
      <c r="F184" s="28"/>
      <c r="G184" s="28"/>
      <c r="H184" s="64">
        <v>2901.2649999999999</v>
      </c>
      <c r="I184" s="64">
        <v>2640.8</v>
      </c>
      <c r="J184" s="65">
        <v>2499.4389999999999</v>
      </c>
      <c r="K184" s="65">
        <v>1987.2650000000001</v>
      </c>
      <c r="L184" s="65">
        <v>1672.4169999999999</v>
      </c>
      <c r="M184" s="65">
        <v>1397.9970000000001</v>
      </c>
      <c r="N184" s="65">
        <v>1214.8869999999999</v>
      </c>
      <c r="O184" s="65">
        <v>1147.31</v>
      </c>
      <c r="P184" s="65">
        <v>1052.933</v>
      </c>
      <c r="Q184" s="65">
        <v>775.904</v>
      </c>
      <c r="R184" s="29"/>
      <c r="S184" s="66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E184" s="40" t="s">
        <v>71</v>
      </c>
      <c r="AF184" s="28"/>
      <c r="AG184" s="28"/>
      <c r="AH184" s="28"/>
      <c r="AI184" s="28"/>
      <c r="AJ184" s="28"/>
      <c r="AK184" s="28"/>
      <c r="AL184" s="28" t="e">
        <f>H184-#REF!</f>
        <v>#REF!</v>
      </c>
      <c r="AM184" s="28" t="e">
        <f>I184-#REF!</f>
        <v>#REF!</v>
      </c>
      <c r="AN184" s="28" t="e">
        <f>J184-#REF!</f>
        <v>#REF!</v>
      </c>
      <c r="AO184" s="28" t="e">
        <f>K184-#REF!</f>
        <v>#REF!</v>
      </c>
      <c r="AP184" s="28" t="e">
        <f>L184-#REF!</f>
        <v>#REF!</v>
      </c>
      <c r="AQ184" s="28" t="e">
        <f>M184-#REF!</f>
        <v>#REF!</v>
      </c>
      <c r="AR184" s="28" t="e">
        <f>N184-#REF!</f>
        <v>#REF!</v>
      </c>
      <c r="AS184" s="28" t="e">
        <f>O184-#REF!</f>
        <v>#REF!</v>
      </c>
      <c r="AT184" s="28" t="e">
        <f>P184-#REF!</f>
        <v>#REF!</v>
      </c>
      <c r="AU184" s="28" t="e">
        <f>Q184-#REF!</f>
        <v>#REF!</v>
      </c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</row>
    <row r="185" spans="1:61" x14ac:dyDescent="0.15">
      <c r="A185" s="40" t="s">
        <v>72</v>
      </c>
      <c r="B185" s="28"/>
      <c r="C185" s="28"/>
      <c r="D185" s="28"/>
      <c r="E185" s="28"/>
      <c r="F185" s="28"/>
      <c r="G185" s="28"/>
      <c r="H185" s="64">
        <v>1507.1279999999999</v>
      </c>
      <c r="I185" s="64">
        <v>1444.0930000000001</v>
      </c>
      <c r="J185" s="65">
        <v>1370.701</v>
      </c>
      <c r="K185" s="65">
        <v>1283.7090000000001</v>
      </c>
      <c r="L185" s="65">
        <v>1239.635</v>
      </c>
      <c r="M185" s="65">
        <v>1134.1130000000001</v>
      </c>
      <c r="N185" s="65">
        <v>1046.7349999999999</v>
      </c>
      <c r="O185" s="65">
        <v>981.94200000000001</v>
      </c>
      <c r="P185" s="65">
        <v>952.73400000000004</v>
      </c>
      <c r="Q185" s="65">
        <v>834.23900000000003</v>
      </c>
      <c r="R185" s="29"/>
      <c r="S185" s="66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E185" s="40" t="s">
        <v>72</v>
      </c>
      <c r="AF185" s="28"/>
      <c r="AG185" s="28"/>
      <c r="AH185" s="28"/>
      <c r="AI185" s="28"/>
      <c r="AJ185" s="28"/>
      <c r="AK185" s="28"/>
      <c r="AL185" s="28" t="e">
        <f>H185-#REF!</f>
        <v>#REF!</v>
      </c>
      <c r="AM185" s="28" t="e">
        <f>I185-#REF!</f>
        <v>#REF!</v>
      </c>
      <c r="AN185" s="28" t="e">
        <f>J185-#REF!</f>
        <v>#REF!</v>
      </c>
      <c r="AO185" s="28" t="e">
        <f>K185-#REF!</f>
        <v>#REF!</v>
      </c>
      <c r="AP185" s="28" t="e">
        <f>L185-#REF!</f>
        <v>#REF!</v>
      </c>
      <c r="AQ185" s="28" t="e">
        <f>M185-#REF!</f>
        <v>#REF!</v>
      </c>
      <c r="AR185" s="28" t="e">
        <f>N185-#REF!</f>
        <v>#REF!</v>
      </c>
      <c r="AS185" s="28" t="e">
        <f>O185-#REF!</f>
        <v>#REF!</v>
      </c>
      <c r="AT185" s="28" t="e">
        <f>P185-#REF!</f>
        <v>#REF!</v>
      </c>
      <c r="AU185" s="28" t="e">
        <f>Q185-#REF!</f>
        <v>#REF!</v>
      </c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</row>
    <row r="186" spans="1:61" x14ac:dyDescent="0.15">
      <c r="A186" s="40" t="s">
        <v>73</v>
      </c>
      <c r="B186" s="28"/>
      <c r="C186" s="28"/>
      <c r="D186" s="28"/>
      <c r="E186" s="28"/>
      <c r="F186" s="28"/>
      <c r="G186" s="28"/>
      <c r="H186" s="64">
        <v>1552.9079999999999</v>
      </c>
      <c r="I186" s="64">
        <v>1543.82</v>
      </c>
      <c r="J186" s="65">
        <v>1253.105</v>
      </c>
      <c r="K186" s="65">
        <v>1125.971</v>
      </c>
      <c r="L186" s="65">
        <v>1104.848</v>
      </c>
      <c r="M186" s="65">
        <v>1045.191</v>
      </c>
      <c r="N186" s="65">
        <v>911.61199999999997</v>
      </c>
      <c r="O186" s="65">
        <v>910.98099999999999</v>
      </c>
      <c r="P186" s="65">
        <v>890.52200000000005</v>
      </c>
      <c r="Q186" s="65">
        <v>823.55200000000002</v>
      </c>
      <c r="R186" s="29"/>
      <c r="S186" s="66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E186" s="40" t="s">
        <v>73</v>
      </c>
      <c r="AF186" s="28"/>
      <c r="AG186" s="28"/>
      <c r="AH186" s="28"/>
      <c r="AI186" s="28"/>
      <c r="AJ186" s="28"/>
      <c r="AK186" s="28"/>
      <c r="AL186" s="28" t="e">
        <f>H186-#REF!</f>
        <v>#REF!</v>
      </c>
      <c r="AM186" s="28" t="e">
        <f>I186-#REF!</f>
        <v>#REF!</v>
      </c>
      <c r="AN186" s="28" t="e">
        <f>J186-#REF!</f>
        <v>#REF!</v>
      </c>
      <c r="AO186" s="28" t="e">
        <f>K186-#REF!</f>
        <v>#REF!</v>
      </c>
      <c r="AP186" s="28" t="e">
        <f>L186-#REF!</f>
        <v>#REF!</v>
      </c>
      <c r="AQ186" s="28" t="e">
        <f>M186-#REF!</f>
        <v>#REF!</v>
      </c>
      <c r="AR186" s="28" t="e">
        <f>N186-#REF!</f>
        <v>#REF!</v>
      </c>
      <c r="AS186" s="28" t="e">
        <f>O186-#REF!</f>
        <v>#REF!</v>
      </c>
      <c r="AT186" s="28" t="e">
        <f>P186-#REF!</f>
        <v>#REF!</v>
      </c>
      <c r="AU186" s="28" t="e">
        <f>Q186-#REF!</f>
        <v>#REF!</v>
      </c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</row>
    <row r="187" spans="1:61" x14ac:dyDescent="0.15">
      <c r="A187" s="40" t="s">
        <v>74</v>
      </c>
      <c r="B187" s="28"/>
      <c r="C187" s="28"/>
      <c r="D187" s="28"/>
      <c r="E187" s="28"/>
      <c r="F187" s="28"/>
      <c r="G187" s="28"/>
      <c r="H187" s="64">
        <v>6842.6559999999999</v>
      </c>
      <c r="I187" s="64">
        <v>6746.9939999999997</v>
      </c>
      <c r="J187" s="65">
        <v>6216.5</v>
      </c>
      <c r="K187" s="65">
        <v>5915.2560000000003</v>
      </c>
      <c r="L187" s="65">
        <v>5825.4040000000005</v>
      </c>
      <c r="M187" s="65">
        <v>5705.8230000000003</v>
      </c>
      <c r="N187" s="65">
        <v>5459.7910000000002</v>
      </c>
      <c r="O187" s="65">
        <v>5466.1059999999998</v>
      </c>
      <c r="P187" s="65">
        <v>5533.8630000000003</v>
      </c>
      <c r="Q187" s="65">
        <v>5516.7129999999997</v>
      </c>
      <c r="R187" s="29"/>
      <c r="S187" s="66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E187" s="40" t="s">
        <v>74</v>
      </c>
      <c r="AF187" s="28"/>
      <c r="AG187" s="28"/>
      <c r="AH187" s="28"/>
      <c r="AI187" s="28"/>
      <c r="AJ187" s="28"/>
      <c r="AK187" s="28"/>
      <c r="AL187" s="28" t="e">
        <f>H187-#REF!</f>
        <v>#REF!</v>
      </c>
      <c r="AM187" s="28" t="e">
        <f>I187-#REF!</f>
        <v>#REF!</v>
      </c>
      <c r="AN187" s="28" t="e">
        <f>J187-#REF!</f>
        <v>#REF!</v>
      </c>
      <c r="AO187" s="28" t="e">
        <f>K187-#REF!</f>
        <v>#REF!</v>
      </c>
      <c r="AP187" s="28" t="e">
        <f>L187-#REF!</f>
        <v>#REF!</v>
      </c>
      <c r="AQ187" s="28" t="e">
        <f>M187-#REF!</f>
        <v>#REF!</v>
      </c>
      <c r="AR187" s="28" t="e">
        <f>N187-#REF!</f>
        <v>#REF!</v>
      </c>
      <c r="AS187" s="28" t="e">
        <f>O187-#REF!</f>
        <v>#REF!</v>
      </c>
      <c r="AT187" s="28" t="e">
        <f>P187-#REF!</f>
        <v>#REF!</v>
      </c>
      <c r="AU187" s="28" t="e">
        <f>Q187-#REF!</f>
        <v>#REF!</v>
      </c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</row>
    <row r="188" spans="1:61" x14ac:dyDescent="0.15">
      <c r="A188" s="40" t="s">
        <v>75</v>
      </c>
      <c r="B188" s="28"/>
      <c r="C188" s="28"/>
      <c r="D188" s="28"/>
      <c r="E188" s="28"/>
      <c r="F188" s="28"/>
      <c r="G188" s="28"/>
      <c r="H188" s="64">
        <v>367.41500000000002</v>
      </c>
      <c r="I188" s="64">
        <v>338.69</v>
      </c>
      <c r="J188" s="65">
        <v>314.012</v>
      </c>
      <c r="K188" s="65">
        <v>280.154</v>
      </c>
      <c r="L188" s="65">
        <v>257.798</v>
      </c>
      <c r="M188" s="65">
        <v>244.09100000000001</v>
      </c>
      <c r="N188" s="65">
        <v>215.721</v>
      </c>
      <c r="O188" s="65">
        <v>204.18299999999999</v>
      </c>
      <c r="P188" s="65">
        <v>206.14599999999999</v>
      </c>
      <c r="Q188" s="65">
        <v>185.44900000000001</v>
      </c>
      <c r="R188" s="29"/>
      <c r="S188" s="66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E188" s="40" t="s">
        <v>75</v>
      </c>
      <c r="AF188" s="28"/>
      <c r="AG188" s="28"/>
      <c r="AH188" s="28"/>
      <c r="AI188" s="28"/>
      <c r="AJ188" s="28"/>
      <c r="AK188" s="28"/>
      <c r="AL188" s="28" t="e">
        <f>H188-#REF!</f>
        <v>#REF!</v>
      </c>
      <c r="AM188" s="28" t="e">
        <f>I188-#REF!</f>
        <v>#REF!</v>
      </c>
      <c r="AN188" s="28" t="e">
        <f>J188-#REF!</f>
        <v>#REF!</v>
      </c>
      <c r="AO188" s="28" t="e">
        <f>K188-#REF!</f>
        <v>#REF!</v>
      </c>
      <c r="AP188" s="28" t="e">
        <f>L188-#REF!</f>
        <v>#REF!</v>
      </c>
      <c r="AQ188" s="28" t="e">
        <f>M188-#REF!</f>
        <v>#REF!</v>
      </c>
      <c r="AR188" s="28" t="e">
        <f>N188-#REF!</f>
        <v>#REF!</v>
      </c>
      <c r="AS188" s="28" t="e">
        <f>O188-#REF!</f>
        <v>#REF!</v>
      </c>
      <c r="AT188" s="28" t="e">
        <f>P188-#REF!</f>
        <v>#REF!</v>
      </c>
      <c r="AU188" s="28" t="e">
        <f>Q188-#REF!</f>
        <v>#REF!</v>
      </c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</row>
    <row r="189" spans="1:61" x14ac:dyDescent="0.15">
      <c r="A189" s="40" t="s">
        <v>76</v>
      </c>
      <c r="B189" s="28"/>
      <c r="C189" s="28"/>
      <c r="D189" s="28"/>
      <c r="E189" s="28"/>
      <c r="F189" s="28"/>
      <c r="G189" s="28"/>
      <c r="H189" s="64">
        <v>1363.566</v>
      </c>
      <c r="I189" s="64">
        <v>1380.248</v>
      </c>
      <c r="J189" s="65">
        <v>1230.3240000000001</v>
      </c>
      <c r="K189" s="65">
        <v>1202.192</v>
      </c>
      <c r="L189" s="65">
        <v>1263.539</v>
      </c>
      <c r="M189" s="65">
        <v>1164.3050000000001</v>
      </c>
      <c r="N189" s="65">
        <v>1177.0640000000001</v>
      </c>
      <c r="O189" s="65">
        <v>1215.039</v>
      </c>
      <c r="P189" s="65">
        <v>1378.9559999999999</v>
      </c>
      <c r="Q189" s="65">
        <v>1430.8710000000001</v>
      </c>
      <c r="R189" s="29"/>
      <c r="S189" s="66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E189" s="40" t="s">
        <v>76</v>
      </c>
      <c r="AF189" s="28"/>
      <c r="AG189" s="28"/>
      <c r="AH189" s="28"/>
      <c r="AI189" s="28"/>
      <c r="AJ189" s="28"/>
      <c r="AK189" s="28"/>
      <c r="AL189" s="28" t="e">
        <f>H189-#REF!</f>
        <v>#REF!</v>
      </c>
      <c r="AM189" s="28" t="e">
        <f>I189-#REF!</f>
        <v>#REF!</v>
      </c>
      <c r="AN189" s="28" t="e">
        <f>J189-#REF!</f>
        <v>#REF!</v>
      </c>
      <c r="AO189" s="28" t="e">
        <f>K189-#REF!</f>
        <v>#REF!</v>
      </c>
      <c r="AP189" s="28" t="e">
        <f>L189-#REF!</f>
        <v>#REF!</v>
      </c>
      <c r="AQ189" s="28" t="e">
        <f>M189-#REF!</f>
        <v>#REF!</v>
      </c>
      <c r="AR189" s="28" t="e">
        <f>N189-#REF!</f>
        <v>#REF!</v>
      </c>
      <c r="AS189" s="28" t="e">
        <f>O189-#REF!</f>
        <v>#REF!</v>
      </c>
      <c r="AT189" s="28" t="e">
        <f>P189-#REF!</f>
        <v>#REF!</v>
      </c>
      <c r="AU189" s="28" t="e">
        <f>Q189-#REF!</f>
        <v>#REF!</v>
      </c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</row>
    <row r="190" spans="1:61" x14ac:dyDescent="0.15">
      <c r="A190" s="40" t="s">
        <v>77</v>
      </c>
      <c r="B190" s="28"/>
      <c r="C190" s="28"/>
      <c r="D190" s="28"/>
      <c r="E190" s="28"/>
      <c r="F190" s="28"/>
      <c r="G190" s="28"/>
      <c r="H190" s="64">
        <v>4931.0540000000001</v>
      </c>
      <c r="I190" s="64">
        <v>5064.1229999999996</v>
      </c>
      <c r="J190" s="65">
        <v>5078.259</v>
      </c>
      <c r="K190" s="65">
        <v>4908.0640000000003</v>
      </c>
      <c r="L190" s="65">
        <v>5313.7979999999998</v>
      </c>
      <c r="M190" s="65">
        <v>4772.8540000000003</v>
      </c>
      <c r="N190" s="65">
        <v>4792.2939999999999</v>
      </c>
      <c r="O190" s="65">
        <v>5070.4840000000004</v>
      </c>
      <c r="P190" s="65">
        <v>5608.5860000000002</v>
      </c>
      <c r="Q190" s="65">
        <v>5703.3419999999996</v>
      </c>
      <c r="R190" s="29"/>
      <c r="S190" s="66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E190" s="40" t="s">
        <v>77</v>
      </c>
      <c r="AF190" s="28"/>
      <c r="AG190" s="28"/>
      <c r="AH190" s="28"/>
      <c r="AI190" s="28"/>
      <c r="AJ190" s="28"/>
      <c r="AK190" s="28"/>
      <c r="AL190" s="28" t="e">
        <f>H190-#REF!</f>
        <v>#REF!</v>
      </c>
      <c r="AM190" s="28" t="e">
        <f>I190-#REF!</f>
        <v>#REF!</v>
      </c>
      <c r="AN190" s="28" t="e">
        <f>J190-#REF!</f>
        <v>#REF!</v>
      </c>
      <c r="AO190" s="28" t="e">
        <f>K190-#REF!</f>
        <v>#REF!</v>
      </c>
      <c r="AP190" s="28" t="e">
        <f>L190-#REF!</f>
        <v>#REF!</v>
      </c>
      <c r="AQ190" s="28" t="e">
        <f>M190-#REF!</f>
        <v>#REF!</v>
      </c>
      <c r="AR190" s="28" t="e">
        <f>N190-#REF!</f>
        <v>#REF!</v>
      </c>
      <c r="AS190" s="28" t="e">
        <f>O190-#REF!</f>
        <v>#REF!</v>
      </c>
      <c r="AT190" s="28" t="e">
        <f>P190-#REF!</f>
        <v>#REF!</v>
      </c>
      <c r="AU190" s="28" t="e">
        <f>Q190-#REF!</f>
        <v>#REF!</v>
      </c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</row>
    <row r="191" spans="1:61" x14ac:dyDescent="0.15">
      <c r="A191" s="39" t="s">
        <v>17</v>
      </c>
      <c r="B191" s="3"/>
      <c r="C191" s="3"/>
      <c r="D191" s="3"/>
      <c r="E191" s="3"/>
      <c r="F191" s="3"/>
      <c r="G191" s="3"/>
      <c r="H191" s="62">
        <v>41357.472000000002</v>
      </c>
      <c r="I191" s="62">
        <v>40867.703999999998</v>
      </c>
      <c r="J191" s="63">
        <v>39104.904000000002</v>
      </c>
      <c r="K191" s="63">
        <v>38489.75</v>
      </c>
      <c r="L191" s="63">
        <v>37129.665999999997</v>
      </c>
      <c r="M191" s="63">
        <v>36033.06</v>
      </c>
      <c r="N191" s="63">
        <v>34887.923000000003</v>
      </c>
      <c r="O191" s="63">
        <v>33074.404000000002</v>
      </c>
      <c r="P191" s="63">
        <v>33787.684999999998</v>
      </c>
      <c r="Q191" s="63">
        <v>32542.224999999999</v>
      </c>
      <c r="R191" s="20"/>
      <c r="S191" s="3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E191" s="39" t="s">
        <v>17</v>
      </c>
      <c r="AF191" s="3"/>
      <c r="AG191" s="3"/>
      <c r="AH191" s="3"/>
      <c r="AI191" s="3"/>
      <c r="AJ191" s="3"/>
      <c r="AK191" s="3"/>
      <c r="AL191" s="3" t="e">
        <f>H191-#REF!</f>
        <v>#REF!</v>
      </c>
      <c r="AM191" s="3" t="e">
        <f>I191-#REF!</f>
        <v>#REF!</v>
      </c>
      <c r="AN191" s="3" t="e">
        <f>J191-#REF!</f>
        <v>#REF!</v>
      </c>
      <c r="AO191" s="3" t="e">
        <f>K191-#REF!</f>
        <v>#REF!</v>
      </c>
      <c r="AP191" s="3" t="e">
        <f>L191-#REF!</f>
        <v>#REF!</v>
      </c>
      <c r="AQ191" s="3" t="e">
        <f>M191-#REF!</f>
        <v>#REF!</v>
      </c>
      <c r="AR191" s="3" t="e">
        <f>N191-#REF!</f>
        <v>#REF!</v>
      </c>
      <c r="AS191" s="3" t="e">
        <f>O191-#REF!</f>
        <v>#REF!</v>
      </c>
      <c r="AT191" s="3" t="e">
        <f>P191-#REF!</f>
        <v>#REF!</v>
      </c>
      <c r="AU191" s="3" t="e">
        <f>Q191-#REF!</f>
        <v>#REF!</v>
      </c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</row>
    <row r="192" spans="1:61" x14ac:dyDescent="0.15">
      <c r="A192" s="39" t="s">
        <v>18</v>
      </c>
      <c r="B192" s="3"/>
      <c r="C192" s="3"/>
      <c r="D192" s="3"/>
      <c r="E192" s="3"/>
      <c r="F192" s="3"/>
      <c r="G192" s="3"/>
      <c r="H192" s="62">
        <v>13136.482</v>
      </c>
      <c r="I192" s="62">
        <v>13133.592000000001</v>
      </c>
      <c r="J192" s="63">
        <v>13391.334000000001</v>
      </c>
      <c r="K192" s="63">
        <v>13561.768</v>
      </c>
      <c r="L192" s="63">
        <v>13576.388000000001</v>
      </c>
      <c r="M192" s="63">
        <v>13873.054</v>
      </c>
      <c r="N192" s="63">
        <v>13831.585999999999</v>
      </c>
      <c r="O192" s="63">
        <v>13819.13</v>
      </c>
      <c r="P192" s="63">
        <v>14342.663</v>
      </c>
      <c r="Q192" s="63">
        <v>15494.787</v>
      </c>
      <c r="R192" s="20"/>
      <c r="S192" s="3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E192" s="39" t="s">
        <v>18</v>
      </c>
      <c r="AF192" s="3"/>
      <c r="AG192" s="3"/>
      <c r="AH192" s="3"/>
      <c r="AI192" s="3"/>
      <c r="AJ192" s="3"/>
      <c r="AK192" s="3"/>
      <c r="AL192" s="3" t="e">
        <f>H192-#REF!</f>
        <v>#REF!</v>
      </c>
      <c r="AM192" s="3" t="e">
        <f>I192-#REF!</f>
        <v>#REF!</v>
      </c>
      <c r="AN192" s="3" t="e">
        <f>J192-#REF!</f>
        <v>#REF!</v>
      </c>
      <c r="AO192" s="3" t="e">
        <f>K192-#REF!</f>
        <v>#REF!</v>
      </c>
      <c r="AP192" s="3" t="e">
        <f>L192-#REF!</f>
        <v>#REF!</v>
      </c>
      <c r="AQ192" s="3" t="e">
        <f>M192-#REF!</f>
        <v>#REF!</v>
      </c>
      <c r="AR192" s="3" t="e">
        <f>N192-#REF!</f>
        <v>#REF!</v>
      </c>
      <c r="AS192" s="3" t="e">
        <f>O192-#REF!</f>
        <v>#REF!</v>
      </c>
      <c r="AT192" s="3" t="e">
        <f>P192-#REF!</f>
        <v>#REF!</v>
      </c>
      <c r="AU192" s="3" t="e">
        <f>Q192-#REF!</f>
        <v>#REF!</v>
      </c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I192" s="27" t="e">
        <f>SUM(AL192:BH192)</f>
        <v>#REF!</v>
      </c>
    </row>
    <row r="193" spans="1:61" x14ac:dyDescent="0.15">
      <c r="A193" s="40" t="s">
        <v>78</v>
      </c>
      <c r="B193" s="28"/>
      <c r="C193" s="28"/>
      <c r="D193" s="28"/>
      <c r="E193" s="28"/>
      <c r="F193" s="28"/>
      <c r="G193" s="28"/>
      <c r="H193" s="64">
        <v>8450.7849999999999</v>
      </c>
      <c r="I193" s="64">
        <v>8517.4179999999997</v>
      </c>
      <c r="J193" s="65">
        <v>8862.7379999999994</v>
      </c>
      <c r="K193" s="65">
        <v>8820.1759999999995</v>
      </c>
      <c r="L193" s="65">
        <v>8853.3539999999994</v>
      </c>
      <c r="M193" s="65">
        <v>9160.84</v>
      </c>
      <c r="N193" s="65">
        <v>9213.6679999999997</v>
      </c>
      <c r="O193" s="65">
        <v>9279.32</v>
      </c>
      <c r="P193" s="65">
        <v>9598.5380000000005</v>
      </c>
      <c r="Q193" s="65">
        <v>10603.019</v>
      </c>
      <c r="R193" s="29"/>
      <c r="S193" s="66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E193" s="40" t="s">
        <v>78</v>
      </c>
      <c r="AF193" s="28"/>
      <c r="AG193" s="28"/>
      <c r="AH193" s="28"/>
      <c r="AI193" s="28"/>
      <c r="AJ193" s="28"/>
      <c r="AK193" s="28"/>
      <c r="AL193" s="28" t="e">
        <f>H193-#REF!</f>
        <v>#REF!</v>
      </c>
      <c r="AM193" s="28" t="e">
        <f>I193-#REF!</f>
        <v>#REF!</v>
      </c>
      <c r="AN193" s="28" t="e">
        <f>J193-#REF!</f>
        <v>#REF!</v>
      </c>
      <c r="AO193" s="28" t="e">
        <f>K193-#REF!</f>
        <v>#REF!</v>
      </c>
      <c r="AP193" s="28" t="e">
        <f>L193-#REF!</f>
        <v>#REF!</v>
      </c>
      <c r="AQ193" s="28" t="e">
        <f>M193-#REF!</f>
        <v>#REF!</v>
      </c>
      <c r="AR193" s="28" t="e">
        <f>N193-#REF!</f>
        <v>#REF!</v>
      </c>
      <c r="AS193" s="28" t="e">
        <f>O193-#REF!</f>
        <v>#REF!</v>
      </c>
      <c r="AT193" s="28" t="e">
        <f>P193-#REF!</f>
        <v>#REF!</v>
      </c>
      <c r="AU193" s="28" t="e">
        <f>Q193-#REF!</f>
        <v>#REF!</v>
      </c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</row>
    <row r="194" spans="1:61" x14ac:dyDescent="0.15">
      <c r="A194" s="40" t="s">
        <v>79</v>
      </c>
      <c r="B194" s="28"/>
      <c r="C194" s="28"/>
      <c r="D194" s="28"/>
      <c r="E194" s="28"/>
      <c r="F194" s="28"/>
      <c r="G194" s="28"/>
      <c r="H194" s="64">
        <v>4710.9690000000001</v>
      </c>
      <c r="I194" s="64">
        <v>4632.6260000000002</v>
      </c>
      <c r="J194" s="65">
        <v>4525.4030000000002</v>
      </c>
      <c r="K194" s="65">
        <v>4742.0839999999998</v>
      </c>
      <c r="L194" s="65">
        <v>4723.0339999999997</v>
      </c>
      <c r="M194" s="65">
        <v>4712.2139999999999</v>
      </c>
      <c r="N194" s="65">
        <v>4622.6499999999996</v>
      </c>
      <c r="O194" s="65">
        <v>4553.4949999999999</v>
      </c>
      <c r="P194" s="65">
        <v>4752.5910000000003</v>
      </c>
      <c r="Q194" s="65">
        <v>4949.3010000000004</v>
      </c>
      <c r="R194" s="29"/>
      <c r="S194" s="66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E194" s="40" t="s">
        <v>79</v>
      </c>
      <c r="AF194" s="28"/>
      <c r="AG194" s="28"/>
      <c r="AH194" s="28"/>
      <c r="AI194" s="28"/>
      <c r="AJ194" s="28"/>
      <c r="AK194" s="28"/>
      <c r="AL194" s="28" t="e">
        <f>H194-#REF!</f>
        <v>#REF!</v>
      </c>
      <c r="AM194" s="28" t="e">
        <f>I194-#REF!</f>
        <v>#REF!</v>
      </c>
      <c r="AN194" s="28" t="e">
        <f>J194-#REF!</f>
        <v>#REF!</v>
      </c>
      <c r="AO194" s="28" t="e">
        <f>K194-#REF!</f>
        <v>#REF!</v>
      </c>
      <c r="AP194" s="28" t="e">
        <f>L194-#REF!</f>
        <v>#REF!</v>
      </c>
      <c r="AQ194" s="28" t="e">
        <f>M194-#REF!</f>
        <v>#REF!</v>
      </c>
      <c r="AR194" s="28" t="e">
        <f>N194-#REF!</f>
        <v>#REF!</v>
      </c>
      <c r="AS194" s="28" t="e">
        <f>O194-#REF!</f>
        <v>#REF!</v>
      </c>
      <c r="AT194" s="28" t="e">
        <f>P194-#REF!</f>
        <v>#REF!</v>
      </c>
      <c r="AU194" s="28" t="e">
        <f>Q194-#REF!</f>
        <v>#REF!</v>
      </c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</row>
    <row r="195" spans="1:61" x14ac:dyDescent="0.15">
      <c r="A195" s="39" t="s">
        <v>19</v>
      </c>
      <c r="B195" s="3"/>
      <c r="C195" s="3"/>
      <c r="D195" s="3"/>
      <c r="E195" s="3"/>
      <c r="F195" s="3"/>
      <c r="G195" s="3"/>
      <c r="H195" s="62">
        <v>74711.048999999999</v>
      </c>
      <c r="I195" s="62">
        <v>75317.192999999999</v>
      </c>
      <c r="J195" s="63">
        <v>72866.448999999993</v>
      </c>
      <c r="K195" s="63">
        <v>72464.244000000006</v>
      </c>
      <c r="L195" s="63">
        <v>70660.714000000007</v>
      </c>
      <c r="M195" s="63">
        <v>71199.467999999993</v>
      </c>
      <c r="N195" s="63">
        <v>70509.010999999999</v>
      </c>
      <c r="O195" s="63">
        <v>69252.134999999995</v>
      </c>
      <c r="P195" s="63">
        <v>70071.072</v>
      </c>
      <c r="Q195" s="63">
        <v>71003.562999999995</v>
      </c>
      <c r="R195" s="20"/>
      <c r="S195" s="3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E195" s="39" t="s">
        <v>19</v>
      </c>
      <c r="AF195" s="3"/>
      <c r="AG195" s="3"/>
      <c r="AH195" s="3"/>
      <c r="AI195" s="3"/>
      <c r="AJ195" s="3"/>
      <c r="AK195" s="3"/>
      <c r="AL195" s="3" t="e">
        <f>H195-#REF!</f>
        <v>#REF!</v>
      </c>
      <c r="AM195" s="3" t="e">
        <f>I195-#REF!</f>
        <v>#REF!</v>
      </c>
      <c r="AN195" s="3" t="e">
        <f>J195-#REF!</f>
        <v>#REF!</v>
      </c>
      <c r="AO195" s="3" t="e">
        <f>K195-#REF!</f>
        <v>#REF!</v>
      </c>
      <c r="AP195" s="3" t="e">
        <f>L195-#REF!</f>
        <v>#REF!</v>
      </c>
      <c r="AQ195" s="3" t="e">
        <f>M195-#REF!</f>
        <v>#REF!</v>
      </c>
      <c r="AR195" s="3" t="e">
        <f>N195-#REF!</f>
        <v>#REF!</v>
      </c>
      <c r="AS195" s="3" t="e">
        <f>O195-#REF!</f>
        <v>#REF!</v>
      </c>
      <c r="AT195" s="3" t="e">
        <f>P195-#REF!</f>
        <v>#REF!</v>
      </c>
      <c r="AU195" s="3" t="e">
        <f>Q195-#REF!</f>
        <v>#REF!</v>
      </c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I195" s="27" t="e">
        <f>SUM(AL195:BH195)</f>
        <v>#REF!</v>
      </c>
    </row>
    <row r="196" spans="1:61" x14ac:dyDescent="0.15">
      <c r="A196" s="40" t="s">
        <v>80</v>
      </c>
      <c r="B196" s="28"/>
      <c r="C196" s="28"/>
      <c r="D196" s="28"/>
      <c r="E196" s="28"/>
      <c r="F196" s="28"/>
      <c r="G196" s="28"/>
      <c r="H196" s="64">
        <v>45571.588000000003</v>
      </c>
      <c r="I196" s="64">
        <v>46985.129000000001</v>
      </c>
      <c r="J196" s="65">
        <v>46121.542999999998</v>
      </c>
      <c r="K196" s="65">
        <v>45855.995000000003</v>
      </c>
      <c r="L196" s="65">
        <v>43975.38</v>
      </c>
      <c r="M196" s="65">
        <v>44008.472999999998</v>
      </c>
      <c r="N196" s="65">
        <v>43232.258999999998</v>
      </c>
      <c r="O196" s="65">
        <v>42414.461000000003</v>
      </c>
      <c r="P196" s="65">
        <v>44528.934000000001</v>
      </c>
      <c r="Q196" s="65">
        <v>47172.158000000003</v>
      </c>
      <c r="R196" s="29"/>
      <c r="S196" s="66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E196" s="40" t="s">
        <v>80</v>
      </c>
      <c r="AF196" s="28"/>
      <c r="AG196" s="28"/>
      <c r="AH196" s="28"/>
      <c r="AI196" s="28"/>
      <c r="AJ196" s="28"/>
      <c r="AK196" s="28"/>
      <c r="AL196" s="28" t="e">
        <f>H196-#REF!</f>
        <v>#REF!</v>
      </c>
      <c r="AM196" s="28" t="e">
        <f>I196-#REF!</f>
        <v>#REF!</v>
      </c>
      <c r="AN196" s="28" t="e">
        <f>J196-#REF!</f>
        <v>#REF!</v>
      </c>
      <c r="AO196" s="28" t="e">
        <f>K196-#REF!</f>
        <v>#REF!</v>
      </c>
      <c r="AP196" s="28" t="e">
        <f>L196-#REF!</f>
        <v>#REF!</v>
      </c>
      <c r="AQ196" s="28" t="e">
        <f>M196-#REF!</f>
        <v>#REF!</v>
      </c>
      <c r="AR196" s="28" t="e">
        <f>N196-#REF!</f>
        <v>#REF!</v>
      </c>
      <c r="AS196" s="28" t="e">
        <f>O196-#REF!</f>
        <v>#REF!</v>
      </c>
      <c r="AT196" s="28" t="e">
        <f>P196-#REF!</f>
        <v>#REF!</v>
      </c>
      <c r="AU196" s="28" t="e">
        <f>Q196-#REF!</f>
        <v>#REF!</v>
      </c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</row>
    <row r="197" spans="1:61" x14ac:dyDescent="0.15">
      <c r="A197" s="40" t="s">
        <v>81</v>
      </c>
      <c r="B197" s="28"/>
      <c r="C197" s="28"/>
      <c r="D197" s="28"/>
      <c r="E197" s="28"/>
      <c r="F197" s="28"/>
      <c r="G197" s="28"/>
      <c r="H197" s="64">
        <v>29177.076000000001</v>
      </c>
      <c r="I197" s="64">
        <v>28353.076000000001</v>
      </c>
      <c r="J197" s="65">
        <v>26755.156999999999</v>
      </c>
      <c r="K197" s="65">
        <v>26618.363000000001</v>
      </c>
      <c r="L197" s="65">
        <v>26685.333999999999</v>
      </c>
      <c r="M197" s="65">
        <v>27190.994999999999</v>
      </c>
      <c r="N197" s="65">
        <v>27275.999</v>
      </c>
      <c r="O197" s="65">
        <v>26836.988000000001</v>
      </c>
      <c r="P197" s="65">
        <v>25522.411</v>
      </c>
      <c r="Q197" s="65">
        <v>23736.218000000001</v>
      </c>
      <c r="R197" s="29"/>
      <c r="S197" s="66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E197" s="40" t="s">
        <v>81</v>
      </c>
      <c r="AF197" s="28"/>
      <c r="AG197" s="28"/>
      <c r="AH197" s="28"/>
      <c r="AI197" s="28"/>
      <c r="AJ197" s="28"/>
      <c r="AK197" s="28"/>
      <c r="AL197" s="28" t="e">
        <f>H197-#REF!</f>
        <v>#REF!</v>
      </c>
      <c r="AM197" s="28" t="e">
        <f>I197-#REF!</f>
        <v>#REF!</v>
      </c>
      <c r="AN197" s="28" t="e">
        <f>J197-#REF!</f>
        <v>#REF!</v>
      </c>
      <c r="AO197" s="28" t="e">
        <f>K197-#REF!</f>
        <v>#REF!</v>
      </c>
      <c r="AP197" s="28" t="e">
        <f>L197-#REF!</f>
        <v>#REF!</v>
      </c>
      <c r="AQ197" s="28" t="e">
        <f>M197-#REF!</f>
        <v>#REF!</v>
      </c>
      <c r="AR197" s="28" t="e">
        <f>N197-#REF!</f>
        <v>#REF!</v>
      </c>
      <c r="AS197" s="28" t="e">
        <f>O197-#REF!</f>
        <v>#REF!</v>
      </c>
      <c r="AT197" s="28" t="e">
        <f>P197-#REF!</f>
        <v>#REF!</v>
      </c>
      <c r="AU197" s="28" t="e">
        <f>Q197-#REF!</f>
        <v>#REF!</v>
      </c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</row>
    <row r="198" spans="1:61" x14ac:dyDescent="0.15">
      <c r="A198" s="39" t="s">
        <v>20</v>
      </c>
      <c r="B198" s="3"/>
      <c r="C198" s="3"/>
      <c r="D198" s="3"/>
      <c r="E198" s="3"/>
      <c r="F198" s="3"/>
      <c r="G198" s="3"/>
      <c r="H198" s="62">
        <v>30330.400000000001</v>
      </c>
      <c r="I198" s="62">
        <v>31053.851999999999</v>
      </c>
      <c r="J198" s="63">
        <v>29244.125</v>
      </c>
      <c r="K198" s="63">
        <v>30212.694</v>
      </c>
      <c r="L198" s="63">
        <v>30445.225999999999</v>
      </c>
      <c r="M198" s="63">
        <v>31665.745999999999</v>
      </c>
      <c r="N198" s="63">
        <v>33644.665000000001</v>
      </c>
      <c r="O198" s="63">
        <v>34508.129999999997</v>
      </c>
      <c r="P198" s="63">
        <v>33779.512000000002</v>
      </c>
      <c r="Q198" s="63">
        <v>34869.762000000002</v>
      </c>
      <c r="R198" s="20"/>
      <c r="S198" s="3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E198" s="39" t="s">
        <v>20</v>
      </c>
      <c r="AF198" s="3"/>
      <c r="AG198" s="3"/>
      <c r="AH198" s="3"/>
      <c r="AI198" s="3"/>
      <c r="AJ198" s="3"/>
      <c r="AK198" s="3"/>
      <c r="AL198" s="3" t="e">
        <f>H198-#REF!</f>
        <v>#REF!</v>
      </c>
      <c r="AM198" s="3" t="e">
        <f>I198-#REF!</f>
        <v>#REF!</v>
      </c>
      <c r="AN198" s="3" t="e">
        <f>J198-#REF!</f>
        <v>#REF!</v>
      </c>
      <c r="AO198" s="3" t="e">
        <f>K198-#REF!</f>
        <v>#REF!</v>
      </c>
      <c r="AP198" s="3" t="e">
        <f>L198-#REF!</f>
        <v>#REF!</v>
      </c>
      <c r="AQ198" s="3" t="e">
        <f>M198-#REF!</f>
        <v>#REF!</v>
      </c>
      <c r="AR198" s="3" t="e">
        <f>N198-#REF!</f>
        <v>#REF!</v>
      </c>
      <c r="AS198" s="3" t="e">
        <f>O198-#REF!</f>
        <v>#REF!</v>
      </c>
      <c r="AT198" s="3" t="e">
        <f>P198-#REF!</f>
        <v>#REF!</v>
      </c>
      <c r="AU198" s="3" t="e">
        <f>Q198-#REF!</f>
        <v>#REF!</v>
      </c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</row>
    <row r="199" spans="1:61" x14ac:dyDescent="0.15">
      <c r="A199" s="39" t="s">
        <v>21</v>
      </c>
      <c r="B199" s="3"/>
      <c r="C199" s="3"/>
      <c r="D199" s="3"/>
      <c r="E199" s="3"/>
      <c r="F199" s="3"/>
      <c r="G199" s="3"/>
      <c r="H199" s="62">
        <v>55419.53</v>
      </c>
      <c r="I199" s="62">
        <v>56331.470999999998</v>
      </c>
      <c r="J199" s="63">
        <v>56506.911</v>
      </c>
      <c r="K199" s="63">
        <v>56648.078000000001</v>
      </c>
      <c r="L199" s="63">
        <v>57863.891000000003</v>
      </c>
      <c r="M199" s="63">
        <v>58680.093000000001</v>
      </c>
      <c r="N199" s="63">
        <v>59192.086000000003</v>
      </c>
      <c r="O199" s="63">
        <v>59678.493000000002</v>
      </c>
      <c r="P199" s="63">
        <v>60331.557000000001</v>
      </c>
      <c r="Q199" s="63">
        <v>61079.803999999996</v>
      </c>
      <c r="R199" s="20"/>
      <c r="S199" s="3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E199" s="39" t="s">
        <v>21</v>
      </c>
      <c r="AF199" s="3"/>
      <c r="AG199" s="3"/>
      <c r="AH199" s="3"/>
      <c r="AI199" s="3"/>
      <c r="AJ199" s="3"/>
      <c r="AK199" s="3"/>
      <c r="AL199" s="3" t="e">
        <f>H199-#REF!</f>
        <v>#REF!</v>
      </c>
      <c r="AM199" s="3" t="e">
        <f>I199-#REF!</f>
        <v>#REF!</v>
      </c>
      <c r="AN199" s="3" t="e">
        <f>J199-#REF!</f>
        <v>#REF!</v>
      </c>
      <c r="AO199" s="3" t="e">
        <f>K199-#REF!</f>
        <v>#REF!</v>
      </c>
      <c r="AP199" s="3" t="e">
        <f>L199-#REF!</f>
        <v>#REF!</v>
      </c>
      <c r="AQ199" s="3" t="e">
        <f>M199-#REF!</f>
        <v>#REF!</v>
      </c>
      <c r="AR199" s="3" t="e">
        <f>N199-#REF!</f>
        <v>#REF!</v>
      </c>
      <c r="AS199" s="3" t="e">
        <f>O199-#REF!</f>
        <v>#REF!</v>
      </c>
      <c r="AT199" s="3" t="e">
        <f>P199-#REF!</f>
        <v>#REF!</v>
      </c>
      <c r="AU199" s="3" t="e">
        <f>Q199-#REF!</f>
        <v>#REF!</v>
      </c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I199" s="27" t="e">
        <f>SUM(AL199:BH199)</f>
        <v>#REF!</v>
      </c>
    </row>
    <row r="200" spans="1:61" x14ac:dyDescent="0.15">
      <c r="A200" s="40" t="s">
        <v>82</v>
      </c>
      <c r="B200" s="28"/>
      <c r="C200" s="28"/>
      <c r="D200" s="28"/>
      <c r="E200" s="28"/>
      <c r="F200" s="28"/>
      <c r="G200" s="28"/>
      <c r="H200" s="64">
        <v>46659.932000000001</v>
      </c>
      <c r="I200" s="64">
        <v>48035.57</v>
      </c>
      <c r="J200" s="65">
        <v>48861.222999999998</v>
      </c>
      <c r="K200" s="65">
        <v>49480.593999999997</v>
      </c>
      <c r="L200" s="65">
        <v>50297.014999999999</v>
      </c>
      <c r="M200" s="65">
        <v>50857.964</v>
      </c>
      <c r="N200" s="65">
        <v>51421.269</v>
      </c>
      <c r="O200" s="65">
        <v>51946.718999999997</v>
      </c>
      <c r="P200" s="65">
        <v>52575.444000000003</v>
      </c>
      <c r="Q200" s="65">
        <v>53212.303999999996</v>
      </c>
      <c r="R200" s="29"/>
      <c r="S200" s="66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E200" s="40" t="s">
        <v>82</v>
      </c>
      <c r="AF200" s="28"/>
      <c r="AG200" s="28"/>
      <c r="AH200" s="28"/>
      <c r="AI200" s="28"/>
      <c r="AJ200" s="28"/>
      <c r="AK200" s="28"/>
      <c r="AL200" s="28" t="e">
        <f>H200-#REF!</f>
        <v>#REF!</v>
      </c>
      <c r="AM200" s="28" t="e">
        <f>I200-#REF!</f>
        <v>#REF!</v>
      </c>
      <c r="AN200" s="28" t="e">
        <f>J200-#REF!</f>
        <v>#REF!</v>
      </c>
      <c r="AO200" s="28" t="e">
        <f>K200-#REF!</f>
        <v>#REF!</v>
      </c>
      <c r="AP200" s="28" t="e">
        <f>L200-#REF!</f>
        <v>#REF!</v>
      </c>
      <c r="AQ200" s="28" t="e">
        <f>M200-#REF!</f>
        <v>#REF!</v>
      </c>
      <c r="AR200" s="28" t="e">
        <f>N200-#REF!</f>
        <v>#REF!</v>
      </c>
      <c r="AS200" s="28" t="e">
        <f>O200-#REF!</f>
        <v>#REF!</v>
      </c>
      <c r="AT200" s="28" t="e">
        <f>P200-#REF!</f>
        <v>#REF!</v>
      </c>
      <c r="AU200" s="28" t="e">
        <f>Q200-#REF!</f>
        <v>#REF!</v>
      </c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</row>
    <row r="201" spans="1:61" x14ac:dyDescent="0.15">
      <c r="A201" s="40" t="s">
        <v>83</v>
      </c>
      <c r="B201" s="28"/>
      <c r="C201" s="28"/>
      <c r="D201" s="28"/>
      <c r="E201" s="28"/>
      <c r="F201" s="28"/>
      <c r="G201" s="28"/>
      <c r="H201" s="64">
        <v>8673.8150000000005</v>
      </c>
      <c r="I201" s="64">
        <v>8246.2250000000004</v>
      </c>
      <c r="J201" s="65">
        <v>7630.2659999999996</v>
      </c>
      <c r="K201" s="65">
        <v>7174.89</v>
      </c>
      <c r="L201" s="65">
        <v>7566.8760000000002</v>
      </c>
      <c r="M201" s="65">
        <v>7822.1289999999999</v>
      </c>
      <c r="N201" s="65">
        <v>7768.39</v>
      </c>
      <c r="O201" s="65">
        <v>7725.58</v>
      </c>
      <c r="P201" s="65">
        <v>7746.0129999999999</v>
      </c>
      <c r="Q201" s="65">
        <v>7858.8919999999998</v>
      </c>
      <c r="R201" s="29"/>
      <c r="S201" s="66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E201" s="40" t="s">
        <v>83</v>
      </c>
      <c r="AF201" s="28"/>
      <c r="AG201" s="28"/>
      <c r="AH201" s="28"/>
      <c r="AI201" s="28"/>
      <c r="AJ201" s="28"/>
      <c r="AK201" s="28"/>
      <c r="AL201" s="28" t="e">
        <f>H201-#REF!</f>
        <v>#REF!</v>
      </c>
      <c r="AM201" s="28" t="e">
        <f>I201-#REF!</f>
        <v>#REF!</v>
      </c>
      <c r="AN201" s="28" t="e">
        <f>J201-#REF!</f>
        <v>#REF!</v>
      </c>
      <c r="AO201" s="28" t="e">
        <f>K201-#REF!</f>
        <v>#REF!</v>
      </c>
      <c r="AP201" s="28" t="e">
        <f>L201-#REF!</f>
        <v>#REF!</v>
      </c>
      <c r="AQ201" s="28" t="e">
        <f>M201-#REF!</f>
        <v>#REF!</v>
      </c>
      <c r="AR201" s="28" t="e">
        <f>N201-#REF!</f>
        <v>#REF!</v>
      </c>
      <c r="AS201" s="28" t="e">
        <f>O201-#REF!</f>
        <v>#REF!</v>
      </c>
      <c r="AT201" s="28" t="e">
        <f>P201-#REF!</f>
        <v>#REF!</v>
      </c>
      <c r="AU201" s="28" t="e">
        <f>Q201-#REF!</f>
        <v>#REF!</v>
      </c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</row>
    <row r="202" spans="1:61" x14ac:dyDescent="0.15">
      <c r="A202" s="39" t="s">
        <v>22</v>
      </c>
      <c r="B202" s="3"/>
      <c r="C202" s="3"/>
      <c r="D202" s="3"/>
      <c r="E202" s="3"/>
      <c r="F202" s="3"/>
      <c r="G202" s="3"/>
      <c r="H202" s="62">
        <v>32091.127</v>
      </c>
      <c r="I202" s="62">
        <v>34054.699999999997</v>
      </c>
      <c r="J202" s="63">
        <v>34038.463000000003</v>
      </c>
      <c r="K202" s="63">
        <v>34018.631000000001</v>
      </c>
      <c r="L202" s="63">
        <v>34820.866000000002</v>
      </c>
      <c r="M202" s="63">
        <v>35724.423999999999</v>
      </c>
      <c r="N202" s="63">
        <v>36551.53</v>
      </c>
      <c r="O202" s="63">
        <v>36971.095000000001</v>
      </c>
      <c r="P202" s="63">
        <v>37308.781000000003</v>
      </c>
      <c r="Q202" s="63">
        <v>38174.57</v>
      </c>
      <c r="R202" s="20"/>
      <c r="S202" s="3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E202" s="39" t="s">
        <v>22</v>
      </c>
      <c r="AF202" s="3"/>
      <c r="AG202" s="3"/>
      <c r="AH202" s="3"/>
      <c r="AI202" s="3"/>
      <c r="AJ202" s="3"/>
      <c r="AK202" s="3"/>
      <c r="AL202" s="3" t="e">
        <f>H202-#REF!</f>
        <v>#REF!</v>
      </c>
      <c r="AM202" s="3" t="e">
        <f>I202-#REF!</f>
        <v>#REF!</v>
      </c>
      <c r="AN202" s="3" t="e">
        <f>J202-#REF!</f>
        <v>#REF!</v>
      </c>
      <c r="AO202" s="3" t="e">
        <f>K202-#REF!</f>
        <v>#REF!</v>
      </c>
      <c r="AP202" s="3" t="e">
        <f>L202-#REF!</f>
        <v>#REF!</v>
      </c>
      <c r="AQ202" s="3" t="e">
        <f>M202-#REF!</f>
        <v>#REF!</v>
      </c>
      <c r="AR202" s="3" t="e">
        <f>N202-#REF!</f>
        <v>#REF!</v>
      </c>
      <c r="AS202" s="3" t="e">
        <f>O202-#REF!</f>
        <v>#REF!</v>
      </c>
      <c r="AT202" s="3" t="e">
        <f>P202-#REF!</f>
        <v>#REF!</v>
      </c>
      <c r="AU202" s="3" t="e">
        <f>Q202-#REF!</f>
        <v>#REF!</v>
      </c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I202" s="27" t="e">
        <f>SUM(AL202:BH202)</f>
        <v>#REF!</v>
      </c>
    </row>
    <row r="203" spans="1:61" x14ac:dyDescent="0.15">
      <c r="A203" s="40" t="s">
        <v>84</v>
      </c>
      <c r="B203" s="28"/>
      <c r="C203" s="28"/>
      <c r="D203" s="28"/>
      <c r="E203" s="28"/>
      <c r="F203" s="28"/>
      <c r="G203" s="28"/>
      <c r="H203" s="64">
        <v>25456.269</v>
      </c>
      <c r="I203" s="64">
        <v>25458.812999999998</v>
      </c>
      <c r="J203" s="65">
        <v>24199.190999999999</v>
      </c>
      <c r="K203" s="65">
        <v>23803.1</v>
      </c>
      <c r="L203" s="65">
        <v>23894.48</v>
      </c>
      <c r="M203" s="65">
        <v>23575.733</v>
      </c>
      <c r="N203" s="65">
        <v>23621.477999999999</v>
      </c>
      <c r="O203" s="65">
        <v>23864.707999999999</v>
      </c>
      <c r="P203" s="65">
        <v>24316.407999999999</v>
      </c>
      <c r="Q203" s="65">
        <v>25225.874</v>
      </c>
      <c r="R203" s="29"/>
      <c r="S203" s="66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E203" s="40" t="s">
        <v>84</v>
      </c>
      <c r="AF203" s="28"/>
      <c r="AG203" s="28"/>
      <c r="AH203" s="28"/>
      <c r="AI203" s="28"/>
      <c r="AJ203" s="28"/>
      <c r="AK203" s="28"/>
      <c r="AL203" s="28" t="e">
        <f>H203-#REF!</f>
        <v>#REF!</v>
      </c>
      <c r="AM203" s="28" t="e">
        <f>I203-#REF!</f>
        <v>#REF!</v>
      </c>
      <c r="AN203" s="28" t="e">
        <f>J203-#REF!</f>
        <v>#REF!</v>
      </c>
      <c r="AO203" s="28" t="e">
        <f>K203-#REF!</f>
        <v>#REF!</v>
      </c>
      <c r="AP203" s="28" t="e">
        <f>L203-#REF!</f>
        <v>#REF!</v>
      </c>
      <c r="AQ203" s="28" t="e">
        <f>M203-#REF!</f>
        <v>#REF!</v>
      </c>
      <c r="AR203" s="28" t="e">
        <f>N203-#REF!</f>
        <v>#REF!</v>
      </c>
      <c r="AS203" s="28" t="e">
        <f>O203-#REF!</f>
        <v>#REF!</v>
      </c>
      <c r="AT203" s="28" t="e">
        <f>P203-#REF!</f>
        <v>#REF!</v>
      </c>
      <c r="AU203" s="28" t="e">
        <f>Q203-#REF!</f>
        <v>#REF!</v>
      </c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</row>
    <row r="204" spans="1:61" x14ac:dyDescent="0.15">
      <c r="A204" s="40" t="s">
        <v>85</v>
      </c>
      <c r="B204" s="28"/>
      <c r="C204" s="28"/>
      <c r="D204" s="28"/>
      <c r="E204" s="28"/>
      <c r="F204" s="28"/>
      <c r="G204" s="28"/>
      <c r="H204" s="64">
        <v>7323.0990000000002</v>
      </c>
      <c r="I204" s="64">
        <v>8896.4580000000005</v>
      </c>
      <c r="J204" s="65">
        <v>9895.2610000000004</v>
      </c>
      <c r="K204" s="65">
        <v>10236.002</v>
      </c>
      <c r="L204" s="65">
        <v>10926.386</v>
      </c>
      <c r="M204" s="65">
        <v>12148.691000000001</v>
      </c>
      <c r="N204" s="65">
        <v>12974.286</v>
      </c>
      <c r="O204" s="65">
        <v>13154.964</v>
      </c>
      <c r="P204" s="65">
        <v>13007.066000000001</v>
      </c>
      <c r="Q204" s="65">
        <v>12908.829</v>
      </c>
      <c r="R204" s="29"/>
      <c r="S204" s="66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E204" s="40" t="s">
        <v>85</v>
      </c>
      <c r="AF204" s="28"/>
      <c r="AG204" s="28"/>
      <c r="AH204" s="28"/>
      <c r="AI204" s="28"/>
      <c r="AJ204" s="28"/>
      <c r="AK204" s="28"/>
      <c r="AL204" s="28" t="e">
        <f>H204-#REF!</f>
        <v>#REF!</v>
      </c>
      <c r="AM204" s="28" t="e">
        <f>I204-#REF!</f>
        <v>#REF!</v>
      </c>
      <c r="AN204" s="28" t="e">
        <f>J204-#REF!</f>
        <v>#REF!</v>
      </c>
      <c r="AO204" s="28" t="e">
        <f>K204-#REF!</f>
        <v>#REF!</v>
      </c>
      <c r="AP204" s="28" t="e">
        <f>L204-#REF!</f>
        <v>#REF!</v>
      </c>
      <c r="AQ204" s="28" t="e">
        <f>M204-#REF!</f>
        <v>#REF!</v>
      </c>
      <c r="AR204" s="28" t="e">
        <f>N204-#REF!</f>
        <v>#REF!</v>
      </c>
      <c r="AS204" s="28" t="e">
        <f>O204-#REF!</f>
        <v>#REF!</v>
      </c>
      <c r="AT204" s="28" t="e">
        <f>P204-#REF!</f>
        <v>#REF!</v>
      </c>
      <c r="AU204" s="28" t="e">
        <f>Q204-#REF!</f>
        <v>#REF!</v>
      </c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</row>
    <row r="205" spans="1:61" x14ac:dyDescent="0.15">
      <c r="A205" s="39" t="s">
        <v>23</v>
      </c>
      <c r="B205" s="3"/>
      <c r="C205" s="3"/>
      <c r="D205" s="3"/>
      <c r="E205" s="3"/>
      <c r="F205" s="3"/>
      <c r="G205" s="3"/>
      <c r="H205" s="62">
        <v>93699.433999999994</v>
      </c>
      <c r="I205" s="62">
        <v>95112.679000000004</v>
      </c>
      <c r="J205" s="63">
        <v>96506.607000000004</v>
      </c>
      <c r="K205" s="63">
        <v>96796.38</v>
      </c>
      <c r="L205" s="63">
        <v>102603.921</v>
      </c>
      <c r="M205" s="63">
        <v>105603.83100000001</v>
      </c>
      <c r="N205" s="63">
        <v>107660.18</v>
      </c>
      <c r="O205" s="63">
        <v>110276.166</v>
      </c>
      <c r="P205" s="63">
        <v>112407.516</v>
      </c>
      <c r="Q205" s="63">
        <v>116448.52099999999</v>
      </c>
      <c r="R205" s="20"/>
      <c r="S205" s="3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E205" s="39" t="s">
        <v>23</v>
      </c>
      <c r="AF205" s="3"/>
      <c r="AG205" s="3"/>
      <c r="AH205" s="3"/>
      <c r="AI205" s="3"/>
      <c r="AJ205" s="3"/>
      <c r="AK205" s="3"/>
      <c r="AL205" s="3" t="e">
        <f>H205-#REF!</f>
        <v>#REF!</v>
      </c>
      <c r="AM205" s="3" t="e">
        <f>I205-#REF!</f>
        <v>#REF!</v>
      </c>
      <c r="AN205" s="3" t="e">
        <f>J205-#REF!</f>
        <v>#REF!</v>
      </c>
      <c r="AO205" s="3" t="e">
        <f>K205-#REF!</f>
        <v>#REF!</v>
      </c>
      <c r="AP205" s="3" t="e">
        <f>L205-#REF!</f>
        <v>#REF!</v>
      </c>
      <c r="AQ205" s="3" t="e">
        <f>M205-#REF!</f>
        <v>#REF!</v>
      </c>
      <c r="AR205" s="3" t="e">
        <f>N205-#REF!</f>
        <v>#REF!</v>
      </c>
      <c r="AS205" s="3" t="e">
        <f>O205-#REF!</f>
        <v>#REF!</v>
      </c>
      <c r="AT205" s="3" t="e">
        <f>P205-#REF!</f>
        <v>#REF!</v>
      </c>
      <c r="AU205" s="3" t="e">
        <f>Q205-#REF!</f>
        <v>#REF!</v>
      </c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I205" s="27" t="e">
        <f>SUM(AL205:BH205)</f>
        <v>#REF!</v>
      </c>
    </row>
    <row r="206" spans="1:61" x14ac:dyDescent="0.15">
      <c r="A206" s="40" t="s">
        <v>86</v>
      </c>
      <c r="B206" s="28"/>
      <c r="C206" s="28"/>
      <c r="D206" s="28"/>
      <c r="E206" s="28"/>
      <c r="F206" s="28"/>
      <c r="G206" s="28"/>
      <c r="H206" s="64">
        <v>693.98800000000006</v>
      </c>
      <c r="I206" s="64">
        <v>662.12599999999998</v>
      </c>
      <c r="J206" s="64">
        <v>639.56100000000004</v>
      </c>
      <c r="K206" s="64">
        <v>612.55100000000004</v>
      </c>
      <c r="L206" s="64">
        <v>604.22400000000005</v>
      </c>
      <c r="M206" s="64">
        <v>631.05399999999997</v>
      </c>
      <c r="N206" s="64">
        <v>586.58699999999999</v>
      </c>
      <c r="O206" s="64">
        <v>580.02300000000002</v>
      </c>
      <c r="P206" s="64">
        <v>697.31299999999999</v>
      </c>
      <c r="Q206" s="65">
        <v>752.58</v>
      </c>
      <c r="R206" s="29"/>
      <c r="S206" s="66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E206" s="40" t="s">
        <v>86</v>
      </c>
      <c r="AF206" s="28"/>
      <c r="AG206" s="28"/>
      <c r="AH206" s="28"/>
      <c r="AI206" s="28"/>
      <c r="AJ206" s="28"/>
      <c r="AK206" s="28"/>
      <c r="AL206" s="28" t="e">
        <f>H206-#REF!</f>
        <v>#REF!</v>
      </c>
      <c r="AM206" s="28" t="e">
        <f>I206-#REF!</f>
        <v>#REF!</v>
      </c>
      <c r="AN206" s="28" t="e">
        <f>J206-#REF!</f>
        <v>#REF!</v>
      </c>
      <c r="AO206" s="28" t="e">
        <f>K206-#REF!</f>
        <v>#REF!</v>
      </c>
      <c r="AP206" s="28" t="e">
        <f>L206-#REF!</f>
        <v>#REF!</v>
      </c>
      <c r="AQ206" s="28" t="e">
        <f>M206-#REF!</f>
        <v>#REF!</v>
      </c>
      <c r="AR206" s="28" t="e">
        <f>N206-#REF!</f>
        <v>#REF!</v>
      </c>
      <c r="AS206" s="28" t="e">
        <f>O206-#REF!</f>
        <v>#REF!</v>
      </c>
      <c r="AT206" s="28" t="e">
        <f>P206-#REF!</f>
        <v>#REF!</v>
      </c>
      <c r="AU206" s="28" t="e">
        <f>Q206-#REF!</f>
        <v>#REF!</v>
      </c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</row>
    <row r="207" spans="1:61" x14ac:dyDescent="0.15">
      <c r="A207" s="40" t="s">
        <v>87</v>
      </c>
      <c r="B207" s="28"/>
      <c r="C207" s="28"/>
      <c r="D207" s="28"/>
      <c r="E207" s="28"/>
      <c r="F207" s="28"/>
      <c r="G207" s="28"/>
      <c r="H207" s="64">
        <v>878.23</v>
      </c>
      <c r="I207" s="64">
        <v>835.68700000000001</v>
      </c>
      <c r="J207" s="64">
        <v>816.71699999999998</v>
      </c>
      <c r="K207" s="64">
        <v>769.06600000000003</v>
      </c>
      <c r="L207" s="64">
        <v>751.20299999999997</v>
      </c>
      <c r="M207" s="64">
        <v>704.39200000000005</v>
      </c>
      <c r="N207" s="64">
        <v>693.25900000000001</v>
      </c>
      <c r="O207" s="64">
        <v>673.93</v>
      </c>
      <c r="P207" s="64">
        <v>696.56</v>
      </c>
      <c r="Q207" s="65">
        <v>724.44200000000001</v>
      </c>
      <c r="R207" s="29"/>
      <c r="S207" s="66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E207" s="40" t="s">
        <v>87</v>
      </c>
      <c r="AF207" s="28"/>
      <c r="AG207" s="28"/>
      <c r="AH207" s="28"/>
      <c r="AI207" s="28"/>
      <c r="AJ207" s="28"/>
      <c r="AK207" s="28"/>
      <c r="AL207" s="28" t="e">
        <f>H207-#REF!</f>
        <v>#REF!</v>
      </c>
      <c r="AM207" s="28" t="e">
        <f>I207-#REF!</f>
        <v>#REF!</v>
      </c>
      <c r="AN207" s="28" t="e">
        <f>J207-#REF!</f>
        <v>#REF!</v>
      </c>
      <c r="AO207" s="28" t="e">
        <f>K207-#REF!</f>
        <v>#REF!</v>
      </c>
      <c r="AP207" s="28" t="e">
        <f>L207-#REF!</f>
        <v>#REF!</v>
      </c>
      <c r="AQ207" s="28" t="e">
        <f>M207-#REF!</f>
        <v>#REF!</v>
      </c>
      <c r="AR207" s="28" t="e">
        <f>N207-#REF!</f>
        <v>#REF!</v>
      </c>
      <c r="AS207" s="28" t="e">
        <f>O207-#REF!</f>
        <v>#REF!</v>
      </c>
      <c r="AT207" s="28" t="e">
        <f>P207-#REF!</f>
        <v>#REF!</v>
      </c>
      <c r="AU207" s="28" t="e">
        <f>Q207-#REF!</f>
        <v>#REF!</v>
      </c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</row>
    <row r="208" spans="1:61" x14ac:dyDescent="0.15">
      <c r="A208" s="40" t="s">
        <v>88</v>
      </c>
      <c r="B208" s="28"/>
      <c r="C208" s="28"/>
      <c r="D208" s="28"/>
      <c r="E208" s="28"/>
      <c r="F208" s="28"/>
      <c r="G208" s="28"/>
      <c r="H208" s="64">
        <v>18004.866000000002</v>
      </c>
      <c r="I208" s="64">
        <v>18563.893</v>
      </c>
      <c r="J208" s="64">
        <v>18629.815999999999</v>
      </c>
      <c r="K208" s="64">
        <v>19535.927</v>
      </c>
      <c r="L208" s="64">
        <v>19491.309000000001</v>
      </c>
      <c r="M208" s="64">
        <v>19531.749</v>
      </c>
      <c r="N208" s="64">
        <v>19534.322</v>
      </c>
      <c r="O208" s="64">
        <v>20084.205000000002</v>
      </c>
      <c r="P208" s="64">
        <v>20355.473999999998</v>
      </c>
      <c r="Q208" s="65">
        <v>21130.417000000001</v>
      </c>
      <c r="R208" s="29"/>
      <c r="S208" s="66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E208" s="40" t="s">
        <v>88</v>
      </c>
      <c r="AF208" s="28"/>
      <c r="AG208" s="28"/>
      <c r="AH208" s="28"/>
      <c r="AI208" s="28"/>
      <c r="AJ208" s="28"/>
      <c r="AK208" s="28"/>
      <c r="AL208" s="28" t="e">
        <f>H208-#REF!</f>
        <v>#REF!</v>
      </c>
      <c r="AM208" s="28" t="e">
        <f>I208-#REF!</f>
        <v>#REF!</v>
      </c>
      <c r="AN208" s="28" t="e">
        <f>J208-#REF!</f>
        <v>#REF!</v>
      </c>
      <c r="AO208" s="28" t="e">
        <f>K208-#REF!</f>
        <v>#REF!</v>
      </c>
      <c r="AP208" s="28" t="e">
        <f>L208-#REF!</f>
        <v>#REF!</v>
      </c>
      <c r="AQ208" s="28" t="e">
        <f>M208-#REF!</f>
        <v>#REF!</v>
      </c>
      <c r="AR208" s="28" t="e">
        <f>N208-#REF!</f>
        <v>#REF!</v>
      </c>
      <c r="AS208" s="28" t="e">
        <f>O208-#REF!</f>
        <v>#REF!</v>
      </c>
      <c r="AT208" s="28" t="e">
        <f>P208-#REF!</f>
        <v>#REF!</v>
      </c>
      <c r="AU208" s="28" t="e">
        <f>Q208-#REF!</f>
        <v>#REF!</v>
      </c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</row>
    <row r="209" spans="1:61" x14ac:dyDescent="0.15">
      <c r="A209" s="40" t="s">
        <v>89</v>
      </c>
      <c r="B209" s="28"/>
      <c r="C209" s="28"/>
      <c r="D209" s="28"/>
      <c r="E209" s="28"/>
      <c r="F209" s="28"/>
      <c r="G209" s="28"/>
      <c r="H209" s="64">
        <v>0</v>
      </c>
      <c r="I209" s="64">
        <v>0</v>
      </c>
      <c r="J209" s="64">
        <v>0</v>
      </c>
      <c r="K209" s="64">
        <v>0</v>
      </c>
      <c r="L209" s="64">
        <v>2066.248</v>
      </c>
      <c r="M209" s="64">
        <v>3206.4490000000001</v>
      </c>
      <c r="N209" s="64">
        <v>3692.145</v>
      </c>
      <c r="O209" s="64">
        <v>4224.0039999999999</v>
      </c>
      <c r="P209" s="64">
        <v>4770.2219999999998</v>
      </c>
      <c r="Q209" s="65">
        <v>5004.665</v>
      </c>
      <c r="R209" s="29"/>
      <c r="S209" s="66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E209" s="40" t="s">
        <v>89</v>
      </c>
      <c r="AF209" s="28"/>
      <c r="AG209" s="28"/>
      <c r="AH209" s="28"/>
      <c r="AI209" s="28"/>
      <c r="AJ209" s="28"/>
      <c r="AK209" s="28"/>
      <c r="AL209" s="25" t="e">
        <f>H209-#REF!</f>
        <v>#REF!</v>
      </c>
      <c r="AM209" s="25" t="e">
        <f>I209-#REF!</f>
        <v>#REF!</v>
      </c>
      <c r="AN209" s="25" t="e">
        <f>J209-#REF!</f>
        <v>#REF!</v>
      </c>
      <c r="AO209" s="25" t="e">
        <f>K209-#REF!</f>
        <v>#REF!</v>
      </c>
      <c r="AP209" s="25" t="e">
        <f>L209-#REF!</f>
        <v>#REF!</v>
      </c>
      <c r="AQ209" s="25" t="e">
        <f>M209-#REF!</f>
        <v>#REF!</v>
      </c>
      <c r="AR209" s="25" t="e">
        <f>N209-#REF!</f>
        <v>#REF!</v>
      </c>
      <c r="AS209" s="25" t="e">
        <f>O209-#REF!</f>
        <v>#REF!</v>
      </c>
      <c r="AT209" s="25" t="e">
        <f>P209-#REF!</f>
        <v>#REF!</v>
      </c>
      <c r="AU209" s="25" t="e">
        <f>Q209-#REF!</f>
        <v>#REF!</v>
      </c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</row>
    <row r="210" spans="1:61" x14ac:dyDescent="0.15">
      <c r="A210" s="40" t="s">
        <v>90</v>
      </c>
      <c r="B210" s="28"/>
      <c r="C210" s="28"/>
      <c r="D210" s="28"/>
      <c r="E210" s="28"/>
      <c r="F210" s="28"/>
      <c r="G210" s="28"/>
      <c r="H210" s="64">
        <v>717.84</v>
      </c>
      <c r="I210" s="64">
        <v>742.86099999999999</v>
      </c>
      <c r="J210" s="64">
        <v>934.30399999999997</v>
      </c>
      <c r="K210" s="64">
        <v>808.3</v>
      </c>
      <c r="L210" s="64">
        <v>680.57500000000005</v>
      </c>
      <c r="M210" s="64">
        <v>493.84500000000003</v>
      </c>
      <c r="N210" s="64">
        <v>451.42200000000003</v>
      </c>
      <c r="O210" s="64">
        <v>513.10299999999995</v>
      </c>
      <c r="P210" s="64">
        <v>590.19200000000001</v>
      </c>
      <c r="Q210" s="65">
        <v>500.911</v>
      </c>
      <c r="R210" s="29"/>
      <c r="S210" s="66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E210" s="40" t="s">
        <v>90</v>
      </c>
      <c r="AF210" s="28"/>
      <c r="AG210" s="28"/>
      <c r="AH210" s="28"/>
      <c r="AI210" s="28"/>
      <c r="AJ210" s="28"/>
      <c r="AK210" s="28"/>
      <c r="AL210" s="28" t="e">
        <f>H210-#REF!</f>
        <v>#REF!</v>
      </c>
      <c r="AM210" s="28" t="e">
        <f>I210-#REF!</f>
        <v>#REF!</v>
      </c>
      <c r="AN210" s="28" t="e">
        <f>J210-#REF!</f>
        <v>#REF!</v>
      </c>
      <c r="AO210" s="28" t="e">
        <f>K210-#REF!</f>
        <v>#REF!</v>
      </c>
      <c r="AP210" s="28" t="e">
        <f>L210-#REF!</f>
        <v>#REF!</v>
      </c>
      <c r="AQ210" s="28" t="e">
        <f>M210-#REF!</f>
        <v>#REF!</v>
      </c>
      <c r="AR210" s="28" t="e">
        <f>N210-#REF!</f>
        <v>#REF!</v>
      </c>
      <c r="AS210" s="28" t="e">
        <f>O210-#REF!</f>
        <v>#REF!</v>
      </c>
      <c r="AT210" s="28" t="e">
        <f>P210-#REF!</f>
        <v>#REF!</v>
      </c>
      <c r="AU210" s="28" t="e">
        <f>Q210-#REF!</f>
        <v>#REF!</v>
      </c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</row>
    <row r="211" spans="1:61" x14ac:dyDescent="0.15">
      <c r="A211" s="40" t="s">
        <v>91</v>
      </c>
      <c r="B211" s="28"/>
      <c r="C211" s="28"/>
      <c r="D211" s="28"/>
      <c r="E211" s="28"/>
      <c r="F211" s="28"/>
      <c r="G211" s="28"/>
      <c r="H211" s="64">
        <v>3047.05</v>
      </c>
      <c r="I211" s="64">
        <v>3075.8240000000001</v>
      </c>
      <c r="J211" s="64">
        <v>3476.1990000000001</v>
      </c>
      <c r="K211" s="64">
        <v>3139.9189999999999</v>
      </c>
      <c r="L211" s="64">
        <v>3188.4789999999998</v>
      </c>
      <c r="M211" s="64">
        <v>3178.5189999999998</v>
      </c>
      <c r="N211" s="64">
        <v>3075.2510000000002</v>
      </c>
      <c r="O211" s="64">
        <v>3075.453</v>
      </c>
      <c r="P211" s="64">
        <v>3128.44</v>
      </c>
      <c r="Q211" s="65">
        <v>3109.4140000000002</v>
      </c>
      <c r="R211" s="29"/>
      <c r="S211" s="66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E211" s="40" t="s">
        <v>91</v>
      </c>
      <c r="AF211" s="28"/>
      <c r="AG211" s="28"/>
      <c r="AH211" s="28"/>
      <c r="AI211" s="28"/>
      <c r="AJ211" s="28"/>
      <c r="AK211" s="28"/>
      <c r="AL211" s="28" t="e">
        <f>H211-#REF!</f>
        <v>#REF!</v>
      </c>
      <c r="AM211" s="28" t="e">
        <f>I211-#REF!</f>
        <v>#REF!</v>
      </c>
      <c r="AN211" s="28" t="e">
        <f>J211-#REF!</f>
        <v>#REF!</v>
      </c>
      <c r="AO211" s="28" t="e">
        <f>K211-#REF!</f>
        <v>#REF!</v>
      </c>
      <c r="AP211" s="28" t="e">
        <f>L211-#REF!</f>
        <v>#REF!</v>
      </c>
      <c r="AQ211" s="28" t="e">
        <f>M211-#REF!</f>
        <v>#REF!</v>
      </c>
      <c r="AR211" s="28" t="e">
        <f>N211-#REF!</f>
        <v>#REF!</v>
      </c>
      <c r="AS211" s="28" t="e">
        <f>O211-#REF!</f>
        <v>#REF!</v>
      </c>
      <c r="AT211" s="28" t="e">
        <f>P211-#REF!</f>
        <v>#REF!</v>
      </c>
      <c r="AU211" s="28" t="e">
        <f>Q211-#REF!</f>
        <v>#REF!</v>
      </c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</row>
    <row r="212" spans="1:61" x14ac:dyDescent="0.15">
      <c r="A212" s="40" t="s">
        <v>92</v>
      </c>
      <c r="B212" s="28"/>
      <c r="C212" s="28"/>
      <c r="D212" s="28"/>
      <c r="E212" s="28"/>
      <c r="F212" s="28"/>
      <c r="G212" s="28"/>
      <c r="H212" s="64">
        <v>3844.8449999999998</v>
      </c>
      <c r="I212" s="64">
        <v>4396.0839999999998</v>
      </c>
      <c r="J212" s="64">
        <v>4915.0959999999995</v>
      </c>
      <c r="K212" s="64">
        <v>5085.7030000000004</v>
      </c>
      <c r="L212" s="64">
        <v>5723.933</v>
      </c>
      <c r="M212" s="64">
        <v>7298.6750000000002</v>
      </c>
      <c r="N212" s="64">
        <v>8405.009</v>
      </c>
      <c r="O212" s="64">
        <v>9514.86</v>
      </c>
      <c r="P212" s="64">
        <v>10463.052</v>
      </c>
      <c r="Q212" s="65">
        <v>12381.5</v>
      </c>
      <c r="R212" s="29"/>
      <c r="S212" s="66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E212" s="40" t="s">
        <v>92</v>
      </c>
      <c r="AF212" s="28"/>
      <c r="AG212" s="28"/>
      <c r="AH212" s="28"/>
      <c r="AI212" s="28"/>
      <c r="AJ212" s="28"/>
      <c r="AK212" s="28"/>
      <c r="AL212" s="28" t="e">
        <f>H212-#REF!</f>
        <v>#REF!</v>
      </c>
      <c r="AM212" s="28" t="e">
        <f>I212-#REF!</f>
        <v>#REF!</v>
      </c>
      <c r="AN212" s="28" t="e">
        <f>J212-#REF!</f>
        <v>#REF!</v>
      </c>
      <c r="AO212" s="28" t="e">
        <f>K212-#REF!</f>
        <v>#REF!</v>
      </c>
      <c r="AP212" s="28" t="e">
        <f>L212-#REF!</f>
        <v>#REF!</v>
      </c>
      <c r="AQ212" s="28" t="e">
        <f>M212-#REF!</f>
        <v>#REF!</v>
      </c>
      <c r="AR212" s="28" t="e">
        <f>N212-#REF!</f>
        <v>#REF!</v>
      </c>
      <c r="AS212" s="28" t="e">
        <f>O212-#REF!</f>
        <v>#REF!</v>
      </c>
      <c r="AT212" s="28" t="e">
        <f>P212-#REF!</f>
        <v>#REF!</v>
      </c>
      <c r="AU212" s="28" t="e">
        <f>Q212-#REF!</f>
        <v>#REF!</v>
      </c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</row>
    <row r="213" spans="1:61" x14ac:dyDescent="0.15">
      <c r="A213" s="40" t="s">
        <v>93</v>
      </c>
      <c r="B213" s="28"/>
      <c r="C213" s="28"/>
      <c r="D213" s="28"/>
      <c r="E213" s="28"/>
      <c r="F213" s="28"/>
      <c r="G213" s="28"/>
      <c r="H213" s="64">
        <v>24523.576000000001</v>
      </c>
      <c r="I213" s="64">
        <v>24822.143</v>
      </c>
      <c r="J213" s="64">
        <v>25768.348999999998</v>
      </c>
      <c r="K213" s="64">
        <v>25788.992999999999</v>
      </c>
      <c r="L213" s="64">
        <v>28584.933000000001</v>
      </c>
      <c r="M213" s="64">
        <v>29679.681</v>
      </c>
      <c r="N213" s="64">
        <v>30034.696</v>
      </c>
      <c r="O213" s="64">
        <v>30615.842000000001</v>
      </c>
      <c r="P213" s="64">
        <v>31150.579000000002</v>
      </c>
      <c r="Q213" s="65">
        <v>32562.837</v>
      </c>
      <c r="R213" s="29"/>
      <c r="S213" s="66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E213" s="40" t="s">
        <v>93</v>
      </c>
      <c r="AF213" s="28"/>
      <c r="AG213" s="28"/>
      <c r="AH213" s="28"/>
      <c r="AI213" s="28"/>
      <c r="AJ213" s="28"/>
      <c r="AK213" s="28"/>
      <c r="AL213" s="28" t="e">
        <f>H213-#REF!</f>
        <v>#REF!</v>
      </c>
      <c r="AM213" s="28" t="e">
        <f>I213-#REF!</f>
        <v>#REF!</v>
      </c>
      <c r="AN213" s="28" t="e">
        <f>J213-#REF!</f>
        <v>#REF!</v>
      </c>
      <c r="AO213" s="28" t="e">
        <f>K213-#REF!</f>
        <v>#REF!</v>
      </c>
      <c r="AP213" s="28" t="e">
        <f>L213-#REF!</f>
        <v>#REF!</v>
      </c>
      <c r="AQ213" s="28" t="e">
        <f>M213-#REF!</f>
        <v>#REF!</v>
      </c>
      <c r="AR213" s="28" t="e">
        <f>N213-#REF!</f>
        <v>#REF!</v>
      </c>
      <c r="AS213" s="28" t="e">
        <f>O213-#REF!</f>
        <v>#REF!</v>
      </c>
      <c r="AT213" s="28" t="e">
        <f>P213-#REF!</f>
        <v>#REF!</v>
      </c>
      <c r="AU213" s="28" t="e">
        <f>Q213-#REF!</f>
        <v>#REF!</v>
      </c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</row>
    <row r="214" spans="1:61" x14ac:dyDescent="0.15">
      <c r="A214" s="40" t="s">
        <v>94</v>
      </c>
      <c r="B214" s="28"/>
      <c r="C214" s="28"/>
      <c r="D214" s="28"/>
      <c r="E214" s="28"/>
      <c r="F214" s="28"/>
      <c r="G214" s="28"/>
      <c r="H214" s="64">
        <v>38000.430999999997</v>
      </c>
      <c r="I214" s="64">
        <v>37853.902000000002</v>
      </c>
      <c r="J214" s="65">
        <v>37257.71</v>
      </c>
      <c r="K214" s="65">
        <v>36712.847999999998</v>
      </c>
      <c r="L214" s="65">
        <v>36960.89</v>
      </c>
      <c r="M214" s="65">
        <v>36634.440999999999</v>
      </c>
      <c r="N214" s="65">
        <v>37177.919000000002</v>
      </c>
      <c r="O214" s="65">
        <v>37158.699999999997</v>
      </c>
      <c r="P214" s="65">
        <v>36956.163999999997</v>
      </c>
      <c r="Q214" s="65">
        <v>37472.514000000003</v>
      </c>
      <c r="R214" s="29"/>
      <c r="S214" s="66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E214" s="40" t="s">
        <v>94</v>
      </c>
      <c r="AF214" s="28"/>
      <c r="AG214" s="28"/>
      <c r="AH214" s="28"/>
      <c r="AI214" s="28"/>
      <c r="AJ214" s="28"/>
      <c r="AK214" s="28"/>
      <c r="AL214" s="28" t="e">
        <f>H214-#REF!</f>
        <v>#REF!</v>
      </c>
      <c r="AM214" s="28" t="e">
        <f>I214-#REF!</f>
        <v>#REF!</v>
      </c>
      <c r="AN214" s="28" t="e">
        <f>J214-#REF!</f>
        <v>#REF!</v>
      </c>
      <c r="AO214" s="28" t="e">
        <f>K214-#REF!</f>
        <v>#REF!</v>
      </c>
      <c r="AP214" s="28" t="e">
        <f>L214-#REF!</f>
        <v>#REF!</v>
      </c>
      <c r="AQ214" s="28" t="e">
        <f>M214-#REF!</f>
        <v>#REF!</v>
      </c>
      <c r="AR214" s="28" t="e">
        <f>N214-#REF!</f>
        <v>#REF!</v>
      </c>
      <c r="AS214" s="28" t="e">
        <f>O214-#REF!</f>
        <v>#REF!</v>
      </c>
      <c r="AT214" s="28" t="e">
        <f>P214-#REF!</f>
        <v>#REF!</v>
      </c>
      <c r="AU214" s="28" t="e">
        <f>Q214-#REF!</f>
        <v>#REF!</v>
      </c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</row>
    <row r="215" spans="1:61" x14ac:dyDescent="0.15">
      <c r="A215" s="40" t="s">
        <v>95</v>
      </c>
      <c r="B215" s="28"/>
      <c r="C215" s="28"/>
      <c r="D215" s="28"/>
      <c r="E215" s="28"/>
      <c r="F215" s="28"/>
      <c r="G215" s="28"/>
      <c r="H215" s="64">
        <v>4325.21</v>
      </c>
      <c r="I215" s="64">
        <v>4335.4009999999998</v>
      </c>
      <c r="J215" s="64">
        <v>4171.3609999999999</v>
      </c>
      <c r="K215" s="64">
        <v>4402.5119999999997</v>
      </c>
      <c r="L215" s="64">
        <v>4552.1270000000004</v>
      </c>
      <c r="M215" s="64">
        <v>4245.0259999999998</v>
      </c>
      <c r="N215" s="64">
        <v>4209.4750000000004</v>
      </c>
      <c r="O215" s="64">
        <v>4326.24</v>
      </c>
      <c r="P215" s="64">
        <v>4442.8370000000004</v>
      </c>
      <c r="Q215" s="64">
        <v>4464.2240000000002</v>
      </c>
      <c r="R215" s="29"/>
      <c r="S215" s="66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E215" s="40" t="s">
        <v>95</v>
      </c>
      <c r="AF215" s="28"/>
      <c r="AG215" s="28"/>
      <c r="AH215" s="28"/>
      <c r="AI215" s="28"/>
      <c r="AJ215" s="28"/>
      <c r="AK215" s="28"/>
      <c r="AL215" s="28" t="e">
        <f>H215-#REF!</f>
        <v>#REF!</v>
      </c>
      <c r="AM215" s="28" t="e">
        <f>I215-#REF!</f>
        <v>#REF!</v>
      </c>
      <c r="AN215" s="28" t="e">
        <f>J215-#REF!</f>
        <v>#REF!</v>
      </c>
      <c r="AO215" s="28" t="e">
        <f>K215-#REF!</f>
        <v>#REF!</v>
      </c>
      <c r="AP215" s="28" t="e">
        <f>L215-#REF!</f>
        <v>#REF!</v>
      </c>
      <c r="AQ215" s="28" t="e">
        <f>M215-#REF!</f>
        <v>#REF!</v>
      </c>
      <c r="AR215" s="28" t="e">
        <f>N215-#REF!</f>
        <v>#REF!</v>
      </c>
      <c r="AS215" s="28" t="e">
        <f>O215-#REF!</f>
        <v>#REF!</v>
      </c>
      <c r="AT215" s="28" t="e">
        <f>P215-#REF!</f>
        <v>#REF!</v>
      </c>
      <c r="AU215" s="28" t="e">
        <f>Q215-#REF!</f>
        <v>#REF!</v>
      </c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</row>
    <row r="216" spans="1:61" x14ac:dyDescent="0.15">
      <c r="A216" s="39" t="s">
        <v>36</v>
      </c>
      <c r="B216" s="3"/>
      <c r="C216" s="3"/>
      <c r="D216" s="3"/>
      <c r="E216" s="3"/>
      <c r="F216" s="3"/>
      <c r="G216" s="3"/>
      <c r="H216" s="62">
        <v>42737.14</v>
      </c>
      <c r="I216" s="62">
        <v>43329.087</v>
      </c>
      <c r="J216" s="63">
        <v>43986.79</v>
      </c>
      <c r="K216" s="63">
        <v>45069.53</v>
      </c>
      <c r="L216" s="63">
        <v>45973.824000000001</v>
      </c>
      <c r="M216" s="63">
        <v>46763.544999999998</v>
      </c>
      <c r="N216" s="63">
        <v>47589.165000000001</v>
      </c>
      <c r="O216" s="63">
        <v>48515.597999999998</v>
      </c>
      <c r="P216" s="63">
        <v>48862.701999999997</v>
      </c>
      <c r="Q216" s="63">
        <v>49312.127999999997</v>
      </c>
      <c r="R216" s="20"/>
      <c r="S216" s="3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E216" s="39" t="s">
        <v>36</v>
      </c>
      <c r="AF216" s="3"/>
      <c r="AG216" s="3"/>
      <c r="AH216" s="3"/>
      <c r="AI216" s="3"/>
      <c r="AJ216" s="3"/>
      <c r="AK216" s="3"/>
      <c r="AL216" s="3" t="e">
        <f>H216-#REF!</f>
        <v>#REF!</v>
      </c>
      <c r="AM216" s="3" t="e">
        <f>I216-#REF!</f>
        <v>#REF!</v>
      </c>
      <c r="AN216" s="3" t="e">
        <f>J216-#REF!</f>
        <v>#REF!</v>
      </c>
      <c r="AO216" s="3" t="e">
        <f>K216-#REF!</f>
        <v>#REF!</v>
      </c>
      <c r="AP216" s="3" t="e">
        <f>L216-#REF!</f>
        <v>#REF!</v>
      </c>
      <c r="AQ216" s="3" t="e">
        <f>M216-#REF!</f>
        <v>#REF!</v>
      </c>
      <c r="AR216" s="3" t="e">
        <f>N216-#REF!</f>
        <v>#REF!</v>
      </c>
      <c r="AS216" s="3" t="e">
        <f>O216-#REF!</f>
        <v>#REF!</v>
      </c>
      <c r="AT216" s="3" t="e">
        <f>P216-#REF!</f>
        <v>#REF!</v>
      </c>
      <c r="AU216" s="3" t="e">
        <f>Q216-#REF!</f>
        <v>#REF!</v>
      </c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I216" s="27" t="e">
        <f>SUM(AL216:BH216)</f>
        <v>#REF!</v>
      </c>
    </row>
    <row r="217" spans="1:61" x14ac:dyDescent="0.15">
      <c r="A217" s="39" t="s">
        <v>24</v>
      </c>
      <c r="B217" s="3"/>
      <c r="C217" s="3"/>
      <c r="D217" s="3"/>
      <c r="E217" s="3"/>
      <c r="F217" s="3"/>
      <c r="G217" s="3"/>
      <c r="H217" s="62">
        <v>4039.11</v>
      </c>
      <c r="I217" s="62">
        <v>4173.0990000000002</v>
      </c>
      <c r="J217" s="63">
        <v>4345.4960000000001</v>
      </c>
      <c r="K217" s="63">
        <v>4541.0360000000001</v>
      </c>
      <c r="L217" s="63">
        <v>4718.0510000000004</v>
      </c>
      <c r="M217" s="63">
        <v>4922.7489999999998</v>
      </c>
      <c r="N217" s="63">
        <v>5094.9120000000003</v>
      </c>
      <c r="O217" s="63">
        <v>5204.3190000000004</v>
      </c>
      <c r="P217" s="63">
        <v>5261.7920000000004</v>
      </c>
      <c r="Q217" s="63">
        <v>5310.5209999999997</v>
      </c>
      <c r="R217" s="20"/>
      <c r="S217" s="3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E217" s="39" t="s">
        <v>24</v>
      </c>
      <c r="AF217" s="3"/>
      <c r="AG217" s="3"/>
      <c r="AH217" s="3"/>
      <c r="AI217" s="3"/>
      <c r="AJ217" s="3"/>
      <c r="AK217" s="3"/>
      <c r="AL217" s="3" t="e">
        <f>H217-#REF!</f>
        <v>#REF!</v>
      </c>
      <c r="AM217" s="3" t="e">
        <f>I217-#REF!</f>
        <v>#REF!</v>
      </c>
      <c r="AN217" s="3" t="e">
        <f>J217-#REF!</f>
        <v>#REF!</v>
      </c>
      <c r="AO217" s="3" t="e">
        <f>K217-#REF!</f>
        <v>#REF!</v>
      </c>
      <c r="AP217" s="3" t="e">
        <f>L217-#REF!</f>
        <v>#REF!</v>
      </c>
      <c r="AQ217" s="3" t="e">
        <f>M217-#REF!</f>
        <v>#REF!</v>
      </c>
      <c r="AR217" s="3" t="e">
        <f>N217-#REF!</f>
        <v>#REF!</v>
      </c>
      <c r="AS217" s="3" t="e">
        <f>O217-#REF!</f>
        <v>#REF!</v>
      </c>
      <c r="AT217" s="3" t="e">
        <f>P217-#REF!</f>
        <v>#REF!</v>
      </c>
      <c r="AU217" s="3" t="e">
        <f>Q217-#REF!</f>
        <v>#REF!</v>
      </c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</row>
    <row r="218" spans="1:61" x14ac:dyDescent="0.15">
      <c r="A218" s="39" t="s">
        <v>25</v>
      </c>
      <c r="B218" s="3"/>
      <c r="C218" s="3"/>
      <c r="D218" s="3"/>
      <c r="E218" s="3"/>
      <c r="F218" s="3"/>
      <c r="G218" s="3"/>
      <c r="H218" s="62">
        <v>13436.44</v>
      </c>
      <c r="I218" s="62">
        <v>13482.210999999999</v>
      </c>
      <c r="J218" s="63">
        <v>13527.732</v>
      </c>
      <c r="K218" s="63">
        <v>13703.344999999999</v>
      </c>
      <c r="L218" s="63">
        <v>13757.200999999999</v>
      </c>
      <c r="M218" s="63">
        <v>13820.56</v>
      </c>
      <c r="N218" s="63">
        <v>13949.722</v>
      </c>
      <c r="O218" s="63">
        <v>14075.291999999999</v>
      </c>
      <c r="P218" s="63">
        <v>14008.861999999999</v>
      </c>
      <c r="Q218" s="63">
        <v>14015.615</v>
      </c>
      <c r="R218" s="20"/>
      <c r="S218" s="3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E218" s="39" t="s">
        <v>25</v>
      </c>
      <c r="AF218" s="3"/>
      <c r="AG218" s="3"/>
      <c r="AH218" s="3"/>
      <c r="AI218" s="3"/>
      <c r="AJ218" s="3"/>
      <c r="AK218" s="3"/>
      <c r="AL218" s="3" t="e">
        <f>H218-#REF!</f>
        <v>#REF!</v>
      </c>
      <c r="AM218" s="3" t="e">
        <f>I218-#REF!</f>
        <v>#REF!</v>
      </c>
      <c r="AN218" s="3" t="e">
        <f>J218-#REF!</f>
        <v>#REF!</v>
      </c>
      <c r="AO218" s="3" t="e">
        <f>K218-#REF!</f>
        <v>#REF!</v>
      </c>
      <c r="AP218" s="3" t="e">
        <f>L218-#REF!</f>
        <v>#REF!</v>
      </c>
      <c r="AQ218" s="3" t="e">
        <f>M218-#REF!</f>
        <v>#REF!</v>
      </c>
      <c r="AR218" s="3" t="e">
        <f>N218-#REF!</f>
        <v>#REF!</v>
      </c>
      <c r="AS218" s="3" t="e">
        <f>O218-#REF!</f>
        <v>#REF!</v>
      </c>
      <c r="AT218" s="3" t="e">
        <f>P218-#REF!</f>
        <v>#REF!</v>
      </c>
      <c r="AU218" s="3" t="e">
        <f>Q218-#REF!</f>
        <v>#REF!</v>
      </c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</row>
    <row r="219" spans="1:61" x14ac:dyDescent="0.15">
      <c r="A219" s="39" t="s">
        <v>26</v>
      </c>
      <c r="B219" s="3"/>
      <c r="C219" s="3"/>
      <c r="D219" s="3"/>
      <c r="E219" s="3"/>
      <c r="F219" s="3"/>
      <c r="G219" s="3"/>
      <c r="H219" s="62">
        <v>25264.882000000001</v>
      </c>
      <c r="I219" s="62">
        <v>25675.032999999999</v>
      </c>
      <c r="J219" s="63">
        <v>26112.786</v>
      </c>
      <c r="K219" s="63">
        <v>26824.7</v>
      </c>
      <c r="L219" s="63">
        <v>27498.572</v>
      </c>
      <c r="M219" s="63">
        <v>28020.236000000001</v>
      </c>
      <c r="N219" s="63">
        <v>28545.955000000002</v>
      </c>
      <c r="O219" s="63">
        <v>29239.03</v>
      </c>
      <c r="P219" s="63">
        <v>29595.983</v>
      </c>
      <c r="Q219" s="63">
        <v>29990.393</v>
      </c>
      <c r="R219" s="20"/>
      <c r="S219" s="3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E219" s="39" t="s">
        <v>26</v>
      </c>
      <c r="AF219" s="3"/>
      <c r="AG219" s="3"/>
      <c r="AH219" s="3"/>
      <c r="AI219" s="3"/>
      <c r="AJ219" s="3"/>
      <c r="AK219" s="3"/>
      <c r="AL219" s="3" t="e">
        <f>H219-#REF!</f>
        <v>#REF!</v>
      </c>
      <c r="AM219" s="3" t="e">
        <f>I219-#REF!</f>
        <v>#REF!</v>
      </c>
      <c r="AN219" s="3" t="e">
        <f>J219-#REF!</f>
        <v>#REF!</v>
      </c>
      <c r="AO219" s="3" t="e">
        <f>K219-#REF!</f>
        <v>#REF!</v>
      </c>
      <c r="AP219" s="3" t="e">
        <f>L219-#REF!</f>
        <v>#REF!</v>
      </c>
      <c r="AQ219" s="3" t="e">
        <f>M219-#REF!</f>
        <v>#REF!</v>
      </c>
      <c r="AR219" s="3" t="e">
        <f>N219-#REF!</f>
        <v>#REF!</v>
      </c>
      <c r="AS219" s="3" t="e">
        <f>O219-#REF!</f>
        <v>#REF!</v>
      </c>
      <c r="AT219" s="3" t="e">
        <f>P219-#REF!</f>
        <v>#REF!</v>
      </c>
      <c r="AU219" s="3" t="e">
        <f>Q219-#REF!</f>
        <v>#REF!</v>
      </c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</row>
    <row r="220" spans="1:61" x14ac:dyDescent="0.15">
      <c r="A220" s="39" t="s">
        <v>37</v>
      </c>
      <c r="B220" s="3"/>
      <c r="C220" s="3"/>
      <c r="D220" s="3"/>
      <c r="E220" s="3"/>
      <c r="F220" s="3"/>
      <c r="G220" s="3"/>
      <c r="H220" s="62">
        <v>9124.9179999999997</v>
      </c>
      <c r="I220" s="62">
        <v>9096.7119999999995</v>
      </c>
      <c r="J220" s="63">
        <v>9582.9349999999995</v>
      </c>
      <c r="K220" s="63">
        <v>9549.26</v>
      </c>
      <c r="L220" s="63">
        <v>8941.2950000000001</v>
      </c>
      <c r="M220" s="63">
        <v>9030.6489999999994</v>
      </c>
      <c r="N220" s="63">
        <v>9732.7479999999996</v>
      </c>
      <c r="O220" s="63">
        <v>9973.5390000000007</v>
      </c>
      <c r="P220" s="63">
        <v>10398.468999999999</v>
      </c>
      <c r="Q220" s="63">
        <v>10748.415999999999</v>
      </c>
      <c r="R220" s="20"/>
      <c r="S220" s="3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E220" s="39" t="s">
        <v>37</v>
      </c>
      <c r="AF220" s="3"/>
      <c r="AG220" s="3"/>
      <c r="AH220" s="3"/>
      <c r="AI220" s="3"/>
      <c r="AJ220" s="3"/>
      <c r="AK220" s="3"/>
      <c r="AL220" s="3" t="e">
        <f>H220-#REF!</f>
        <v>#REF!</v>
      </c>
      <c r="AM220" s="3" t="e">
        <f>I220-#REF!</f>
        <v>#REF!</v>
      </c>
      <c r="AN220" s="3" t="e">
        <f>J220-#REF!</f>
        <v>#REF!</v>
      </c>
      <c r="AO220" s="3" t="e">
        <f>K220-#REF!</f>
        <v>#REF!</v>
      </c>
      <c r="AP220" s="3" t="e">
        <f>L220-#REF!</f>
        <v>#REF!</v>
      </c>
      <c r="AQ220" s="3" t="e">
        <f>M220-#REF!</f>
        <v>#REF!</v>
      </c>
      <c r="AR220" s="3" t="e">
        <f>N220-#REF!</f>
        <v>#REF!</v>
      </c>
      <c r="AS220" s="3" t="e">
        <f>O220-#REF!</f>
        <v>#REF!</v>
      </c>
      <c r="AT220" s="3" t="e">
        <f>P220-#REF!</f>
        <v>#REF!</v>
      </c>
      <c r="AU220" s="3" t="e">
        <f>Q220-#REF!</f>
        <v>#REF!</v>
      </c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I220" s="27" t="e">
        <f>SUM(AL220:BH220)</f>
        <v>#REF!</v>
      </c>
    </row>
    <row r="221" spans="1:61" x14ac:dyDescent="0.15">
      <c r="A221" s="39" t="s">
        <v>27</v>
      </c>
      <c r="B221" s="3"/>
      <c r="C221" s="3"/>
      <c r="D221" s="3"/>
      <c r="E221" s="3"/>
      <c r="F221" s="3"/>
      <c r="G221" s="3"/>
      <c r="H221" s="62">
        <v>9124.9179999999997</v>
      </c>
      <c r="I221" s="62">
        <v>9096.7119999999995</v>
      </c>
      <c r="J221" s="62">
        <v>9582.9349999999995</v>
      </c>
      <c r="K221" s="62">
        <v>9549.26</v>
      </c>
      <c r="L221" s="62">
        <v>8941.2950000000001</v>
      </c>
      <c r="M221" s="62">
        <v>9030.6489999999994</v>
      </c>
      <c r="N221" s="62">
        <v>9732.7479999999996</v>
      </c>
      <c r="O221" s="62">
        <v>9973.5390000000007</v>
      </c>
      <c r="P221" s="62">
        <v>10398.468999999999</v>
      </c>
      <c r="Q221" s="62">
        <v>10748.415999999999</v>
      </c>
      <c r="R221" s="20"/>
      <c r="S221" s="3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E221" s="39" t="s">
        <v>27</v>
      </c>
      <c r="AF221" s="3"/>
      <c r="AG221" s="3"/>
      <c r="AH221" s="3"/>
      <c r="AI221" s="3"/>
      <c r="AJ221" s="3"/>
      <c r="AK221" s="3"/>
      <c r="AL221" s="3" t="e">
        <f>H221-#REF!</f>
        <v>#REF!</v>
      </c>
      <c r="AM221" s="3" t="e">
        <f>I221-#REF!</f>
        <v>#REF!</v>
      </c>
      <c r="AN221" s="3" t="e">
        <f>J221-#REF!</f>
        <v>#REF!</v>
      </c>
      <c r="AO221" s="3" t="e">
        <f>K221-#REF!</f>
        <v>#REF!</v>
      </c>
      <c r="AP221" s="3" t="e">
        <f>L221-#REF!</f>
        <v>#REF!</v>
      </c>
      <c r="AQ221" s="3" t="e">
        <f>M221-#REF!</f>
        <v>#REF!</v>
      </c>
      <c r="AR221" s="3" t="e">
        <f>N221-#REF!</f>
        <v>#REF!</v>
      </c>
      <c r="AS221" s="3" t="e">
        <f>O221-#REF!</f>
        <v>#REF!</v>
      </c>
      <c r="AT221" s="3" t="e">
        <f>P221-#REF!</f>
        <v>#REF!</v>
      </c>
      <c r="AU221" s="3" t="e">
        <f>Q221-#REF!</f>
        <v>#REF!</v>
      </c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</row>
    <row r="222" spans="1:61" x14ac:dyDescent="0.15">
      <c r="A222" s="39"/>
      <c r="B222" s="3"/>
      <c r="C222" s="3"/>
      <c r="D222" s="3"/>
      <c r="E222" s="3"/>
      <c r="F222" s="3"/>
      <c r="G222" s="3"/>
      <c r="H222" s="62"/>
      <c r="I222" s="62"/>
      <c r="J222" s="63"/>
      <c r="K222" s="63"/>
      <c r="L222" s="63"/>
      <c r="M222" s="63"/>
      <c r="N222" s="63"/>
      <c r="O222" s="63"/>
      <c r="P222" s="63"/>
      <c r="Q222" s="63"/>
      <c r="R222" s="20"/>
      <c r="S222" s="3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E222" s="39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</row>
    <row r="223" spans="1:61" x14ac:dyDescent="0.15">
      <c r="A223" s="39" t="s">
        <v>28</v>
      </c>
      <c r="B223" s="3"/>
      <c r="C223" s="3"/>
      <c r="D223" s="3"/>
      <c r="E223" s="3"/>
      <c r="F223" s="3"/>
      <c r="G223" s="3"/>
      <c r="H223" s="62">
        <v>511171.32</v>
      </c>
      <c r="I223" s="62">
        <v>519659.587</v>
      </c>
      <c r="J223" s="63">
        <v>510636.76699999999</v>
      </c>
      <c r="K223" s="63">
        <v>511854.16399999999</v>
      </c>
      <c r="L223" s="63">
        <v>522977.46600000001</v>
      </c>
      <c r="M223" s="63">
        <v>523274.67200000002</v>
      </c>
      <c r="N223" s="63">
        <v>527216.68599999999</v>
      </c>
      <c r="O223" s="63">
        <v>534747.96200000006</v>
      </c>
      <c r="P223" s="63">
        <v>545477.03799999994</v>
      </c>
      <c r="Q223" s="63">
        <v>556952.33900000004</v>
      </c>
      <c r="R223" s="20"/>
      <c r="S223" s="3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E223" s="39" t="s">
        <v>28</v>
      </c>
      <c r="AF223" s="3"/>
      <c r="AG223" s="3"/>
      <c r="AH223" s="3"/>
      <c r="AI223" s="3"/>
      <c r="AJ223" s="3"/>
      <c r="AK223" s="3"/>
      <c r="AL223" s="3" t="e">
        <f>H223-#REF!</f>
        <v>#REF!</v>
      </c>
      <c r="AM223" s="3" t="e">
        <f>I223-#REF!</f>
        <v>#REF!</v>
      </c>
      <c r="AN223" s="3" t="e">
        <f>J223-#REF!</f>
        <v>#REF!</v>
      </c>
      <c r="AO223" s="3" t="e">
        <f>K223-#REF!</f>
        <v>#REF!</v>
      </c>
      <c r="AP223" s="3" t="e">
        <f>L223-#REF!</f>
        <v>#REF!</v>
      </c>
      <c r="AQ223" s="3" t="e">
        <f>M223-#REF!</f>
        <v>#REF!</v>
      </c>
      <c r="AR223" s="3" t="e">
        <f>N223-#REF!</f>
        <v>#REF!</v>
      </c>
      <c r="AS223" s="3" t="e">
        <f>O223-#REF!</f>
        <v>#REF!</v>
      </c>
      <c r="AT223" s="3" t="e">
        <f>P223-#REF!</f>
        <v>#REF!</v>
      </c>
      <c r="AU223" s="3" t="e">
        <f>Q223-#REF!</f>
        <v>#REF!</v>
      </c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I223" s="27" t="e">
        <f>SUM(AL223:BH223)</f>
        <v>#REF!</v>
      </c>
    </row>
    <row r="224" spans="1:61" x14ac:dyDescent="0.15">
      <c r="A224" s="39"/>
      <c r="B224" s="3"/>
      <c r="C224" s="3"/>
      <c r="D224" s="3"/>
      <c r="E224" s="3"/>
      <c r="F224" s="3"/>
      <c r="G224" s="3"/>
      <c r="H224" s="62"/>
      <c r="I224" s="62"/>
      <c r="J224" s="63"/>
      <c r="K224" s="63"/>
      <c r="L224" s="63"/>
      <c r="M224" s="63"/>
      <c r="N224" s="63"/>
      <c r="O224" s="63"/>
      <c r="P224" s="63"/>
      <c r="Q224" s="63"/>
      <c r="R224" s="20"/>
      <c r="S224" s="3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E224" s="39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</row>
    <row r="225" spans="1:61" x14ac:dyDescent="0.15">
      <c r="A225" s="39" t="s">
        <v>29</v>
      </c>
      <c r="B225" s="3"/>
      <c r="C225" s="3"/>
      <c r="D225" s="3"/>
      <c r="E225" s="3"/>
      <c r="F225" s="3"/>
      <c r="G225" s="3"/>
      <c r="H225" s="62">
        <v>3016.3539999999998</v>
      </c>
      <c r="I225" s="62">
        <v>3543.92</v>
      </c>
      <c r="J225" s="63">
        <v>3662.2359999999999</v>
      </c>
      <c r="K225" s="63">
        <v>3737.893</v>
      </c>
      <c r="L225" s="63">
        <v>3869.3679999999999</v>
      </c>
      <c r="M225" s="63">
        <v>3898.19</v>
      </c>
      <c r="N225" s="63">
        <v>3796.4250000000002</v>
      </c>
      <c r="O225" s="63">
        <v>3953.1909999999998</v>
      </c>
      <c r="P225" s="63">
        <v>4039.35</v>
      </c>
      <c r="Q225" s="63">
        <v>4100.5060000000003</v>
      </c>
      <c r="R225" s="20"/>
      <c r="S225" s="3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E225" s="39" t="s">
        <v>29</v>
      </c>
      <c r="AF225" s="3"/>
      <c r="AG225" s="3"/>
      <c r="AH225" s="3"/>
      <c r="AI225" s="3"/>
      <c r="AJ225" s="3"/>
      <c r="AK225" s="3"/>
      <c r="AL225" s="3" t="e">
        <f>H225-#REF!</f>
        <v>#REF!</v>
      </c>
      <c r="AM225" s="3" t="e">
        <f>I225-#REF!</f>
        <v>#REF!</v>
      </c>
      <c r="AN225" s="3" t="e">
        <f>J225-#REF!</f>
        <v>#REF!</v>
      </c>
      <c r="AO225" s="3" t="e">
        <f>K225-#REF!</f>
        <v>#REF!</v>
      </c>
      <c r="AP225" s="3" t="e">
        <f>L225-#REF!</f>
        <v>#REF!</v>
      </c>
      <c r="AQ225" s="3" t="e">
        <f>M225-#REF!</f>
        <v>#REF!</v>
      </c>
      <c r="AR225" s="3" t="e">
        <f>N225-#REF!</f>
        <v>#REF!</v>
      </c>
      <c r="AS225" s="3" t="e">
        <f>O225-#REF!</f>
        <v>#REF!</v>
      </c>
      <c r="AT225" s="3" t="e">
        <f>P225-#REF!</f>
        <v>#REF!</v>
      </c>
      <c r="AU225" s="3" t="e">
        <f>Q225-#REF!</f>
        <v>#REF!</v>
      </c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</row>
    <row r="226" spans="1:61" x14ac:dyDescent="0.15">
      <c r="A226" s="39" t="s">
        <v>30</v>
      </c>
      <c r="B226" s="3"/>
      <c r="C226" s="3"/>
      <c r="D226" s="3"/>
      <c r="E226" s="3"/>
      <c r="F226" s="3"/>
      <c r="G226" s="3"/>
      <c r="H226" s="62">
        <v>3026.8040000000001</v>
      </c>
      <c r="I226" s="62">
        <v>3434.047</v>
      </c>
      <c r="J226" s="63">
        <v>3096.2689999999998</v>
      </c>
      <c r="K226" s="63">
        <v>2786.91</v>
      </c>
      <c r="L226" s="63">
        <v>3184.6570000000002</v>
      </c>
      <c r="M226" s="63">
        <v>3177.13</v>
      </c>
      <c r="N226" s="63">
        <v>2921.2190000000001</v>
      </c>
      <c r="O226" s="63">
        <v>3095.797</v>
      </c>
      <c r="P226" s="63">
        <v>3320.2840000000001</v>
      </c>
      <c r="Q226" s="63">
        <v>3535.6680000000001</v>
      </c>
      <c r="R226" s="20"/>
      <c r="S226" s="3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E226" s="39" t="s">
        <v>30</v>
      </c>
      <c r="AF226" s="3"/>
      <c r="AG226" s="3"/>
      <c r="AH226" s="3"/>
      <c r="AI226" s="3"/>
      <c r="AJ226" s="3"/>
      <c r="AK226" s="3"/>
      <c r="AL226" s="3" t="e">
        <f>H226-#REF!</f>
        <v>#REF!</v>
      </c>
      <c r="AM226" s="3" t="e">
        <f>I226-#REF!</f>
        <v>#REF!</v>
      </c>
      <c r="AN226" s="3" t="e">
        <f>J226-#REF!</f>
        <v>#REF!</v>
      </c>
      <c r="AO226" s="3" t="e">
        <f>K226-#REF!</f>
        <v>#REF!</v>
      </c>
      <c r="AP226" s="3" t="e">
        <f>L226-#REF!</f>
        <v>#REF!</v>
      </c>
      <c r="AQ226" s="3" t="e">
        <f>M226-#REF!</f>
        <v>#REF!</v>
      </c>
      <c r="AR226" s="3" t="e">
        <f>N226-#REF!</f>
        <v>#REF!</v>
      </c>
      <c r="AS226" s="3" t="e">
        <f>O226-#REF!</f>
        <v>#REF!</v>
      </c>
      <c r="AT226" s="3" t="e">
        <f>P226-#REF!</f>
        <v>#REF!</v>
      </c>
      <c r="AU226" s="3" t="e">
        <f>Q226-#REF!</f>
        <v>#REF!</v>
      </c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</row>
    <row r="227" spans="1:61" x14ac:dyDescent="0.15">
      <c r="A227" s="39" t="s">
        <v>31</v>
      </c>
      <c r="B227" s="3"/>
      <c r="C227" s="3"/>
      <c r="D227" s="3"/>
      <c r="E227" s="3"/>
      <c r="F227" s="3"/>
      <c r="G227" s="3"/>
      <c r="H227" s="62">
        <v>-22363.407999999999</v>
      </c>
      <c r="I227" s="62">
        <v>-23599.901000000002</v>
      </c>
      <c r="J227" s="62">
        <v>-23170.688999999998</v>
      </c>
      <c r="K227" s="62">
        <v>-23643.384999999998</v>
      </c>
      <c r="L227" s="62">
        <v>-23294.112000000001</v>
      </c>
      <c r="M227" s="62">
        <v>-26038.867999999999</v>
      </c>
      <c r="N227" s="62">
        <v>-27598.212</v>
      </c>
      <c r="O227" s="62">
        <v>-27110.228999999999</v>
      </c>
      <c r="P227" s="62">
        <v>-25611.917000000001</v>
      </c>
      <c r="Q227" s="62">
        <v>-24981.089</v>
      </c>
      <c r="R227" s="20"/>
      <c r="S227" s="3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E227" s="39" t="s">
        <v>31</v>
      </c>
      <c r="AF227" s="3"/>
      <c r="AG227" s="3"/>
      <c r="AH227" s="3"/>
      <c r="AI227" s="3"/>
      <c r="AJ227" s="3"/>
      <c r="AK227" s="3"/>
      <c r="AL227" s="3" t="e">
        <f>H227-#REF!</f>
        <v>#REF!</v>
      </c>
      <c r="AM227" s="3" t="e">
        <f>I227-#REF!</f>
        <v>#REF!</v>
      </c>
      <c r="AN227" s="3" t="e">
        <f>J227-#REF!</f>
        <v>#REF!</v>
      </c>
      <c r="AO227" s="3" t="e">
        <f>K227-#REF!</f>
        <v>#REF!</v>
      </c>
      <c r="AP227" s="3" t="e">
        <f>L227-#REF!</f>
        <v>#REF!</v>
      </c>
      <c r="AQ227" s="3" t="e">
        <f>M227-#REF!</f>
        <v>#REF!</v>
      </c>
      <c r="AR227" s="3" t="e">
        <f>N227-#REF!</f>
        <v>#REF!</v>
      </c>
      <c r="AS227" s="3" t="e">
        <f>O227-#REF!</f>
        <v>#REF!</v>
      </c>
      <c r="AT227" s="3" t="e">
        <f>P227-#REF!</f>
        <v>#REF!</v>
      </c>
      <c r="AU227" s="3" t="e">
        <f>Q227-#REF!</f>
        <v>#REF!</v>
      </c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</row>
    <row r="228" spans="1:61" x14ac:dyDescent="0.15">
      <c r="A228" s="39"/>
      <c r="B228" s="3"/>
      <c r="C228" s="3"/>
      <c r="D228" s="3"/>
      <c r="E228" s="3"/>
      <c r="F228" s="3"/>
      <c r="G228" s="3"/>
      <c r="H228" s="62"/>
      <c r="I228" s="62"/>
      <c r="J228" s="63"/>
      <c r="K228" s="63"/>
      <c r="L228" s="63"/>
      <c r="M228" s="63"/>
      <c r="N228" s="63"/>
      <c r="O228" s="63"/>
      <c r="P228" s="63"/>
      <c r="Q228" s="63"/>
      <c r="R228" s="20"/>
      <c r="S228" s="3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E228" s="39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</row>
    <row r="229" spans="1:61" x14ac:dyDescent="0.15">
      <c r="A229" s="41" t="s">
        <v>32</v>
      </c>
      <c r="B229" s="5"/>
      <c r="C229" s="5"/>
      <c r="D229" s="5"/>
      <c r="E229" s="5"/>
      <c r="F229" s="5"/>
      <c r="G229" s="5"/>
      <c r="H229" s="67">
        <v>488724.35800000001</v>
      </c>
      <c r="I229" s="67">
        <v>496191.85600000003</v>
      </c>
      <c r="J229" s="68">
        <v>488042.76500000001</v>
      </c>
      <c r="K229" s="68">
        <v>489175.87800000003</v>
      </c>
      <c r="L229" s="68">
        <v>500368.065</v>
      </c>
      <c r="M229" s="68">
        <v>497956.864</v>
      </c>
      <c r="N229" s="68">
        <v>500496.55200000003</v>
      </c>
      <c r="O229" s="68">
        <v>508496.91800000001</v>
      </c>
      <c r="P229" s="68">
        <v>520584.79700000002</v>
      </c>
      <c r="Q229" s="68">
        <v>532548.67099999997</v>
      </c>
      <c r="R229" s="21"/>
      <c r="S229" s="3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E229" s="41" t="s">
        <v>32</v>
      </c>
      <c r="AF229" s="5"/>
      <c r="AG229" s="5"/>
      <c r="AH229" s="5"/>
      <c r="AI229" s="5"/>
      <c r="AJ229" s="5"/>
      <c r="AK229" s="5"/>
      <c r="AL229" s="5" t="e">
        <f>H229-#REF!</f>
        <v>#REF!</v>
      </c>
      <c r="AM229" s="5" t="e">
        <f>I229-#REF!</f>
        <v>#REF!</v>
      </c>
      <c r="AN229" s="5" t="e">
        <f>J229-#REF!</f>
        <v>#REF!</v>
      </c>
      <c r="AO229" s="5" t="e">
        <f>K229-#REF!</f>
        <v>#REF!</v>
      </c>
      <c r="AP229" s="5" t="e">
        <f>L229-#REF!</f>
        <v>#REF!</v>
      </c>
      <c r="AQ229" s="5" t="e">
        <f>M229-#REF!</f>
        <v>#REF!</v>
      </c>
      <c r="AR229" s="5" t="e">
        <f>N229-#REF!</f>
        <v>#REF!</v>
      </c>
      <c r="AS229" s="5" t="e">
        <f>O229-#REF!</f>
        <v>#REF!</v>
      </c>
      <c r="AT229" s="5" t="e">
        <f>P229-#REF!</f>
        <v>#REF!</v>
      </c>
      <c r="AU229" s="5" t="e">
        <f>Q229-#REF!</f>
        <v>#REF!</v>
      </c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I229" s="27" t="e">
        <f>SUM(AL229:BH229)</f>
        <v>#REF!</v>
      </c>
    </row>
    <row r="230" spans="1:61" x14ac:dyDescent="0.15">
      <c r="A230" s="47"/>
      <c r="B230" s="9"/>
      <c r="C230" s="9"/>
      <c r="D230" s="9"/>
      <c r="E230" s="9"/>
      <c r="F230" s="9"/>
      <c r="G230" s="9"/>
      <c r="H230" s="9"/>
      <c r="I230" s="9"/>
      <c r="J230" s="10"/>
      <c r="K230" s="10"/>
      <c r="L230" s="10"/>
      <c r="M230" s="10"/>
      <c r="N230" s="10"/>
      <c r="O230" s="10"/>
      <c r="AE230" s="47"/>
      <c r="AF230" s="9"/>
      <c r="AG230" s="9"/>
      <c r="AH230" s="9"/>
      <c r="AI230" s="9"/>
      <c r="AJ230" s="9"/>
      <c r="AK230" s="9"/>
      <c r="AL230" s="9"/>
      <c r="AM230" s="9"/>
      <c r="AN230" s="10"/>
      <c r="AO230" s="10"/>
      <c r="AP230" s="10"/>
      <c r="AQ230" s="10"/>
      <c r="AR230" s="10"/>
      <c r="AS230" s="10"/>
    </row>
    <row r="231" spans="1:61" x14ac:dyDescent="0.15">
      <c r="A231" s="47"/>
      <c r="B231" s="9"/>
      <c r="C231" s="9"/>
      <c r="D231" s="9"/>
      <c r="E231" s="9"/>
      <c r="F231" s="9"/>
      <c r="G231" s="9"/>
      <c r="H231" s="9"/>
      <c r="I231" s="9"/>
      <c r="J231" s="10"/>
      <c r="K231" s="10"/>
      <c r="L231" s="10"/>
      <c r="M231" s="10"/>
      <c r="N231" s="10"/>
      <c r="O231" s="10"/>
      <c r="AE231" s="47"/>
      <c r="AF231" s="9"/>
      <c r="AG231" s="9"/>
      <c r="AH231" s="9"/>
      <c r="AI231" s="9"/>
      <c r="AJ231" s="9"/>
      <c r="AK231" s="9"/>
      <c r="AL231" s="9"/>
      <c r="AM231" s="9"/>
      <c r="AN231" s="10"/>
      <c r="AO231" s="10"/>
      <c r="AP231" s="10"/>
      <c r="AQ231" s="10"/>
      <c r="AR231" s="10"/>
      <c r="AS231" s="10"/>
    </row>
  </sheetData>
  <customSheetViews>
    <customSheetView guid="{72086D71-5768-48C4-81BD-93028A37B042}" hiddenColumns="1" state="hidden">
      <rowBreaks count="1" manualBreakCount="1">
        <brk id="155" max="46" man="1"/>
      </rowBreaks>
      <colBreaks count="1" manualBreakCount="1">
        <brk id="18" max="228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8" scale="71" fitToWidth="0" fitToHeight="3" orientation="landscape" horizontalDpi="300" verticalDpi="300" r:id="rId1"/>
      <headerFooter alignWithMargins="0">
        <oddHeader>&amp;R&amp;F　　&amp;A</oddHeader>
        <oddFooter>&amp;R　&amp;D　　&amp;T</oddFooter>
      </headerFooter>
    </customSheetView>
  </customSheetView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8" scale="71" fitToWidth="0" fitToHeight="3" orientation="landscape" horizontalDpi="300" verticalDpi="300" r:id="rId2"/>
  <headerFooter alignWithMargins="0">
    <oddHeader>&amp;R&amp;F　　&amp;A</oddHeader>
    <oddFooter>&amp;R　&amp;D　　&amp;T</oddFooter>
  </headerFooter>
  <rowBreaks count="1" manualBreakCount="1">
    <brk id="155" max="46" man="1"/>
  </rowBreaks>
  <colBreaks count="1" manualBreakCount="1">
    <brk id="18" max="2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経済活動別県内総生産（実質)</vt:lpstr>
      <vt:lpstr>実質　伸率</vt:lpstr>
      <vt:lpstr>国民経済計算との連鎖実質CHECK</vt:lpstr>
      <vt:lpstr>'経済活動別県内総生産（実質)'!Print_Area</vt:lpstr>
      <vt:lpstr>国民経済計算との連鎖実質CHECK!Print_Area</vt:lpstr>
      <vt:lpstr>'実質　伸率'!Print_Area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2025-03-18T04:51:31Z</cp:lastPrinted>
  <dcterms:created xsi:type="dcterms:W3CDTF">2005-11-08T06:12:49Z</dcterms:created>
  <dcterms:modified xsi:type="dcterms:W3CDTF">2025-03-18T04:51:56Z</dcterms:modified>
</cp:coreProperties>
</file>