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従業者数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<sst xmlns="http://schemas.openxmlformats.org/spreadsheetml/2006/main" count="69" uniqueCount="69">
  <si>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建設業</t>
  </si>
  <si>
    <t>製造業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</si>
  <si>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</si>
  <si>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</si>
  <si>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</si>
  <si>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</si>
  <si>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</si>
  <si>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</si>
  <si>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</si>
  <si>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</si>
  <si>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</si>
  <si>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事業所数</t>
  </si>
  <si>
    <t>総 数</t>
  </si>
  <si>
    <t>第一次産業</t>
  </si>
  <si>
    <t>第二次産業</t>
  </si>
  <si>
    <t>第三次産業</t>
  </si>
  <si>
    <t>農業</t>
  </si>
  <si>
    <t>林業</t>
  </si>
  <si>
    <t>漁業</t>
  </si>
  <si>
    <t>第一次産業計</t>
  </si>
  <si>
    <t>鉱 業</t>
  </si>
  <si>
    <t>第二次産業計</t>
  </si>
  <si>
    <t>電気・ガス・熱
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</si>
  <si>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</si>
  <si>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</si>
  <si>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</si>
  <si>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</si>
  <si>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</si>
  <si>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</si>
  <si>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</si>
  <si>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</t>
  </si>
  <si>
    <t>複合サービス業</t>
  </si>
  <si>
    <t>サービス業（他に分類されないもの）</t>
  </si>
  <si>
    <t>公務(他に分類さえないもの）</t>
  </si>
  <si>
    <t>第三次産業計</t>
  </si>
  <si>
    <t>富山県計</t>
  </si>
  <si>
    <t>富山市</t>
  </si>
  <si>
    <t>（旧富山市）</t>
  </si>
  <si>
    <t>（旧大沢野町）</t>
  </si>
  <si>
    <t>（旧大山町）</t>
  </si>
  <si>
    <t>（旧八尾町）</t>
  </si>
  <si>
    <t>（旧婦中町）</t>
  </si>
  <si>
    <t>（旧山田村）</t>
  </si>
  <si>
    <t>（旧細入村）</t>
  </si>
  <si>
    <t>高岡市</t>
  </si>
  <si>
    <t>（旧高岡市）</t>
  </si>
  <si>
    <t>（旧福岡町）</t>
  </si>
  <si>
    <t>黒部市</t>
  </si>
  <si>
    <t>（旧黒部市）</t>
  </si>
  <si>
    <t>（旧宇奈月町）</t>
  </si>
  <si>
    <t>砺波市</t>
  </si>
  <si>
    <t>（旧砺波市）</t>
  </si>
  <si>
    <t>（旧庄川町）</t>
  </si>
  <si>
    <t>南砺市</t>
  </si>
  <si>
    <t>（旧城端町）</t>
  </si>
  <si>
    <t>（旧平村）</t>
  </si>
  <si>
    <t>（旧上平村）</t>
  </si>
  <si>
    <t>（旧利賀村）</t>
  </si>
  <si>
    <t>（旧井波町）</t>
  </si>
  <si>
    <t>（旧井口村）</t>
  </si>
  <si>
    <t>（旧福野町）</t>
  </si>
  <si>
    <t>（旧福光町）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</si>
  <si>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</si>
  <si>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</si>
  <si>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</si>
  <si>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</si>
  <si>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</si>
  <si>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</si>
  <si>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第6-2表　　　市町村別産業(大分類)別全従業者数(民営＋公営）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</si>
</sst>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"/>
    <numFmt numFmtId="178" formatCode="#,##0_ "/>
    <numFmt numFmtId="179" formatCode="0\=\-"/>
    <numFmt numFmtId="180" formatCode="\-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 shrinkToFit="1"/>
    </xf>
    <xf numFmtId="0" fontId="2" fillId="0" borderId="2" xfId="0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41" fontId="2" fillId="0" borderId="9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5" fillId="0" borderId="0" xfId="0" applyFont="1" applyAlignment="1">
      <alignment vertical="center" shrinkToFit="1"/>
    </xf>
    <xf numFmtId="176" fontId="2" fillId="0" borderId="11" xfId="0" applyNumberFormat="1" applyFont="1" applyBorder="1" applyAlignment="1">
      <alignment horizontal="distributed" vertical="center"/>
    </xf>
    <xf numFmtId="38" fontId="5" fillId="0" borderId="12" xfId="16" applyFont="1" applyBorder="1" applyAlignment="1">
      <alignment horizontal="right" vertical="center"/>
    </xf>
    <xf numFmtId="38" fontId="5" fillId="0" borderId="13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38" fontId="5" fillId="0" borderId="14" xfId="16" applyFont="1" applyBorder="1" applyAlignment="1">
      <alignment horizontal="right" vertical="center"/>
    </xf>
    <xf numFmtId="38" fontId="5" fillId="0" borderId="15" xfId="16" applyFont="1" applyBorder="1" applyAlignment="1">
      <alignment horizontal="right" vertical="center"/>
    </xf>
    <xf numFmtId="38" fontId="5" fillId="0" borderId="16" xfId="16" applyFont="1" applyBorder="1" applyAlignment="1">
      <alignment horizontal="right" vertical="center"/>
    </xf>
    <xf numFmtId="38" fontId="5" fillId="0" borderId="17" xfId="16" applyFont="1" applyBorder="1" applyAlignment="1">
      <alignment horizontal="right" vertical="center"/>
    </xf>
    <xf numFmtId="38" fontId="5" fillId="0" borderId="18" xfId="16" applyFont="1" applyBorder="1" applyAlignment="1">
      <alignment horizontal="right" vertical="center"/>
    </xf>
    <xf numFmtId="38" fontId="5" fillId="0" borderId="19" xfId="16" applyFont="1" applyBorder="1" applyAlignment="1">
      <alignment horizontal="right" vertical="center"/>
    </xf>
    <xf numFmtId="38" fontId="5" fillId="0" borderId="20" xfId="16" applyFont="1" applyBorder="1" applyAlignment="1">
      <alignment vertical="center"/>
    </xf>
    <xf numFmtId="176" fontId="2" fillId="2" borderId="21" xfId="0" applyNumberFormat="1" applyFont="1" applyFill="1" applyBorder="1" applyAlignment="1">
      <alignment horizontal="distributed" vertical="center"/>
    </xf>
    <xf numFmtId="38" fontId="5" fillId="2" borderId="22" xfId="16" applyFont="1" applyFill="1" applyBorder="1" applyAlignment="1">
      <alignment horizontal="right" vertical="center"/>
    </xf>
    <xf numFmtId="38" fontId="5" fillId="2" borderId="23" xfId="16" applyFont="1" applyFill="1" applyBorder="1" applyAlignment="1">
      <alignment horizontal="right" vertical="center"/>
    </xf>
    <xf numFmtId="38" fontId="5" fillId="2" borderId="24" xfId="16" applyFont="1" applyFill="1" applyBorder="1" applyAlignment="1">
      <alignment horizontal="right" vertical="center"/>
    </xf>
    <xf numFmtId="38" fontId="5" fillId="2" borderId="25" xfId="16" applyFont="1" applyFill="1" applyBorder="1" applyAlignment="1">
      <alignment horizontal="right" vertical="center"/>
    </xf>
    <xf numFmtId="38" fontId="5" fillId="2" borderId="24" xfId="16" applyFont="1" applyFill="1" applyBorder="1" applyAlignment="1">
      <alignment vertical="center"/>
    </xf>
    <xf numFmtId="38" fontId="5" fillId="2" borderId="26" xfId="16" applyFont="1" applyFill="1" applyBorder="1" applyAlignment="1">
      <alignment vertical="center"/>
    </xf>
    <xf numFmtId="38" fontId="5" fillId="2" borderId="27" xfId="16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38" fontId="5" fillId="0" borderId="22" xfId="16" applyFont="1" applyBorder="1" applyAlignment="1">
      <alignment horizontal="right" vertical="center"/>
    </xf>
    <xf numFmtId="38" fontId="5" fillId="0" borderId="23" xfId="16" applyFont="1" applyBorder="1" applyAlignment="1">
      <alignment horizontal="right" vertical="center"/>
    </xf>
    <xf numFmtId="38" fontId="5" fillId="0" borderId="24" xfId="16" applyFont="1" applyBorder="1" applyAlignment="1">
      <alignment horizontal="right" vertical="center"/>
    </xf>
    <xf numFmtId="38" fontId="5" fillId="0" borderId="28" xfId="16" applyFont="1" applyBorder="1" applyAlignment="1">
      <alignment horizontal="right" vertical="center"/>
    </xf>
    <xf numFmtId="38" fontId="5" fillId="0" borderId="24" xfId="16" applyFont="1" applyBorder="1" applyAlignment="1">
      <alignment vertical="center"/>
    </xf>
    <xf numFmtId="38" fontId="5" fillId="0" borderId="26" xfId="16" applyFont="1" applyBorder="1" applyAlignment="1">
      <alignment vertical="center"/>
    </xf>
    <xf numFmtId="38" fontId="5" fillId="0" borderId="28" xfId="16" applyFont="1" applyFill="1" applyBorder="1" applyAlignment="1" applyProtection="1">
      <alignment horizontal="right" vertical="center"/>
      <protection/>
    </xf>
    <xf numFmtId="38" fontId="5" fillId="0" borderId="24" xfId="16" applyFont="1" applyFill="1" applyBorder="1" applyAlignment="1" applyProtection="1">
      <alignment horizontal="right" vertical="center"/>
      <protection/>
    </xf>
    <xf numFmtId="38" fontId="5" fillId="0" borderId="23" xfId="16" applyFont="1" applyFill="1" applyBorder="1" applyAlignment="1" applyProtection="1">
      <alignment horizontal="right" vertical="center"/>
      <protection/>
    </xf>
    <xf numFmtId="0" fontId="2" fillId="2" borderId="21" xfId="0" applyFont="1" applyFill="1" applyBorder="1" applyAlignment="1">
      <alignment horizontal="distributed" vertical="center"/>
    </xf>
    <xf numFmtId="38" fontId="5" fillId="2" borderId="23" xfId="16" applyFont="1" applyFill="1" applyBorder="1" applyAlignment="1" applyProtection="1">
      <alignment horizontal="right" vertical="center"/>
      <protection/>
    </xf>
    <xf numFmtId="38" fontId="5" fillId="2" borderId="24" xfId="16" applyFont="1" applyFill="1" applyBorder="1" applyAlignment="1" applyProtection="1">
      <alignment horizontal="right" vertical="center"/>
      <protection/>
    </xf>
    <xf numFmtId="38" fontId="5" fillId="2" borderId="28" xfId="16" applyFont="1" applyFill="1" applyBorder="1" applyAlignment="1" applyProtection="1">
      <alignment horizontal="right" vertical="center"/>
      <protection/>
    </xf>
    <xf numFmtId="38" fontId="5" fillId="2" borderId="28" xfId="16" applyFont="1" applyFill="1" applyBorder="1" applyAlignment="1">
      <alignment horizontal="right" vertical="center"/>
    </xf>
    <xf numFmtId="38" fontId="5" fillId="0" borderId="29" xfId="16" applyFont="1" applyBorder="1" applyAlignment="1">
      <alignment horizontal="right" vertical="center"/>
    </xf>
    <xf numFmtId="38" fontId="5" fillId="0" borderId="30" xfId="16" applyFont="1" applyBorder="1" applyAlignment="1">
      <alignment horizontal="right" vertical="center"/>
    </xf>
    <xf numFmtId="38" fontId="5" fillId="0" borderId="31" xfId="16" applyFont="1" applyBorder="1" applyAlignment="1">
      <alignment horizontal="right" vertical="center"/>
    </xf>
    <xf numFmtId="38" fontId="5" fillId="0" borderId="30" xfId="16" applyFont="1" applyBorder="1" applyAlignment="1">
      <alignment vertical="center"/>
    </xf>
    <xf numFmtId="0" fontId="2" fillId="2" borderId="32" xfId="0" applyFont="1" applyFill="1" applyBorder="1" applyAlignment="1">
      <alignment horizontal="distributed" vertical="center"/>
    </xf>
    <xf numFmtId="38" fontId="5" fillId="2" borderId="33" xfId="16" applyFont="1" applyFill="1" applyBorder="1" applyAlignment="1">
      <alignment horizontal="right" vertical="center"/>
    </xf>
    <xf numFmtId="38" fontId="5" fillId="2" borderId="34" xfId="16" applyFont="1" applyFill="1" applyBorder="1" applyAlignment="1">
      <alignment horizontal="right" vertical="center"/>
    </xf>
    <xf numFmtId="38" fontId="5" fillId="2" borderId="35" xfId="16" applyFont="1" applyFill="1" applyBorder="1" applyAlignment="1">
      <alignment horizontal="right" vertical="center"/>
    </xf>
    <xf numFmtId="38" fontId="5" fillId="2" borderId="36" xfId="16" applyFont="1" applyFill="1" applyBorder="1" applyAlignment="1">
      <alignment horizontal="right" vertical="center"/>
    </xf>
    <xf numFmtId="38" fontId="5" fillId="2" borderId="35" xfId="16" applyFont="1" applyFill="1" applyBorder="1" applyAlignment="1">
      <alignment vertical="center"/>
    </xf>
    <xf numFmtId="38" fontId="5" fillId="2" borderId="37" xfId="16" applyFont="1" applyFill="1" applyBorder="1" applyAlignment="1">
      <alignment vertical="center"/>
    </xf>
    <xf numFmtId="0" fontId="2" fillId="0" borderId="3" xfId="0" applyFont="1" applyBorder="1" applyAlignment="1">
      <alignment horizontal="distributed" vertical="center" shrinkToFit="1"/>
    </xf>
    <xf numFmtId="0" fontId="2" fillId="0" borderId="38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6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375" style="1" customWidth="1"/>
    <col min="2" max="17" width="9.00390625" style="6" customWidth="1"/>
    <col min="18" max="18" width="9.00390625" style="1" customWidth="1"/>
    <col min="19" max="16384" width="9.00390625" style="6" customWidth="1"/>
  </cols>
  <sheetData>
    <row r="1" spans="2:18" ht="19.5" customHeight="1">
      <c r="B1" s="2"/>
      <c r="C1" s="2"/>
      <c r="D1" s="2"/>
      <c r="E1" s="2"/>
      <c r="F1" s="2"/>
      <c r="G1" s="2"/>
      <c r="H1" s="2"/>
      <c r="I1" s="3" t="s">
        <v>68</v>
      </c>
      <c r="J1" s="4"/>
      <c r="K1" s="2"/>
      <c r="L1" s="2"/>
      <c r="M1" s="2"/>
      <c r="N1" s="2"/>
      <c r="O1" s="2"/>
      <c r="P1" s="2"/>
      <c r="Q1" s="2"/>
      <c r="R1" s="5"/>
    </row>
    <row r="2" ht="19.5" customHeight="1"/>
    <row r="3" spans="1:23" s="13" customFormat="1" ht="24.75" customHeight="1">
      <c r="A3" s="72" t="s">
        <v>11</v>
      </c>
      <c r="B3" s="74" t="s">
        <v>12</v>
      </c>
      <c r="C3" s="7" t="s">
        <v>13</v>
      </c>
      <c r="D3" s="7"/>
      <c r="E3" s="7"/>
      <c r="F3" s="8"/>
      <c r="G3" s="7" t="s">
        <v>14</v>
      </c>
      <c r="H3" s="7"/>
      <c r="I3" s="7"/>
      <c r="J3" s="8"/>
      <c r="K3" s="9" t="s">
        <v>15</v>
      </c>
      <c r="L3" s="7"/>
      <c r="M3" s="7"/>
      <c r="N3" s="7"/>
      <c r="O3" s="7"/>
      <c r="P3" s="7"/>
      <c r="Q3" s="7"/>
      <c r="R3" s="7"/>
      <c r="S3" s="10"/>
      <c r="T3" s="11"/>
      <c r="U3" s="11"/>
      <c r="V3" s="11"/>
      <c r="W3" s="12"/>
    </row>
    <row r="4" spans="1:23" s="26" customFormat="1" ht="24.75" customHeight="1">
      <c r="A4" s="73"/>
      <c r="B4" s="75"/>
      <c r="C4" s="15" t="s">
        <v>16</v>
      </c>
      <c r="D4" s="16" t="s">
        <v>17</v>
      </c>
      <c r="E4" s="17" t="s">
        <v>18</v>
      </c>
      <c r="F4" s="14" t="s">
        <v>19</v>
      </c>
      <c r="G4" s="18" t="s">
        <v>20</v>
      </c>
      <c r="H4" s="16" t="s">
        <v>0</v>
      </c>
      <c r="I4" s="19" t="s">
        <v>1</v>
      </c>
      <c r="J4" s="14" t="s">
        <v>21</v>
      </c>
      <c r="K4" s="20" t="s">
        <v>22</v>
      </c>
      <c r="L4" s="16" t="s">
        <v>23</v>
      </c>
      <c r="M4" s="21" t="s">
        <v>24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22" t="s">
        <v>30</v>
      </c>
      <c r="T4" s="23" t="s">
        <v>31</v>
      </c>
      <c r="U4" s="24" t="s">
        <v>32</v>
      </c>
      <c r="V4" s="25" t="s">
        <v>33</v>
      </c>
      <c r="W4" s="14" t="s">
        <v>34</v>
      </c>
    </row>
    <row r="5" spans="1:23" ht="39" customHeight="1">
      <c r="A5" s="27" t="s">
        <v>35</v>
      </c>
      <c r="B5" s="28">
        <f>B6+B14+B17+B18+B19+B20+B23+B26+B27+B36+B42+B43+B44+B45+B46</f>
        <v>561487</v>
      </c>
      <c r="C5" s="29">
        <f>C6+C14+C17+C18+C19+C20+C23+C26+C27+C36+C42+C43+C44+C45+C46</f>
        <v>2924</v>
      </c>
      <c r="D5" s="30">
        <f>D6+D14+D17+D18+D19+D20+D23+D26+D27+D36+D42+D43+D44+D45+D46</f>
        <v>162</v>
      </c>
      <c r="E5" s="31">
        <f>E6+E14+E17+E18+E19+E20+E23+E26+E27+E36+E42+E43+E44+E45+E46</f>
        <v>701</v>
      </c>
      <c r="F5" s="28">
        <f>SUM(C5:E5)</f>
        <v>3787</v>
      </c>
      <c r="G5" s="32">
        <f>G6+G14+G17+G18+G19+G20+G23+G26+G27+G36+G42+G43+G44+G45+G46</f>
        <v>675</v>
      </c>
      <c r="H5" s="33">
        <f>H6+H14+H17+H18+H19+H20+H23+H26+H27+H36+H42+H43+H44+H45+H46</f>
        <v>49520</v>
      </c>
      <c r="I5" s="30">
        <f>I6+I14+I17+I18+I19+I20+I23+I26+I27+I36+I42+I43+I44+I45+I46</f>
        <v>137491</v>
      </c>
      <c r="J5" s="34">
        <f>SUM(G5:I5)</f>
        <v>187686</v>
      </c>
      <c r="K5" s="35">
        <f aca="true" t="shared" si="0" ref="K5:V5">K6+K14+K17+K18+K19+K20+K23+K26+K27+K36+K42+K43+K44+K45+K46</f>
        <v>4163</v>
      </c>
      <c r="L5" s="36">
        <f t="shared" si="0"/>
        <v>7895</v>
      </c>
      <c r="M5" s="36">
        <f t="shared" si="0"/>
        <v>23772</v>
      </c>
      <c r="N5" s="36">
        <f t="shared" si="0"/>
        <v>105821</v>
      </c>
      <c r="O5" s="36">
        <f t="shared" si="0"/>
        <v>12894</v>
      </c>
      <c r="P5" s="36">
        <f t="shared" si="0"/>
        <v>4510</v>
      </c>
      <c r="Q5" s="36">
        <f t="shared" si="0"/>
        <v>36495</v>
      </c>
      <c r="R5" s="36">
        <f t="shared" si="0"/>
        <v>53581</v>
      </c>
      <c r="S5" s="36">
        <f t="shared" si="0"/>
        <v>23459</v>
      </c>
      <c r="T5" s="36">
        <f t="shared" si="0"/>
        <v>8282</v>
      </c>
      <c r="U5" s="36">
        <f t="shared" si="0"/>
        <v>75539</v>
      </c>
      <c r="V5" s="31">
        <f t="shared" si="0"/>
        <v>13603</v>
      </c>
      <c r="W5" s="37">
        <f>SUM(K5:V5)</f>
        <v>370014</v>
      </c>
    </row>
    <row r="6" spans="1:23" ht="21" customHeight="1">
      <c r="A6" s="38" t="s">
        <v>36</v>
      </c>
      <c r="B6" s="39">
        <f>F6+J6+W6</f>
        <v>239627</v>
      </c>
      <c r="C6" s="40">
        <v>622</v>
      </c>
      <c r="D6" s="41">
        <v>84</v>
      </c>
      <c r="E6" s="40">
        <v>104</v>
      </c>
      <c r="F6" s="39">
        <f>SUM(C6:E6)</f>
        <v>810</v>
      </c>
      <c r="G6" s="40">
        <v>232</v>
      </c>
      <c r="H6" s="41">
        <v>20013</v>
      </c>
      <c r="I6" s="40">
        <v>41815</v>
      </c>
      <c r="J6" s="39">
        <f>SUM(G6:I6)</f>
        <v>62060</v>
      </c>
      <c r="K6" s="42">
        <v>2667</v>
      </c>
      <c r="L6" s="41">
        <v>6358</v>
      </c>
      <c r="M6" s="41">
        <v>9343</v>
      </c>
      <c r="N6" s="41">
        <v>46701</v>
      </c>
      <c r="O6" s="41">
        <v>7065</v>
      </c>
      <c r="P6" s="41">
        <v>2839</v>
      </c>
      <c r="Q6" s="41">
        <v>16703</v>
      </c>
      <c r="R6" s="43">
        <v>22825</v>
      </c>
      <c r="S6" s="43">
        <v>10783</v>
      </c>
      <c r="T6" s="43">
        <v>2724</v>
      </c>
      <c r="U6" s="43">
        <v>41996</v>
      </c>
      <c r="V6" s="44">
        <v>6753</v>
      </c>
      <c r="W6" s="45">
        <f>SUM(K6:V6)</f>
        <v>176757</v>
      </c>
    </row>
    <row r="7" spans="1:23" ht="21" customHeight="1">
      <c r="A7" s="46" t="s">
        <v>37</v>
      </c>
      <c r="B7" s="47"/>
      <c r="C7" s="48"/>
      <c r="D7" s="49"/>
      <c r="E7" s="48"/>
      <c r="F7" s="47"/>
      <c r="G7" s="50"/>
      <c r="H7" s="49"/>
      <c r="I7" s="48"/>
      <c r="J7" s="47"/>
      <c r="K7" s="50"/>
      <c r="L7" s="49"/>
      <c r="M7" s="49"/>
      <c r="N7" s="49"/>
      <c r="O7" s="49"/>
      <c r="P7" s="49"/>
      <c r="Q7" s="48"/>
      <c r="R7" s="51"/>
      <c r="S7" s="51"/>
      <c r="T7" s="51"/>
      <c r="U7" s="51"/>
      <c r="V7" s="52"/>
      <c r="W7" s="52"/>
    </row>
    <row r="8" spans="1:23" ht="21" customHeight="1">
      <c r="A8" s="46" t="s">
        <v>38</v>
      </c>
      <c r="B8" s="47"/>
      <c r="C8" s="48"/>
      <c r="D8" s="49"/>
      <c r="E8" s="48"/>
      <c r="F8" s="47"/>
      <c r="G8" s="50"/>
      <c r="H8" s="49"/>
      <c r="I8" s="48"/>
      <c r="J8" s="47"/>
      <c r="K8" s="50"/>
      <c r="L8" s="49"/>
      <c r="M8" s="49"/>
      <c r="N8" s="49"/>
      <c r="O8" s="49"/>
      <c r="P8" s="49"/>
      <c r="Q8" s="48"/>
      <c r="R8" s="51"/>
      <c r="S8" s="51"/>
      <c r="T8" s="51"/>
      <c r="U8" s="51"/>
      <c r="V8" s="52"/>
      <c r="W8" s="52"/>
    </row>
    <row r="9" spans="1:23" ht="21" customHeight="1">
      <c r="A9" s="46" t="s">
        <v>39</v>
      </c>
      <c r="B9" s="47"/>
      <c r="C9" s="48"/>
      <c r="D9" s="49"/>
      <c r="E9" s="48"/>
      <c r="F9" s="47"/>
      <c r="G9" s="50"/>
      <c r="H9" s="49"/>
      <c r="I9" s="48"/>
      <c r="J9" s="47"/>
      <c r="K9" s="50"/>
      <c r="L9" s="49"/>
      <c r="M9" s="49"/>
      <c r="N9" s="49"/>
      <c r="O9" s="49"/>
      <c r="P9" s="49"/>
      <c r="Q9" s="48"/>
      <c r="R9" s="51"/>
      <c r="S9" s="51"/>
      <c r="T9" s="51"/>
      <c r="U9" s="51"/>
      <c r="V9" s="52"/>
      <c r="W9" s="52"/>
    </row>
    <row r="10" spans="1:23" ht="21" customHeight="1">
      <c r="A10" s="46" t="s">
        <v>40</v>
      </c>
      <c r="B10" s="47"/>
      <c r="C10" s="48"/>
      <c r="D10" s="49"/>
      <c r="E10" s="48"/>
      <c r="F10" s="47"/>
      <c r="G10" s="53"/>
      <c r="H10" s="49"/>
      <c r="I10" s="48"/>
      <c r="J10" s="47"/>
      <c r="K10" s="50"/>
      <c r="L10" s="49"/>
      <c r="M10" s="49"/>
      <c r="N10" s="49"/>
      <c r="O10" s="49"/>
      <c r="P10" s="49"/>
      <c r="Q10" s="48"/>
      <c r="R10" s="51"/>
      <c r="S10" s="51"/>
      <c r="T10" s="51"/>
      <c r="U10" s="51"/>
      <c r="V10" s="52"/>
      <c r="W10" s="52"/>
    </row>
    <row r="11" spans="1:23" ht="21" customHeight="1">
      <c r="A11" s="46" t="s">
        <v>41</v>
      </c>
      <c r="B11" s="47"/>
      <c r="C11" s="48"/>
      <c r="D11" s="49"/>
      <c r="E11" s="48"/>
      <c r="F11" s="47"/>
      <c r="G11" s="50"/>
      <c r="H11" s="49"/>
      <c r="I11" s="48"/>
      <c r="J11" s="47"/>
      <c r="K11" s="50"/>
      <c r="L11" s="49"/>
      <c r="M11" s="49"/>
      <c r="N11" s="49"/>
      <c r="O11" s="49"/>
      <c r="P11" s="49"/>
      <c r="Q11" s="48"/>
      <c r="R11" s="51"/>
      <c r="S11" s="51"/>
      <c r="T11" s="51"/>
      <c r="U11" s="51"/>
      <c r="V11" s="52"/>
      <c r="W11" s="52"/>
    </row>
    <row r="12" spans="1:23" ht="21" customHeight="1">
      <c r="A12" s="46" t="s">
        <v>42</v>
      </c>
      <c r="B12" s="47"/>
      <c r="C12" s="48"/>
      <c r="D12" s="49"/>
      <c r="E12" s="48"/>
      <c r="F12" s="47"/>
      <c r="G12" s="53"/>
      <c r="H12" s="49"/>
      <c r="I12" s="48"/>
      <c r="J12" s="47"/>
      <c r="K12" s="53"/>
      <c r="L12" s="49"/>
      <c r="M12" s="49"/>
      <c r="N12" s="54"/>
      <c r="O12" s="54"/>
      <c r="P12" s="49"/>
      <c r="Q12" s="48"/>
      <c r="R12" s="51"/>
      <c r="S12" s="51"/>
      <c r="T12" s="51"/>
      <c r="U12" s="51"/>
      <c r="V12" s="52"/>
      <c r="W12" s="52"/>
    </row>
    <row r="13" spans="1:23" ht="21" customHeight="1">
      <c r="A13" s="46" t="s">
        <v>43</v>
      </c>
      <c r="B13" s="47"/>
      <c r="C13" s="55"/>
      <c r="D13" s="54"/>
      <c r="E13" s="55"/>
      <c r="F13" s="47"/>
      <c r="G13" s="53"/>
      <c r="H13" s="49"/>
      <c r="I13" s="48"/>
      <c r="J13" s="47"/>
      <c r="K13" s="50"/>
      <c r="L13" s="49"/>
      <c r="M13" s="49"/>
      <c r="N13" s="54"/>
      <c r="O13" s="49"/>
      <c r="P13" s="49"/>
      <c r="Q13" s="48"/>
      <c r="R13" s="51"/>
      <c r="S13" s="51"/>
      <c r="T13" s="51"/>
      <c r="U13" s="51"/>
      <c r="V13" s="52"/>
      <c r="W13" s="52"/>
    </row>
    <row r="14" spans="1:23" ht="21" customHeight="1">
      <c r="A14" s="56" t="s">
        <v>44</v>
      </c>
      <c r="B14" s="39">
        <f>F14+J14+W14</f>
        <v>93929</v>
      </c>
      <c r="C14" s="57">
        <v>310</v>
      </c>
      <c r="D14" s="58">
        <v>0</v>
      </c>
      <c r="E14" s="57">
        <v>13</v>
      </c>
      <c r="F14" s="39">
        <f>SUM(C14:E14)</f>
        <v>323</v>
      </c>
      <c r="G14" s="59">
        <v>33</v>
      </c>
      <c r="H14" s="41">
        <v>6974</v>
      </c>
      <c r="I14" s="40">
        <v>23586</v>
      </c>
      <c r="J14" s="39">
        <f>SUM(G14:I14)</f>
        <v>30593</v>
      </c>
      <c r="K14" s="60">
        <v>380</v>
      </c>
      <c r="L14" s="41">
        <v>809</v>
      </c>
      <c r="M14" s="41">
        <v>3947</v>
      </c>
      <c r="N14" s="58">
        <v>20833</v>
      </c>
      <c r="O14" s="41">
        <v>2241</v>
      </c>
      <c r="P14" s="41">
        <v>678</v>
      </c>
      <c r="Q14" s="40">
        <v>6440</v>
      </c>
      <c r="R14" s="43">
        <v>9119</v>
      </c>
      <c r="S14" s="43">
        <v>3989</v>
      </c>
      <c r="T14" s="43">
        <v>998</v>
      </c>
      <c r="U14" s="43">
        <v>11670</v>
      </c>
      <c r="V14" s="44">
        <v>1909</v>
      </c>
      <c r="W14" s="44">
        <f>SUM(K14:V14)</f>
        <v>63013</v>
      </c>
    </row>
    <row r="15" spans="1:23" ht="21" customHeight="1">
      <c r="A15" s="46" t="s">
        <v>45</v>
      </c>
      <c r="B15" s="47"/>
      <c r="C15" s="48"/>
      <c r="D15" s="49"/>
      <c r="E15" s="48"/>
      <c r="F15" s="47"/>
      <c r="G15" s="50"/>
      <c r="H15" s="49"/>
      <c r="I15" s="48"/>
      <c r="J15" s="47"/>
      <c r="K15" s="50"/>
      <c r="L15" s="49"/>
      <c r="M15" s="49"/>
      <c r="N15" s="49"/>
      <c r="O15" s="49"/>
      <c r="P15" s="49"/>
      <c r="Q15" s="48"/>
      <c r="R15" s="51"/>
      <c r="S15" s="51"/>
      <c r="T15" s="51"/>
      <c r="U15" s="51"/>
      <c r="V15" s="52"/>
      <c r="W15" s="52"/>
    </row>
    <row r="16" spans="1:23" ht="21" customHeight="1">
      <c r="A16" s="46" t="s">
        <v>46</v>
      </c>
      <c r="B16" s="61"/>
      <c r="C16" s="30"/>
      <c r="D16" s="62"/>
      <c r="E16" s="30"/>
      <c r="F16" s="61"/>
      <c r="G16" s="63"/>
      <c r="H16" s="62"/>
      <c r="I16" s="30"/>
      <c r="J16" s="61"/>
      <c r="K16" s="63"/>
      <c r="L16" s="62"/>
      <c r="M16" s="62"/>
      <c r="N16" s="62"/>
      <c r="O16" s="62"/>
      <c r="P16" s="62"/>
      <c r="Q16" s="30"/>
      <c r="R16" s="64"/>
      <c r="S16" s="51"/>
      <c r="T16" s="51"/>
      <c r="U16" s="51"/>
      <c r="V16" s="52"/>
      <c r="W16" s="52"/>
    </row>
    <row r="17" spans="1:23" ht="21" customHeight="1">
      <c r="A17" s="56" t="s">
        <v>2</v>
      </c>
      <c r="B17" s="39">
        <f>F17+J17+W17</f>
        <v>23762</v>
      </c>
      <c r="C17" s="40">
        <v>82</v>
      </c>
      <c r="D17" s="41">
        <v>0</v>
      </c>
      <c r="E17" s="40">
        <v>82</v>
      </c>
      <c r="F17" s="39">
        <f>SUM(C17:E17)</f>
        <v>164</v>
      </c>
      <c r="G17" s="60">
        <v>38</v>
      </c>
      <c r="H17" s="41">
        <v>2429</v>
      </c>
      <c r="I17" s="40">
        <v>5474</v>
      </c>
      <c r="J17" s="39">
        <f>SUM(G17:I17)</f>
        <v>7941</v>
      </c>
      <c r="K17" s="60">
        <v>215</v>
      </c>
      <c r="L17" s="41">
        <v>83</v>
      </c>
      <c r="M17" s="41">
        <v>598</v>
      </c>
      <c r="N17" s="41">
        <v>4693</v>
      </c>
      <c r="O17" s="41">
        <v>485</v>
      </c>
      <c r="P17" s="41">
        <v>212</v>
      </c>
      <c r="Q17" s="40">
        <v>1981</v>
      </c>
      <c r="R17" s="43">
        <v>2371</v>
      </c>
      <c r="S17" s="43">
        <v>904</v>
      </c>
      <c r="T17" s="43">
        <v>345</v>
      </c>
      <c r="U17" s="43">
        <v>3156</v>
      </c>
      <c r="V17" s="44">
        <v>614</v>
      </c>
      <c r="W17" s="44">
        <f>SUM(K17:V17)</f>
        <v>15657</v>
      </c>
    </row>
    <row r="18" spans="1:23" ht="21" customHeight="1">
      <c r="A18" s="56" t="s">
        <v>3</v>
      </c>
      <c r="B18" s="39">
        <f>F18+J18+W18</f>
        <v>19063</v>
      </c>
      <c r="C18" s="40">
        <v>65</v>
      </c>
      <c r="D18" s="41">
        <v>6</v>
      </c>
      <c r="E18" s="40">
        <v>205</v>
      </c>
      <c r="F18" s="39">
        <f>SUM(C18:E18)</f>
        <v>276</v>
      </c>
      <c r="G18" s="60">
        <v>8</v>
      </c>
      <c r="H18" s="41">
        <v>1927</v>
      </c>
      <c r="I18" s="40">
        <v>4862</v>
      </c>
      <c r="J18" s="39">
        <f>SUM(G18:I18)</f>
        <v>6797</v>
      </c>
      <c r="K18" s="60">
        <v>26</v>
      </c>
      <c r="L18" s="41">
        <v>33</v>
      </c>
      <c r="M18" s="41">
        <v>335</v>
      </c>
      <c r="N18" s="41">
        <v>3664</v>
      </c>
      <c r="O18" s="41">
        <v>263</v>
      </c>
      <c r="P18" s="41">
        <v>58</v>
      </c>
      <c r="Q18" s="40">
        <v>1770</v>
      </c>
      <c r="R18" s="43">
        <v>1894</v>
      </c>
      <c r="S18" s="43">
        <v>699</v>
      </c>
      <c r="T18" s="43">
        <v>916</v>
      </c>
      <c r="U18" s="43">
        <v>1850</v>
      </c>
      <c r="V18" s="44">
        <v>482</v>
      </c>
      <c r="W18" s="44">
        <f>SUM(K18:V18)</f>
        <v>11990</v>
      </c>
    </row>
    <row r="19" spans="1:23" ht="21" customHeight="1">
      <c r="A19" s="56" t="s">
        <v>4</v>
      </c>
      <c r="B19" s="39">
        <f>F19+J19+W19</f>
        <v>14313</v>
      </c>
      <c r="C19" s="40">
        <v>66</v>
      </c>
      <c r="D19" s="41">
        <v>0</v>
      </c>
      <c r="E19" s="40">
        <v>0</v>
      </c>
      <c r="F19" s="39">
        <f>SUM(C19:E19)</f>
        <v>66</v>
      </c>
      <c r="G19" s="60">
        <v>14</v>
      </c>
      <c r="H19" s="41">
        <v>953</v>
      </c>
      <c r="I19" s="40">
        <v>6713</v>
      </c>
      <c r="J19" s="39">
        <f>SUM(G19:I19)</f>
        <v>7680</v>
      </c>
      <c r="K19" s="60">
        <v>11</v>
      </c>
      <c r="L19" s="41">
        <v>76</v>
      </c>
      <c r="M19" s="41">
        <v>386</v>
      </c>
      <c r="N19" s="41">
        <v>2303</v>
      </c>
      <c r="O19" s="41">
        <v>198</v>
      </c>
      <c r="P19" s="41">
        <v>71</v>
      </c>
      <c r="Q19" s="40">
        <v>441</v>
      </c>
      <c r="R19" s="43">
        <v>1238</v>
      </c>
      <c r="S19" s="43">
        <v>588</v>
      </c>
      <c r="T19" s="43">
        <v>132</v>
      </c>
      <c r="U19" s="43">
        <v>857</v>
      </c>
      <c r="V19" s="44">
        <v>266</v>
      </c>
      <c r="W19" s="44">
        <f>SUM(K19:V19)</f>
        <v>6567</v>
      </c>
    </row>
    <row r="20" spans="1:23" ht="21" customHeight="1">
      <c r="A20" s="56" t="s">
        <v>47</v>
      </c>
      <c r="B20" s="39">
        <f>F20+J20+W20</f>
        <v>23440</v>
      </c>
      <c r="C20" s="40">
        <v>118</v>
      </c>
      <c r="D20" s="41">
        <v>13</v>
      </c>
      <c r="E20" s="40">
        <v>0</v>
      </c>
      <c r="F20" s="39">
        <f>SUM(C20:E20)</f>
        <v>131</v>
      </c>
      <c r="G20" s="60">
        <v>31</v>
      </c>
      <c r="H20" s="41">
        <v>1939</v>
      </c>
      <c r="I20" s="40">
        <v>9366</v>
      </c>
      <c r="J20" s="39">
        <f>SUM(G20:I20)</f>
        <v>11336</v>
      </c>
      <c r="K20" s="60">
        <v>153</v>
      </c>
      <c r="L20" s="41">
        <v>81</v>
      </c>
      <c r="M20" s="41">
        <v>945</v>
      </c>
      <c r="N20" s="41">
        <v>3086</v>
      </c>
      <c r="O20" s="41">
        <v>232</v>
      </c>
      <c r="P20" s="41">
        <v>53</v>
      </c>
      <c r="Q20" s="40">
        <v>1733</v>
      </c>
      <c r="R20" s="43">
        <v>2168</v>
      </c>
      <c r="S20" s="43">
        <v>743</v>
      </c>
      <c r="T20" s="43">
        <v>491</v>
      </c>
      <c r="U20" s="43">
        <v>1959</v>
      </c>
      <c r="V20" s="44">
        <v>329</v>
      </c>
      <c r="W20" s="44">
        <f>SUM(K20:V20)</f>
        <v>11973</v>
      </c>
    </row>
    <row r="21" spans="1:23" ht="21" customHeight="1">
      <c r="A21" s="46" t="s">
        <v>48</v>
      </c>
      <c r="B21" s="47"/>
      <c r="C21" s="48"/>
      <c r="D21" s="49"/>
      <c r="E21" s="48"/>
      <c r="F21" s="47"/>
      <c r="G21" s="50"/>
      <c r="H21" s="49"/>
      <c r="I21" s="48"/>
      <c r="J21" s="47"/>
      <c r="K21" s="50"/>
      <c r="L21" s="49"/>
      <c r="M21" s="49"/>
      <c r="N21" s="49"/>
      <c r="O21" s="49"/>
      <c r="P21" s="49"/>
      <c r="Q21" s="48"/>
      <c r="R21" s="51"/>
      <c r="S21" s="51"/>
      <c r="T21" s="51"/>
      <c r="U21" s="51"/>
      <c r="V21" s="52"/>
      <c r="W21" s="52"/>
    </row>
    <row r="22" spans="1:23" ht="21" customHeight="1">
      <c r="A22" s="46" t="s">
        <v>49</v>
      </c>
      <c r="B22" s="47"/>
      <c r="C22" s="48"/>
      <c r="D22" s="49"/>
      <c r="E22" s="48"/>
      <c r="F22" s="47"/>
      <c r="G22" s="53"/>
      <c r="H22" s="49"/>
      <c r="I22" s="48"/>
      <c r="J22" s="47"/>
      <c r="K22" s="50"/>
      <c r="L22" s="49"/>
      <c r="M22" s="49"/>
      <c r="N22" s="49"/>
      <c r="O22" s="49"/>
      <c r="P22" s="49"/>
      <c r="Q22" s="48"/>
      <c r="R22" s="51"/>
      <c r="S22" s="51"/>
      <c r="T22" s="51"/>
      <c r="U22" s="51"/>
      <c r="V22" s="52"/>
      <c r="W22" s="52"/>
    </row>
    <row r="23" spans="1:23" ht="21" customHeight="1">
      <c r="A23" s="56" t="s">
        <v>50</v>
      </c>
      <c r="B23" s="39">
        <f>F23+J23+W23</f>
        <v>25762</v>
      </c>
      <c r="C23" s="40">
        <v>392</v>
      </c>
      <c r="D23" s="41">
        <v>25</v>
      </c>
      <c r="E23" s="40">
        <v>0</v>
      </c>
      <c r="F23" s="39">
        <f>SUM(C23:E23)</f>
        <v>417</v>
      </c>
      <c r="G23" s="59">
        <v>35</v>
      </c>
      <c r="H23" s="41">
        <v>2780</v>
      </c>
      <c r="I23" s="40">
        <v>6131</v>
      </c>
      <c r="J23" s="39">
        <f>SUM(G23:I23)</f>
        <v>8946</v>
      </c>
      <c r="K23" s="60">
        <v>128</v>
      </c>
      <c r="L23" s="41">
        <v>145</v>
      </c>
      <c r="M23" s="41">
        <v>1119</v>
      </c>
      <c r="N23" s="41">
        <v>4605</v>
      </c>
      <c r="O23" s="41">
        <v>479</v>
      </c>
      <c r="P23" s="41">
        <v>132</v>
      </c>
      <c r="Q23" s="40">
        <v>1838</v>
      </c>
      <c r="R23" s="43">
        <v>2680</v>
      </c>
      <c r="S23" s="43">
        <v>905</v>
      </c>
      <c r="T23" s="43">
        <v>459</v>
      </c>
      <c r="U23" s="43">
        <v>3160</v>
      </c>
      <c r="V23" s="44">
        <v>749</v>
      </c>
      <c r="W23" s="44">
        <f>SUM(K23:V23)</f>
        <v>16399</v>
      </c>
    </row>
    <row r="24" spans="1:23" ht="21" customHeight="1">
      <c r="A24" s="46" t="s">
        <v>51</v>
      </c>
      <c r="B24" s="47"/>
      <c r="C24" s="48"/>
      <c r="D24" s="49"/>
      <c r="E24" s="48"/>
      <c r="F24" s="47"/>
      <c r="G24" s="50"/>
      <c r="H24" s="49"/>
      <c r="I24" s="48"/>
      <c r="J24" s="47"/>
      <c r="K24" s="50"/>
      <c r="L24" s="49"/>
      <c r="M24" s="49"/>
      <c r="N24" s="49"/>
      <c r="O24" s="49"/>
      <c r="P24" s="49"/>
      <c r="Q24" s="48"/>
      <c r="R24" s="51"/>
      <c r="S24" s="51"/>
      <c r="T24" s="51"/>
      <c r="U24" s="51"/>
      <c r="V24" s="52"/>
      <c r="W24" s="52"/>
    </row>
    <row r="25" spans="1:23" ht="21" customHeight="1">
      <c r="A25" s="46" t="s">
        <v>52</v>
      </c>
      <c r="B25" s="47"/>
      <c r="C25" s="48"/>
      <c r="D25" s="49"/>
      <c r="E25" s="48"/>
      <c r="F25" s="47"/>
      <c r="G25" s="50"/>
      <c r="H25" s="49"/>
      <c r="I25" s="48"/>
      <c r="J25" s="47"/>
      <c r="K25" s="50"/>
      <c r="L25" s="49"/>
      <c r="M25" s="49"/>
      <c r="N25" s="49"/>
      <c r="O25" s="49"/>
      <c r="P25" s="49"/>
      <c r="Q25" s="48"/>
      <c r="R25" s="51"/>
      <c r="S25" s="51"/>
      <c r="T25" s="51"/>
      <c r="U25" s="51"/>
      <c r="V25" s="52"/>
      <c r="W25" s="52"/>
    </row>
    <row r="26" spans="1:23" ht="21" customHeight="1">
      <c r="A26" s="56" t="s">
        <v>5</v>
      </c>
      <c r="B26" s="39">
        <f>F26+J26+W26</f>
        <v>14577</v>
      </c>
      <c r="C26" s="40">
        <v>348</v>
      </c>
      <c r="D26" s="41">
        <v>0</v>
      </c>
      <c r="E26" s="40">
        <v>0</v>
      </c>
      <c r="F26" s="39">
        <f>SUM(C26:E26)</f>
        <v>348</v>
      </c>
      <c r="G26" s="60">
        <v>104</v>
      </c>
      <c r="H26" s="41">
        <v>1515</v>
      </c>
      <c r="I26" s="40">
        <v>4986</v>
      </c>
      <c r="J26" s="39">
        <f>SUM(G26:I26)</f>
        <v>6605</v>
      </c>
      <c r="K26" s="60">
        <v>29</v>
      </c>
      <c r="L26" s="41">
        <v>20</v>
      </c>
      <c r="M26" s="41">
        <v>734</v>
      </c>
      <c r="N26" s="41">
        <v>2158</v>
      </c>
      <c r="O26" s="41">
        <v>209</v>
      </c>
      <c r="P26" s="41">
        <v>41</v>
      </c>
      <c r="Q26" s="40">
        <v>559</v>
      </c>
      <c r="R26" s="43">
        <v>1601</v>
      </c>
      <c r="S26" s="43">
        <v>520</v>
      </c>
      <c r="T26" s="43">
        <v>301</v>
      </c>
      <c r="U26" s="43">
        <v>1187</v>
      </c>
      <c r="V26" s="44">
        <v>265</v>
      </c>
      <c r="W26" s="44">
        <f>SUM(K26:V26)</f>
        <v>7624</v>
      </c>
    </row>
    <row r="27" spans="1:23" ht="21" customHeight="1">
      <c r="A27" s="56" t="s">
        <v>53</v>
      </c>
      <c r="B27" s="39">
        <f>F27+J27+W27</f>
        <v>27311</v>
      </c>
      <c r="C27" s="40">
        <v>275</v>
      </c>
      <c r="D27" s="41">
        <v>8</v>
      </c>
      <c r="E27" s="40">
        <v>0</v>
      </c>
      <c r="F27" s="39">
        <f>SUM(C27:E27)</f>
        <v>283</v>
      </c>
      <c r="G27" s="60">
        <v>37</v>
      </c>
      <c r="H27" s="41">
        <v>3514</v>
      </c>
      <c r="I27" s="40">
        <v>9328</v>
      </c>
      <c r="J27" s="39">
        <f>SUM(G27:I27)</f>
        <v>12879</v>
      </c>
      <c r="K27" s="60">
        <v>151</v>
      </c>
      <c r="L27" s="41">
        <v>123</v>
      </c>
      <c r="M27" s="41">
        <v>977</v>
      </c>
      <c r="N27" s="41">
        <v>3999</v>
      </c>
      <c r="O27" s="41">
        <v>423</v>
      </c>
      <c r="P27" s="41">
        <v>49</v>
      </c>
      <c r="Q27" s="40">
        <v>1268</v>
      </c>
      <c r="R27" s="43">
        <v>2509</v>
      </c>
      <c r="S27" s="43">
        <v>1192</v>
      </c>
      <c r="T27" s="43">
        <v>570</v>
      </c>
      <c r="U27" s="43">
        <v>2264</v>
      </c>
      <c r="V27" s="44">
        <v>624</v>
      </c>
      <c r="W27" s="44">
        <f>SUM(K27:V27)</f>
        <v>14149</v>
      </c>
    </row>
    <row r="28" spans="1:23" ht="21" customHeight="1">
      <c r="A28" s="46" t="s">
        <v>54</v>
      </c>
      <c r="B28" s="47"/>
      <c r="C28" s="48"/>
      <c r="D28" s="49"/>
      <c r="E28" s="48"/>
      <c r="F28" s="47"/>
      <c r="G28" s="53"/>
      <c r="H28" s="49"/>
      <c r="I28" s="48"/>
      <c r="J28" s="47"/>
      <c r="K28" s="50"/>
      <c r="L28" s="49"/>
      <c r="M28" s="49"/>
      <c r="N28" s="49"/>
      <c r="O28" s="49"/>
      <c r="P28" s="49"/>
      <c r="Q28" s="48"/>
      <c r="R28" s="51"/>
      <c r="S28" s="51"/>
      <c r="T28" s="51"/>
      <c r="U28" s="51"/>
      <c r="V28" s="52"/>
      <c r="W28" s="52"/>
    </row>
    <row r="29" spans="1:23" ht="21" customHeight="1">
      <c r="A29" s="46" t="s">
        <v>55</v>
      </c>
      <c r="B29" s="47"/>
      <c r="C29" s="48"/>
      <c r="D29" s="49"/>
      <c r="E29" s="48"/>
      <c r="F29" s="47"/>
      <c r="G29" s="53"/>
      <c r="H29" s="49"/>
      <c r="I29" s="48"/>
      <c r="J29" s="47"/>
      <c r="K29" s="50"/>
      <c r="L29" s="49"/>
      <c r="M29" s="49"/>
      <c r="N29" s="49"/>
      <c r="O29" s="54"/>
      <c r="P29" s="49"/>
      <c r="Q29" s="48"/>
      <c r="R29" s="51"/>
      <c r="S29" s="51"/>
      <c r="T29" s="51"/>
      <c r="U29" s="51"/>
      <c r="V29" s="52"/>
      <c r="W29" s="52"/>
    </row>
    <row r="30" spans="1:23" ht="21" customHeight="1">
      <c r="A30" s="46" t="s">
        <v>56</v>
      </c>
      <c r="B30" s="47"/>
      <c r="C30" s="48"/>
      <c r="D30" s="49"/>
      <c r="E30" s="48"/>
      <c r="F30" s="47"/>
      <c r="G30" s="50"/>
      <c r="H30" s="49"/>
      <c r="I30" s="48"/>
      <c r="J30" s="47"/>
      <c r="K30" s="50"/>
      <c r="L30" s="49"/>
      <c r="M30" s="49"/>
      <c r="N30" s="54"/>
      <c r="O30" s="54"/>
      <c r="P30" s="49"/>
      <c r="Q30" s="48"/>
      <c r="R30" s="51"/>
      <c r="S30" s="51"/>
      <c r="T30" s="51"/>
      <c r="U30" s="51"/>
      <c r="V30" s="52"/>
      <c r="W30" s="52"/>
    </row>
    <row r="31" spans="1:23" ht="21" customHeight="1">
      <c r="A31" s="46" t="s">
        <v>57</v>
      </c>
      <c r="B31" s="47"/>
      <c r="C31" s="55"/>
      <c r="D31" s="54"/>
      <c r="E31" s="55"/>
      <c r="F31" s="47"/>
      <c r="G31" s="50"/>
      <c r="H31" s="49"/>
      <c r="I31" s="48"/>
      <c r="J31" s="47"/>
      <c r="K31" s="50"/>
      <c r="L31" s="49"/>
      <c r="M31" s="49"/>
      <c r="N31" s="54"/>
      <c r="O31" s="49"/>
      <c r="P31" s="49"/>
      <c r="Q31" s="48"/>
      <c r="R31" s="51"/>
      <c r="S31" s="51"/>
      <c r="T31" s="51"/>
      <c r="U31" s="51"/>
      <c r="V31" s="52"/>
      <c r="W31" s="52"/>
    </row>
    <row r="32" spans="1:23" ht="21" customHeight="1">
      <c r="A32" s="46" t="s">
        <v>58</v>
      </c>
      <c r="B32" s="47"/>
      <c r="C32" s="48"/>
      <c r="D32" s="49"/>
      <c r="E32" s="48"/>
      <c r="F32" s="47"/>
      <c r="G32" s="53"/>
      <c r="H32" s="49"/>
      <c r="I32" s="48"/>
      <c r="J32" s="47"/>
      <c r="K32" s="50"/>
      <c r="L32" s="49"/>
      <c r="M32" s="49"/>
      <c r="N32" s="49"/>
      <c r="O32" s="49"/>
      <c r="P32" s="49"/>
      <c r="Q32" s="48"/>
      <c r="R32" s="51"/>
      <c r="S32" s="51"/>
      <c r="T32" s="51"/>
      <c r="U32" s="51"/>
      <c r="V32" s="52"/>
      <c r="W32" s="52"/>
    </row>
    <row r="33" spans="1:23" ht="21" customHeight="1">
      <c r="A33" s="46" t="s">
        <v>59</v>
      </c>
      <c r="B33" s="47"/>
      <c r="C33" s="48"/>
      <c r="D33" s="49"/>
      <c r="E33" s="48"/>
      <c r="F33" s="47"/>
      <c r="G33" s="53"/>
      <c r="H33" s="49"/>
      <c r="I33" s="48"/>
      <c r="J33" s="47"/>
      <c r="K33" s="53"/>
      <c r="L33" s="49"/>
      <c r="M33" s="49"/>
      <c r="N33" s="54"/>
      <c r="O33" s="54"/>
      <c r="P33" s="49"/>
      <c r="Q33" s="48"/>
      <c r="R33" s="51"/>
      <c r="S33" s="51"/>
      <c r="T33" s="51"/>
      <c r="U33" s="51"/>
      <c r="V33" s="52"/>
      <c r="W33" s="52"/>
    </row>
    <row r="34" spans="1:23" ht="21" customHeight="1">
      <c r="A34" s="46" t="s">
        <v>60</v>
      </c>
      <c r="B34" s="47"/>
      <c r="C34" s="48"/>
      <c r="D34" s="49"/>
      <c r="E34" s="48"/>
      <c r="F34" s="47"/>
      <c r="G34" s="50"/>
      <c r="H34" s="49"/>
      <c r="I34" s="48"/>
      <c r="J34" s="47"/>
      <c r="K34" s="50"/>
      <c r="L34" s="49"/>
      <c r="M34" s="49"/>
      <c r="N34" s="49"/>
      <c r="O34" s="49"/>
      <c r="P34" s="49"/>
      <c r="Q34" s="48"/>
      <c r="R34" s="51"/>
      <c r="S34" s="51"/>
      <c r="T34" s="51"/>
      <c r="U34" s="51"/>
      <c r="V34" s="52"/>
      <c r="W34" s="52"/>
    </row>
    <row r="35" spans="1:23" ht="21" customHeight="1">
      <c r="A35" s="46" t="s">
        <v>61</v>
      </c>
      <c r="B35" s="47"/>
      <c r="C35" s="48"/>
      <c r="D35" s="49"/>
      <c r="E35" s="48"/>
      <c r="F35" s="47"/>
      <c r="G35" s="50"/>
      <c r="H35" s="49"/>
      <c r="I35" s="48"/>
      <c r="J35" s="47"/>
      <c r="K35" s="50"/>
      <c r="L35" s="49"/>
      <c r="M35" s="49"/>
      <c r="N35" s="49"/>
      <c r="O35" s="49"/>
      <c r="P35" s="49"/>
      <c r="Q35" s="48"/>
      <c r="R35" s="51"/>
      <c r="S35" s="51"/>
      <c r="T35" s="51"/>
      <c r="U35" s="51"/>
      <c r="V35" s="52"/>
      <c r="W35" s="52"/>
    </row>
    <row r="36" spans="1:23" ht="21" customHeight="1">
      <c r="A36" s="56" t="s">
        <v>62</v>
      </c>
      <c r="B36" s="39">
        <f>F36+J36+W36</f>
        <v>44099</v>
      </c>
      <c r="C36" s="40">
        <v>98</v>
      </c>
      <c r="D36" s="41">
        <v>0</v>
      </c>
      <c r="E36" s="40">
        <v>92</v>
      </c>
      <c r="F36" s="39">
        <f>SUM(C36:E36)</f>
        <v>190</v>
      </c>
      <c r="G36" s="60">
        <v>37</v>
      </c>
      <c r="H36" s="41">
        <v>3660</v>
      </c>
      <c r="I36" s="40">
        <v>13950</v>
      </c>
      <c r="J36" s="39">
        <f>SUM(G36:I36)</f>
        <v>17647</v>
      </c>
      <c r="K36" s="60">
        <v>303</v>
      </c>
      <c r="L36" s="41">
        <v>124</v>
      </c>
      <c r="M36" s="41">
        <v>4076</v>
      </c>
      <c r="N36" s="41">
        <v>8300</v>
      </c>
      <c r="O36" s="41">
        <v>623</v>
      </c>
      <c r="P36" s="41">
        <v>133</v>
      </c>
      <c r="Q36" s="40">
        <v>1768</v>
      </c>
      <c r="R36" s="43">
        <v>3597</v>
      </c>
      <c r="S36" s="43">
        <v>1762</v>
      </c>
      <c r="T36" s="43">
        <v>595</v>
      </c>
      <c r="U36" s="43">
        <v>4191</v>
      </c>
      <c r="V36" s="44">
        <v>790</v>
      </c>
      <c r="W36" s="44">
        <f>SUM(K36:V36)</f>
        <v>26262</v>
      </c>
    </row>
    <row r="37" spans="1:23" ht="21" customHeight="1">
      <c r="A37" s="46" t="s">
        <v>63</v>
      </c>
      <c r="B37" s="47"/>
      <c r="C37" s="48"/>
      <c r="D37" s="49"/>
      <c r="E37" s="48"/>
      <c r="F37" s="47"/>
      <c r="G37" s="53"/>
      <c r="H37" s="49"/>
      <c r="I37" s="48"/>
      <c r="J37" s="47"/>
      <c r="K37" s="50"/>
      <c r="L37" s="49"/>
      <c r="M37" s="49"/>
      <c r="N37" s="49"/>
      <c r="O37" s="49"/>
      <c r="P37" s="49"/>
      <c r="Q37" s="48"/>
      <c r="R37" s="51"/>
      <c r="S37" s="51"/>
      <c r="T37" s="51"/>
      <c r="U37" s="51"/>
      <c r="V37" s="52"/>
      <c r="W37" s="52"/>
    </row>
    <row r="38" spans="1:23" ht="21" customHeight="1">
      <c r="A38" s="46" t="s">
        <v>64</v>
      </c>
      <c r="B38" s="47"/>
      <c r="C38" s="48"/>
      <c r="D38" s="49"/>
      <c r="E38" s="48"/>
      <c r="F38" s="47"/>
      <c r="G38" s="53"/>
      <c r="H38" s="49"/>
      <c r="I38" s="48"/>
      <c r="J38" s="47"/>
      <c r="K38" s="50"/>
      <c r="L38" s="49"/>
      <c r="M38" s="49"/>
      <c r="N38" s="49"/>
      <c r="O38" s="49"/>
      <c r="P38" s="49"/>
      <c r="Q38" s="48"/>
      <c r="R38" s="51"/>
      <c r="S38" s="51"/>
      <c r="T38" s="51"/>
      <c r="U38" s="51"/>
      <c r="V38" s="52"/>
      <c r="W38" s="52"/>
    </row>
    <row r="39" spans="1:23" ht="21" customHeight="1">
      <c r="A39" s="46" t="s">
        <v>65</v>
      </c>
      <c r="B39" s="47"/>
      <c r="C39" s="48"/>
      <c r="D39" s="49"/>
      <c r="E39" s="48"/>
      <c r="F39" s="47"/>
      <c r="G39" s="50"/>
      <c r="H39" s="49"/>
      <c r="I39" s="48"/>
      <c r="J39" s="47"/>
      <c r="K39" s="53"/>
      <c r="L39" s="49"/>
      <c r="M39" s="49"/>
      <c r="N39" s="49"/>
      <c r="O39" s="49"/>
      <c r="P39" s="49"/>
      <c r="Q39" s="48"/>
      <c r="R39" s="51"/>
      <c r="S39" s="51"/>
      <c r="T39" s="51"/>
      <c r="U39" s="51"/>
      <c r="V39" s="52"/>
      <c r="W39" s="52"/>
    </row>
    <row r="40" spans="1:23" ht="21" customHeight="1">
      <c r="A40" s="46" t="s">
        <v>66</v>
      </c>
      <c r="B40" s="47"/>
      <c r="C40" s="55"/>
      <c r="D40" s="54"/>
      <c r="E40" s="55"/>
      <c r="F40" s="47"/>
      <c r="G40" s="53"/>
      <c r="H40" s="49"/>
      <c r="I40" s="48"/>
      <c r="J40" s="47"/>
      <c r="K40" s="53"/>
      <c r="L40" s="49"/>
      <c r="M40" s="49"/>
      <c r="N40" s="54"/>
      <c r="O40" s="54"/>
      <c r="P40" s="49"/>
      <c r="Q40" s="48"/>
      <c r="R40" s="51"/>
      <c r="S40" s="51"/>
      <c r="T40" s="51"/>
      <c r="U40" s="51"/>
      <c r="V40" s="52"/>
      <c r="W40" s="52"/>
    </row>
    <row r="41" spans="1:23" ht="21" customHeight="1">
      <c r="A41" s="46" t="s">
        <v>67</v>
      </c>
      <c r="B41" s="47"/>
      <c r="C41" s="55"/>
      <c r="D41" s="54"/>
      <c r="E41" s="55"/>
      <c r="F41" s="47"/>
      <c r="G41" s="50"/>
      <c r="H41" s="49"/>
      <c r="I41" s="48"/>
      <c r="J41" s="47"/>
      <c r="K41" s="53"/>
      <c r="L41" s="49"/>
      <c r="M41" s="49"/>
      <c r="N41" s="49"/>
      <c r="O41" s="49"/>
      <c r="P41" s="49"/>
      <c r="Q41" s="48"/>
      <c r="R41" s="51"/>
      <c r="S41" s="51"/>
      <c r="T41" s="51"/>
      <c r="U41" s="51"/>
      <c r="V41" s="52"/>
      <c r="W41" s="52"/>
    </row>
    <row r="42" spans="1:23" ht="21" customHeight="1">
      <c r="A42" s="56" t="s">
        <v>6</v>
      </c>
      <c r="B42" s="39">
        <f>F42+J42+W42</f>
        <v>828</v>
      </c>
      <c r="C42" s="40">
        <v>12</v>
      </c>
      <c r="D42" s="41">
        <v>0</v>
      </c>
      <c r="E42" s="40">
        <v>0</v>
      </c>
      <c r="F42" s="39">
        <f>SUM(C42:E42)</f>
        <v>12</v>
      </c>
      <c r="G42" s="59">
        <v>0</v>
      </c>
      <c r="H42" s="41">
        <v>41</v>
      </c>
      <c r="I42" s="40">
        <v>269</v>
      </c>
      <c r="J42" s="39">
        <f>SUM(G42:I42)</f>
        <v>310</v>
      </c>
      <c r="K42" s="60">
        <v>0</v>
      </c>
      <c r="L42" s="41">
        <v>0</v>
      </c>
      <c r="M42" s="41">
        <v>22</v>
      </c>
      <c r="N42" s="41">
        <v>120</v>
      </c>
      <c r="O42" s="41">
        <v>0</v>
      </c>
      <c r="P42" s="41">
        <v>31</v>
      </c>
      <c r="Q42" s="40">
        <v>15</v>
      </c>
      <c r="R42" s="43">
        <v>106</v>
      </c>
      <c r="S42" s="43">
        <v>61</v>
      </c>
      <c r="T42" s="43">
        <v>16</v>
      </c>
      <c r="U42" s="43">
        <v>87</v>
      </c>
      <c r="V42" s="44">
        <v>48</v>
      </c>
      <c r="W42" s="44">
        <f>SUM(K42:V42)</f>
        <v>506</v>
      </c>
    </row>
    <row r="43" spans="1:23" ht="21" customHeight="1">
      <c r="A43" s="56" t="s">
        <v>7</v>
      </c>
      <c r="B43" s="39">
        <f>F43+J43+W43</f>
        <v>8688</v>
      </c>
      <c r="C43" s="40">
        <v>30</v>
      </c>
      <c r="D43" s="41">
        <v>10</v>
      </c>
      <c r="E43" s="40">
        <v>0</v>
      </c>
      <c r="F43" s="39">
        <f>SUM(C43:E43)</f>
        <v>40</v>
      </c>
      <c r="G43" s="60">
        <v>42</v>
      </c>
      <c r="H43" s="41">
        <v>700</v>
      </c>
      <c r="I43" s="40">
        <v>3127</v>
      </c>
      <c r="J43" s="39">
        <f>SUM(G43:I43)</f>
        <v>3869</v>
      </c>
      <c r="K43" s="60">
        <v>15</v>
      </c>
      <c r="L43" s="41">
        <v>24</v>
      </c>
      <c r="M43" s="41">
        <v>391</v>
      </c>
      <c r="N43" s="41">
        <v>1394</v>
      </c>
      <c r="O43" s="41">
        <v>149</v>
      </c>
      <c r="P43" s="41">
        <v>48</v>
      </c>
      <c r="Q43" s="40">
        <v>343</v>
      </c>
      <c r="R43" s="43">
        <v>976</v>
      </c>
      <c r="S43" s="43">
        <v>352</v>
      </c>
      <c r="T43" s="43">
        <v>158</v>
      </c>
      <c r="U43" s="43">
        <v>697</v>
      </c>
      <c r="V43" s="44">
        <v>232</v>
      </c>
      <c r="W43" s="44">
        <f>SUM(K43:V43)</f>
        <v>4779</v>
      </c>
    </row>
    <row r="44" spans="1:23" ht="21" customHeight="1">
      <c r="A44" s="56" t="s">
        <v>8</v>
      </c>
      <c r="B44" s="39">
        <f>F44+J44+W44</f>
        <v>8924</v>
      </c>
      <c r="C44" s="40">
        <v>77</v>
      </c>
      <c r="D44" s="41">
        <v>4</v>
      </c>
      <c r="E44" s="40">
        <v>0</v>
      </c>
      <c r="F44" s="39">
        <f>SUM(C44:E44)</f>
        <v>81</v>
      </c>
      <c r="G44" s="60">
        <v>18</v>
      </c>
      <c r="H44" s="41">
        <v>1169</v>
      </c>
      <c r="I44" s="40">
        <v>2538</v>
      </c>
      <c r="J44" s="39">
        <f>SUM(G44:I44)</f>
        <v>3725</v>
      </c>
      <c r="K44" s="60">
        <v>19</v>
      </c>
      <c r="L44" s="41">
        <v>9</v>
      </c>
      <c r="M44" s="41">
        <v>461</v>
      </c>
      <c r="N44" s="41">
        <v>1417</v>
      </c>
      <c r="O44" s="41">
        <v>72</v>
      </c>
      <c r="P44" s="41">
        <v>24</v>
      </c>
      <c r="Q44" s="40">
        <v>670</v>
      </c>
      <c r="R44" s="43">
        <v>792</v>
      </c>
      <c r="S44" s="43">
        <v>396</v>
      </c>
      <c r="T44" s="43">
        <v>148</v>
      </c>
      <c r="U44" s="43">
        <v>912</v>
      </c>
      <c r="V44" s="44">
        <v>198</v>
      </c>
      <c r="W44" s="44">
        <f>SUM(K44:V44)</f>
        <v>5118</v>
      </c>
    </row>
    <row r="45" spans="1:23" ht="21" customHeight="1">
      <c r="A45" s="56" t="s">
        <v>9</v>
      </c>
      <c r="B45" s="39">
        <f>F45+J45+W45</f>
        <v>11427</v>
      </c>
      <c r="C45" s="40">
        <v>366</v>
      </c>
      <c r="D45" s="41">
        <v>0</v>
      </c>
      <c r="E45" s="40">
        <v>166</v>
      </c>
      <c r="F45" s="39">
        <f>SUM(C45:E45)</f>
        <v>532</v>
      </c>
      <c r="G45" s="60">
        <v>46</v>
      </c>
      <c r="H45" s="41">
        <v>1182</v>
      </c>
      <c r="I45" s="40">
        <v>4282</v>
      </c>
      <c r="J45" s="39">
        <f>SUM(G45:I45)</f>
        <v>5510</v>
      </c>
      <c r="K45" s="60">
        <v>55</v>
      </c>
      <c r="L45" s="41">
        <v>6</v>
      </c>
      <c r="M45" s="41">
        <v>291</v>
      </c>
      <c r="N45" s="41">
        <v>1661</v>
      </c>
      <c r="O45" s="41">
        <v>192</v>
      </c>
      <c r="P45" s="41">
        <v>22</v>
      </c>
      <c r="Q45" s="40">
        <v>456</v>
      </c>
      <c r="R45" s="43">
        <v>986</v>
      </c>
      <c r="S45" s="43">
        <v>316</v>
      </c>
      <c r="T45" s="43">
        <v>259</v>
      </c>
      <c r="U45" s="43">
        <v>925</v>
      </c>
      <c r="V45" s="44">
        <v>216</v>
      </c>
      <c r="W45" s="44">
        <f>SUM(K45:V45)</f>
        <v>5385</v>
      </c>
    </row>
    <row r="46" spans="1:23" ht="21" customHeight="1">
      <c r="A46" s="65" t="s">
        <v>10</v>
      </c>
      <c r="B46" s="66">
        <f>F46+J46+W46</f>
        <v>5737</v>
      </c>
      <c r="C46" s="67">
        <v>63</v>
      </c>
      <c r="D46" s="68">
        <v>12</v>
      </c>
      <c r="E46" s="67">
        <v>39</v>
      </c>
      <c r="F46" s="66">
        <f>SUM(C46:E46)</f>
        <v>114</v>
      </c>
      <c r="G46" s="69">
        <v>0</v>
      </c>
      <c r="H46" s="68">
        <v>724</v>
      </c>
      <c r="I46" s="67">
        <v>1064</v>
      </c>
      <c r="J46" s="66">
        <f>SUM(G46:I46)</f>
        <v>1788</v>
      </c>
      <c r="K46" s="69">
        <v>11</v>
      </c>
      <c r="L46" s="68">
        <v>4</v>
      </c>
      <c r="M46" s="68">
        <v>147</v>
      </c>
      <c r="N46" s="68">
        <v>887</v>
      </c>
      <c r="O46" s="68">
        <v>263</v>
      </c>
      <c r="P46" s="68">
        <v>119</v>
      </c>
      <c r="Q46" s="67">
        <v>510</v>
      </c>
      <c r="R46" s="70">
        <v>719</v>
      </c>
      <c r="S46" s="70">
        <v>249</v>
      </c>
      <c r="T46" s="70">
        <v>170</v>
      </c>
      <c r="U46" s="70">
        <v>628</v>
      </c>
      <c r="V46" s="71">
        <v>128</v>
      </c>
      <c r="W46" s="71">
        <f>SUM(K46:V46)</f>
        <v>3835</v>
      </c>
    </row>
    <row r="47" spans="1:18" ht="15" customHeight="1">
      <c r="A47" s="6"/>
      <c r="R47" s="6"/>
    </row>
  </sheetData>
  <mergeCells count="2">
    <mergeCell ref="A3:A4"/>
    <mergeCell ref="B3:B4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2008-06-30T02:03:33Z</cp:lastPrinted>
  <dcterms:created xsi:type="dcterms:W3CDTF">2008-06-25T03:05:02Z</dcterms:created>
  <dcterms:modified xsi:type="dcterms:W3CDTF">2008-06-30T02:05:52Z</dcterms:modified>
  <cp:category/>
  <cp:version/>
  <cp:contentType/>
  <cp:contentStatus/>
</cp:coreProperties>
</file>