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03CCF7F1-21C4-4210-936F-8E944490C766}" xr6:coauthVersionLast="36" xr6:coauthVersionMax="46" xr10:uidLastSave="{00000000-0000-0000-0000-000000000000}"/>
  <bookViews>
    <workbookView xWindow="-120" yWindow="-16320" windowWidth="20610" windowHeight="15990" xr2:uid="{00000000-000D-0000-FFFF-FFFF00000000}"/>
  </bookViews>
  <sheets>
    <sheet name="第1表" sheetId="1" r:id="rId1"/>
    <sheet name="第2表" sheetId="2" r:id="rId2"/>
    <sheet name="(参考)" sheetId="3" r:id="rId3"/>
  </sheets>
  <definedNames>
    <definedName name="_xlnm.Print_Area" localSheetId="2">'(参考)'!$A$1:$J$60</definedName>
    <definedName name="_xlnm.Print_Area" localSheetId="1">第2表!$A$2:$L$93</definedName>
  </definedNames>
  <calcPr calcId="191029"/>
</workbook>
</file>

<file path=xl/calcChain.xml><?xml version="1.0" encoding="utf-8"?>
<calcChain xmlns="http://schemas.openxmlformats.org/spreadsheetml/2006/main">
  <c r="H33" i="3" l="1"/>
  <c r="H34" i="3" l="1"/>
  <c r="C33" i="3" l="1"/>
  <c r="D15" i="3"/>
  <c r="F34" i="3"/>
  <c r="E34" i="3"/>
  <c r="D32" i="3"/>
  <c r="I31" i="3"/>
  <c r="I34" i="3"/>
  <c r="I33" i="3"/>
  <c r="I32" i="3"/>
  <c r="G31" i="3"/>
  <c r="G34" i="3"/>
  <c r="G33" i="3"/>
  <c r="G32" i="3"/>
  <c r="E33" i="3"/>
  <c r="E32" i="3"/>
  <c r="E31" i="3"/>
  <c r="D31" i="3"/>
  <c r="D33" i="3"/>
  <c r="D34" i="3"/>
  <c r="C32" i="3"/>
  <c r="C34" i="3"/>
  <c r="C31" i="3"/>
  <c r="D14" i="3" l="1"/>
  <c r="F14" i="3"/>
  <c r="H14" i="3"/>
  <c r="J14" i="3"/>
  <c r="F15" i="3"/>
  <c r="H15" i="3"/>
  <c r="J15" i="3"/>
  <c r="F31" i="3"/>
  <c r="H31" i="3"/>
  <c r="J31" i="3"/>
  <c r="F32" i="3"/>
  <c r="H32" i="3"/>
  <c r="J32" i="3"/>
  <c r="F33" i="3"/>
  <c r="J33" i="3"/>
  <c r="J34" i="3"/>
  <c r="B92" i="2" l="1"/>
  <c r="K89" i="1"/>
  <c r="C89" i="1"/>
  <c r="D89" i="1"/>
  <c r="E89" i="1"/>
  <c r="F89" i="1"/>
  <c r="G89" i="1"/>
  <c r="H89" i="1"/>
  <c r="I89" i="1"/>
  <c r="J89" i="1"/>
  <c r="L89" i="1"/>
  <c r="M89" i="1"/>
  <c r="N89" i="1"/>
  <c r="O89" i="1"/>
  <c r="P89" i="1"/>
  <c r="Q89" i="1"/>
  <c r="B89" i="1"/>
  <c r="C92" i="2"/>
  <c r="D92" i="2"/>
  <c r="E92" i="2"/>
  <c r="F92" i="2"/>
  <c r="G92" i="2"/>
  <c r="J92" i="2"/>
  <c r="K92" i="2"/>
  <c r="L92" i="2"/>
</calcChain>
</file>

<file path=xl/sharedStrings.xml><?xml version="1.0" encoding="utf-8"?>
<sst xmlns="http://schemas.openxmlformats.org/spreadsheetml/2006/main" count="539" uniqueCount="138">
  <si>
    <t>１ 年間指数</t>
    <rPh sb="2" eb="4">
      <t>ネンカン</t>
    </rPh>
    <rPh sb="4" eb="6">
      <t>シスウ</t>
    </rPh>
    <phoneticPr fontId="5"/>
  </si>
  <si>
    <t>　第１表　業種別生産指数（原指数・年平均）</t>
    <rPh sb="1" eb="2">
      <t>ダイ</t>
    </rPh>
    <rPh sb="3" eb="4">
      <t>ヒョウ</t>
    </rPh>
    <rPh sb="5" eb="7">
      <t>ギョウシュ</t>
    </rPh>
    <rPh sb="7" eb="8">
      <t>ベツ</t>
    </rPh>
    <rPh sb="8" eb="10">
      <t>セイサン</t>
    </rPh>
    <rPh sb="10" eb="12">
      <t>シスウ</t>
    </rPh>
    <rPh sb="13" eb="14">
      <t>ゲン</t>
    </rPh>
    <rPh sb="14" eb="16">
      <t>シスウ</t>
    </rPh>
    <rPh sb="17" eb="20">
      <t>ネンヘイキン</t>
    </rPh>
    <phoneticPr fontId="5"/>
  </si>
  <si>
    <t>鉱工業総合</t>
  </si>
  <si>
    <t>製造工業</t>
  </si>
  <si>
    <t>（参考系列）</t>
    <rPh sb="1" eb="3">
      <t>サンコウ</t>
    </rPh>
    <rPh sb="3" eb="5">
      <t>ケイレツ</t>
    </rPh>
    <phoneticPr fontId="5"/>
  </si>
  <si>
    <t>鉄鋼業</t>
  </si>
  <si>
    <t>非鉄金属
工業</t>
    <phoneticPr fontId="5"/>
  </si>
  <si>
    <t>金属製品
工業</t>
    <phoneticPr fontId="5"/>
  </si>
  <si>
    <t>汎用・生産用・
業務用
機械工業</t>
    <rPh sb="0" eb="2">
      <t>ハンヨウ</t>
    </rPh>
    <rPh sb="3" eb="6">
      <t>セイサンヨウ</t>
    </rPh>
    <rPh sb="8" eb="11">
      <t>ギョウムヨウ</t>
    </rPh>
    <rPh sb="12" eb="14">
      <t>キカイ</t>
    </rPh>
    <rPh sb="14" eb="16">
      <t>コウギョウ</t>
    </rPh>
    <phoneticPr fontId="5"/>
  </si>
  <si>
    <t>電気機械
工業</t>
    <phoneticPr fontId="5"/>
  </si>
  <si>
    <t>輸送機械
工業</t>
    <phoneticPr fontId="5"/>
  </si>
  <si>
    <t>窯業・
土石製品
工業</t>
    <phoneticPr fontId="5"/>
  </si>
  <si>
    <t>化学工業</t>
  </si>
  <si>
    <r>
      <t xml:space="preserve">プラスチック
</t>
    </r>
    <r>
      <rPr>
        <sz val="10"/>
        <color indexed="8"/>
        <rFont val="ＭＳ ゴシック"/>
        <family val="3"/>
        <charset val="128"/>
      </rPr>
      <t>製品
工業</t>
    </r>
    <phoneticPr fontId="5"/>
  </si>
  <si>
    <r>
      <t xml:space="preserve">パルプ･紙 </t>
    </r>
    <r>
      <rPr>
        <sz val="10"/>
        <color indexed="8"/>
        <rFont val="ＭＳ ゴシック"/>
        <family val="3"/>
        <charset val="128"/>
      </rPr>
      <t>･
紙加工品
工業</t>
    </r>
    <rPh sb="8" eb="12">
      <t>カミカコウヒン</t>
    </rPh>
    <phoneticPr fontId="5"/>
  </si>
  <si>
    <t>繊維工業</t>
  </si>
  <si>
    <t>食料品工業</t>
  </si>
  <si>
    <t>その他
工業</t>
    <phoneticPr fontId="5"/>
  </si>
  <si>
    <t>機械工業</t>
    <rPh sb="0" eb="2">
      <t>キカイ</t>
    </rPh>
    <rPh sb="2" eb="4">
      <t>コウギョウ</t>
    </rPh>
    <phoneticPr fontId="5"/>
  </si>
  <si>
    <t>Mining and manufacturing</t>
    <phoneticPr fontId="16"/>
  </si>
  <si>
    <t>Manufacturing</t>
    <phoneticPr fontId="16"/>
  </si>
  <si>
    <t>Iron and
steel</t>
    <phoneticPr fontId="16"/>
  </si>
  <si>
    <t>Non-ferrous metals</t>
    <phoneticPr fontId="16"/>
  </si>
  <si>
    <t>Fabricated metals</t>
    <phoneticPr fontId="16"/>
  </si>
  <si>
    <t>General-purpose, production and
business or
iented machinery</t>
    <phoneticPr fontId="16"/>
  </si>
  <si>
    <t>Electrical machinery</t>
    <phoneticPr fontId="16"/>
  </si>
  <si>
    <t>Transport equipments</t>
    <phoneticPr fontId="16"/>
  </si>
  <si>
    <t xml:space="preserve">Ceramics,
clay and stone products </t>
    <phoneticPr fontId="16"/>
  </si>
  <si>
    <t>Chemicals</t>
    <phoneticPr fontId="16"/>
  </si>
  <si>
    <t>Plastic products</t>
    <phoneticPr fontId="16"/>
  </si>
  <si>
    <t>Pulp,paper
and paper
 products</t>
    <phoneticPr fontId="16"/>
  </si>
  <si>
    <t>Textiles</t>
    <phoneticPr fontId="16"/>
  </si>
  <si>
    <t>Foods</t>
    <phoneticPr fontId="16"/>
  </si>
  <si>
    <t>Other products</t>
    <phoneticPr fontId="16"/>
  </si>
  <si>
    <t>Machinery industry</t>
    <phoneticPr fontId="16"/>
  </si>
  <si>
    <t>ウェイト</t>
  </si>
  <si>
    <t>リンク係数</t>
    <rPh sb="3" eb="5">
      <t>ケイスウ</t>
    </rPh>
    <phoneticPr fontId="5"/>
  </si>
  <si>
    <t>昭和24年</t>
  </si>
  <si>
    <t>-</t>
  </si>
  <si>
    <t>平成元年</t>
  </si>
  <si>
    <t>9</t>
    <phoneticPr fontId="5"/>
  </si>
  <si>
    <t>14</t>
    <phoneticPr fontId="5"/>
  </si>
  <si>
    <t>16</t>
    <phoneticPr fontId="5"/>
  </si>
  <si>
    <t>17</t>
  </si>
  <si>
    <t>18</t>
  </si>
  <si>
    <t>19</t>
  </si>
  <si>
    <t>20</t>
  </si>
  <si>
    <t>21</t>
  </si>
  <si>
    <t>22</t>
    <phoneticPr fontId="5"/>
  </si>
  <si>
    <t>23</t>
  </si>
  <si>
    <t>24</t>
  </si>
  <si>
    <t>25</t>
  </si>
  <si>
    <t>26</t>
    <phoneticPr fontId="5"/>
  </si>
  <si>
    <t>27</t>
  </si>
  <si>
    <t>28</t>
  </si>
  <si>
    <t>29</t>
    <phoneticPr fontId="5"/>
  </si>
  <si>
    <t>30</t>
  </si>
  <si>
    <t>（前年比）</t>
  </si>
  <si>
    <t>30年</t>
    <rPh sb="2" eb="3">
      <t>ネン</t>
    </rPh>
    <phoneticPr fontId="5"/>
  </si>
  <si>
    <t>※平成27年基準指数は平成25年まで遡及計算し、平成24年以前は接続指数である。</t>
    <rPh sb="1" eb="3">
      <t>ヘイセイ</t>
    </rPh>
    <rPh sb="5" eb="6">
      <t>ネン</t>
    </rPh>
    <rPh sb="6" eb="8">
      <t>キジュン</t>
    </rPh>
    <rPh sb="8" eb="10">
      <t>シスウ</t>
    </rPh>
    <rPh sb="11" eb="13">
      <t>ヘイセイ</t>
    </rPh>
    <rPh sb="15" eb="16">
      <t>ネン</t>
    </rPh>
    <rPh sb="18" eb="20">
      <t>ソキュウ</t>
    </rPh>
    <rPh sb="20" eb="22">
      <t>ケイサン</t>
    </rPh>
    <rPh sb="24" eb="26">
      <t>ヘイセイ</t>
    </rPh>
    <rPh sb="28" eb="29">
      <t>ネン</t>
    </rPh>
    <rPh sb="29" eb="31">
      <t>イゼン</t>
    </rPh>
    <rPh sb="32" eb="34">
      <t>セツゾク</t>
    </rPh>
    <rPh sb="34" eb="36">
      <t>シスウ</t>
    </rPh>
    <phoneticPr fontId="5"/>
  </si>
  <si>
    <t>　平成４年以前のうち、「その他工業」は対象業種の異動のため断層がある。</t>
    <phoneticPr fontId="5"/>
  </si>
  <si>
    <t>※機械工業は、以下の業種を含む（汎用・生産用・業務用機械工業、電気機械工業、輸送機械工業）。</t>
    <rPh sb="1" eb="3">
      <t>キカイ</t>
    </rPh>
    <rPh sb="3" eb="5">
      <t>コウギョウ</t>
    </rPh>
    <rPh sb="7" eb="9">
      <t>イカ</t>
    </rPh>
    <rPh sb="10" eb="12">
      <t>ギョウシュ</t>
    </rPh>
    <rPh sb="13" eb="14">
      <t>フク</t>
    </rPh>
    <rPh sb="16" eb="18">
      <t>ハンヨウ</t>
    </rPh>
    <rPh sb="19" eb="22">
      <t>セイサンヨウ</t>
    </rPh>
    <rPh sb="23" eb="26">
      <t>ギョウムヨウ</t>
    </rPh>
    <rPh sb="26" eb="28">
      <t>キカイ</t>
    </rPh>
    <rPh sb="28" eb="30">
      <t>コウギョウ</t>
    </rPh>
    <rPh sb="31" eb="33">
      <t>デンキ</t>
    </rPh>
    <rPh sb="33" eb="35">
      <t>キカイ</t>
    </rPh>
    <rPh sb="35" eb="37">
      <t>コウギョウ</t>
    </rPh>
    <rPh sb="38" eb="40">
      <t>ユソウ</t>
    </rPh>
    <rPh sb="40" eb="42">
      <t>キカイ</t>
    </rPh>
    <rPh sb="42" eb="44">
      <t>コウギョウ</t>
    </rPh>
    <phoneticPr fontId="5"/>
  </si>
  <si>
    <t>　第２表　財用途別生産指数（原指数・年平均）</t>
    <rPh sb="1" eb="2">
      <t>ダイ</t>
    </rPh>
    <rPh sb="3" eb="4">
      <t>ヒョウ</t>
    </rPh>
    <rPh sb="5" eb="6">
      <t>ザイ</t>
    </rPh>
    <rPh sb="6" eb="8">
      <t>ヨウト</t>
    </rPh>
    <rPh sb="8" eb="9">
      <t>ベツ</t>
    </rPh>
    <rPh sb="9" eb="11">
      <t>セイサン</t>
    </rPh>
    <rPh sb="11" eb="13">
      <t>シスウ</t>
    </rPh>
    <rPh sb="14" eb="15">
      <t>ゲン</t>
    </rPh>
    <rPh sb="15" eb="17">
      <t>シスウ</t>
    </rPh>
    <rPh sb="18" eb="21">
      <t>ネンヘイキン</t>
    </rPh>
    <phoneticPr fontId="5"/>
  </si>
  <si>
    <t>鉱工業総合</t>
    <rPh sb="3" eb="5">
      <t>ソウゴウ</t>
    </rPh>
    <phoneticPr fontId="5"/>
  </si>
  <si>
    <t>最終需要財</t>
    <phoneticPr fontId="5"/>
  </si>
  <si>
    <t>生産財</t>
    <phoneticPr fontId="5"/>
  </si>
  <si>
    <t>投資財</t>
    <phoneticPr fontId="5"/>
  </si>
  <si>
    <t>消費財</t>
    <phoneticPr fontId="5"/>
  </si>
  <si>
    <t>鉱工業用生産財</t>
  </si>
  <si>
    <t>その他用生産財</t>
  </si>
  <si>
    <t>資本財</t>
  </si>
  <si>
    <t>建設財</t>
  </si>
  <si>
    <t>耐久消費財</t>
  </si>
  <si>
    <t>非耐久消費財</t>
  </si>
  <si>
    <t>Mining and manufacturing</t>
    <phoneticPr fontId="5"/>
  </si>
  <si>
    <t>Final demand goods</t>
    <phoneticPr fontId="5"/>
  </si>
  <si>
    <t>Investment goods</t>
    <phoneticPr fontId="5"/>
  </si>
  <si>
    <t>Capital goods</t>
    <phoneticPr fontId="5"/>
  </si>
  <si>
    <t>Construction goods</t>
    <phoneticPr fontId="5"/>
  </si>
  <si>
    <t>Consumer goods</t>
    <phoneticPr fontId="5"/>
  </si>
  <si>
    <t>Durable consumer goods</t>
    <phoneticPr fontId="5"/>
  </si>
  <si>
    <t>Non-Durable consumer goods</t>
    <phoneticPr fontId="5"/>
  </si>
  <si>
    <t>Producer goods</t>
    <phoneticPr fontId="5"/>
  </si>
  <si>
    <t>For mining and manufacturing</t>
    <phoneticPr fontId="5"/>
  </si>
  <si>
    <t>For others</t>
    <phoneticPr fontId="5"/>
  </si>
  <si>
    <t>X</t>
  </si>
  <si>
    <t>（前年比）</t>
    <rPh sb="1" eb="4">
      <t>ゼンネンヒ</t>
    </rPh>
    <phoneticPr fontId="5"/>
  </si>
  <si>
    <t>　（参考）　富山県・全国の鉱工業指数（鉱工業総合）比較</t>
  </si>
  <si>
    <t>平成27年（2015年）＝100</t>
    <rPh sb="0" eb="2">
      <t>ヘイセイ</t>
    </rPh>
    <rPh sb="4" eb="5">
      <t>ネン</t>
    </rPh>
    <rPh sb="10" eb="11">
      <t>ネン</t>
    </rPh>
    <phoneticPr fontId="5"/>
  </si>
  <si>
    <t>富山県(Toyama Prefecture)</t>
    <phoneticPr fontId="24"/>
  </si>
  <si>
    <t>全国(Japan)</t>
    <phoneticPr fontId="24"/>
  </si>
  <si>
    <t>生産(Production)</t>
  </si>
  <si>
    <t>在庫(Inventory)</t>
  </si>
  <si>
    <t>季節調整済指数</t>
  </si>
  <si>
    <t>原指数</t>
  </si>
  <si>
    <t>Seasonal Adjustment Index</t>
  </si>
  <si>
    <t>Original Index</t>
  </si>
  <si>
    <t>前年比(％)</t>
    <rPh sb="0" eb="2">
      <t>ゼンネン</t>
    </rPh>
    <rPh sb="2" eb="3">
      <t>ヒ</t>
    </rPh>
    <phoneticPr fontId="24"/>
  </si>
  <si>
    <t>-</t>
    <phoneticPr fontId="24"/>
  </si>
  <si>
    <t xml:space="preserve"> </t>
  </si>
  <si>
    <t>Ⅰ期</t>
  </si>
  <si>
    <t>Ⅱ期</t>
  </si>
  <si>
    <t>Ⅲ期</t>
  </si>
  <si>
    <t>Ⅳ期</t>
  </si>
  <si>
    <t>平成13年</t>
  </si>
  <si>
    <t>前期(前年同期)比（％）</t>
    <rPh sb="0" eb="2">
      <t>ゼンキ</t>
    </rPh>
    <rPh sb="3" eb="5">
      <t>ゼンネン</t>
    </rPh>
    <rPh sb="5" eb="7">
      <t>ドウキ</t>
    </rPh>
    <rPh sb="8" eb="9">
      <t>ヒ</t>
    </rPh>
    <phoneticPr fontId="24"/>
  </si>
  <si>
    <t>1月</t>
  </si>
  <si>
    <t>2月</t>
  </si>
  <si>
    <t>　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</si>
  <si>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</si>
  <si>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</si>
  <si>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</si>
  <si>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</si>
  <si>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</si>
  <si>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</si>
  <si>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</si>
  <si>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</si>
  <si>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</si>
  <si>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</si>
  <si>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注：生産指数の年及び四半期の数値は平均値であり、在庫指数の年及び四半期の数値は年（期）末値である。</t>
    <rPh sb="0" eb="1">
      <t>チュウ</t>
    </rPh>
    <rPh sb="8" eb="9">
      <t>オヨ</t>
    </rPh>
    <rPh sb="30" eb="31">
      <t>オヨ</t>
    </rPh>
    <phoneticPr fontId="5"/>
  </si>
  <si>
    <t>令和元年</t>
    <rPh sb="0" eb="2">
      <t>レイワ</t>
    </rPh>
    <rPh sb="2" eb="4">
      <t>ガンネン</t>
    </rPh>
    <phoneticPr fontId="4"/>
  </si>
  <si>
    <t>令和元年</t>
    <rPh sb="0" eb="2">
      <t>レイワ</t>
    </rPh>
    <rPh sb="2" eb="4">
      <t>ガンネン</t>
    </rPh>
    <phoneticPr fontId="5"/>
  </si>
  <si>
    <t>2年</t>
    <rPh sb="1" eb="2">
      <t>ネン</t>
    </rPh>
    <phoneticPr fontId="5"/>
  </si>
  <si>
    <t>2年</t>
    <rPh sb="1" eb="2">
      <t>ネン</t>
    </rPh>
    <phoneticPr fontId="4"/>
  </si>
  <si>
    <t>令和２年</t>
    <rPh sb="0" eb="2">
      <t>レイワ</t>
    </rPh>
    <rPh sb="3" eb="4">
      <t>ネン</t>
    </rPh>
    <phoneticPr fontId="5"/>
  </si>
  <si>
    <t>2</t>
    <phoneticPr fontId="4"/>
  </si>
  <si>
    <t>3年</t>
    <rPh sb="1" eb="2">
      <t>ネン</t>
    </rPh>
    <phoneticPr fontId="4"/>
  </si>
  <si>
    <t>3</t>
  </si>
  <si>
    <t>3年</t>
    <rPh sb="1" eb="2">
      <t>ネン</t>
    </rPh>
    <phoneticPr fontId="5"/>
  </si>
  <si>
    <t>令和３年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</si>
  <si>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5"/>
  </si>
  <si>
    <t>4年</t>
    <rPh sb="1" eb="2">
      <t>ネン</t>
    </rPh>
    <phoneticPr fontId="5"/>
  </si>
  <si>
    <t>4年</t>
    <rPh sb="1" eb="2">
      <t>ネン</t>
    </rPh>
    <phoneticPr fontId="4"/>
  </si>
  <si>
    <t>4</t>
  </si>
  <si>
    <t>令和４年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</si>
  <si>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4"/>
  </si>
  <si>
    <t>四半期平均</t>
    <rPh sb="0" eb="1">
      <t>４</t>
    </rPh>
    <rPh sb="1" eb="3">
      <t>ハンキ</t>
    </rPh>
    <rPh sb="3" eb="5">
      <t>ヘイキン</t>
    </rPh>
    <phoneticPr fontId="24"/>
  </si>
  <si>
    <t>四半期末</t>
    <rPh sb="0" eb="1">
      <t>４</t>
    </rPh>
    <rPh sb="1" eb="3">
      <t>ハンキ</t>
    </rPh>
    <rPh sb="3" eb="4">
      <t>マツ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</si>
</sst>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\ "/>
    <numFmt numFmtId="177" formatCode="0.0000_ "/>
    <numFmt numFmtId="178" formatCode="0.0_);[Red]\(0.0\)"/>
    <numFmt numFmtId="179" formatCode="0.0_ "/>
    <numFmt numFmtId="180" formatCode="0.0;&quot;▲ &quot;0.0"/>
    <numFmt numFmtId="181" formatCode="#,##0.0;&quot;▲ &quot;#,##0.0"/>
    <numFmt numFmtId="182" formatCode="#,##0.0_);[Red]\(#,##0.0\)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2" fillId="0" borderId="0"/>
  </cellStyleXfs>
  <cellXfs count="296">
    <xf numFmtId="0" fontId="0" fillId="0" borderId="0" xfId="0"/>
    <xf numFmtId="0" fontId="3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6" fillId="0" borderId="4" xfId="2" applyFont="1" applyFill="1" applyBorder="1" applyAlignment="1">
      <alignment horizontal="distributed" vertical="center" wrapText="1"/>
    </xf>
    <xf numFmtId="0" fontId="6" fillId="0" borderId="5" xfId="2" applyFont="1" applyFill="1" applyBorder="1" applyAlignment="1">
      <alignment horizontal="distributed" vertical="center" wrapText="1"/>
    </xf>
    <xf numFmtId="0" fontId="6" fillId="0" borderId="6" xfId="2" applyFont="1" applyFill="1" applyBorder="1" applyAlignment="1">
      <alignment horizontal="distributed" vertical="center" wrapText="1"/>
    </xf>
    <xf numFmtId="0" fontId="10" fillId="0" borderId="7" xfId="2" applyFont="1" applyFill="1" applyBorder="1" applyAlignment="1">
      <alignment horizontal="distributed" vertical="center" wrapText="1" justifyLastLine="1"/>
    </xf>
    <xf numFmtId="0" fontId="6" fillId="0" borderId="0" xfId="2" applyFont="1" applyAlignment="1">
      <alignment horizontal="distributed" vertical="center"/>
    </xf>
    <xf numFmtId="0" fontId="11" fillId="0" borderId="0" xfId="2" applyFont="1" applyAlignment="1">
      <alignment horizontal="distributed" vertical="center"/>
    </xf>
    <xf numFmtId="0" fontId="13" fillId="0" borderId="18" xfId="3" applyNumberFormat="1" applyFont="1" applyBorder="1" applyAlignment="1">
      <alignment horizontal="center" vertical="center" wrapText="1"/>
    </xf>
    <xf numFmtId="0" fontId="13" fillId="0" borderId="11" xfId="3" applyNumberFormat="1" applyFont="1" applyBorder="1" applyAlignment="1">
      <alignment horizontal="center" vertical="center" shrinkToFit="1"/>
    </xf>
    <xf numFmtId="0" fontId="13" fillId="0" borderId="0" xfId="3" applyNumberFormat="1" applyFont="1" applyBorder="1" applyAlignment="1">
      <alignment horizontal="center" vertical="center" wrapText="1"/>
    </xf>
    <xf numFmtId="0" fontId="13" fillId="0" borderId="19" xfId="3" applyNumberFormat="1" applyFont="1" applyBorder="1" applyAlignment="1">
      <alignment horizontal="center" vertical="center" wrapText="1"/>
    </xf>
    <xf numFmtId="0" fontId="17" fillId="0" borderId="19" xfId="3" applyNumberFormat="1" applyFont="1" applyBorder="1" applyAlignment="1">
      <alignment horizontal="center" vertical="center" wrapText="1"/>
    </xf>
    <xf numFmtId="0" fontId="18" fillId="0" borderId="19" xfId="3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6" fontId="9" fillId="0" borderId="21" xfId="2" applyNumberFormat="1" applyFont="1" applyBorder="1" applyAlignment="1">
      <alignment horizontal="center" vertical="center"/>
    </xf>
    <xf numFmtId="176" fontId="9" fillId="0" borderId="22" xfId="2" applyNumberFormat="1" applyFont="1" applyFill="1" applyBorder="1" applyAlignment="1">
      <alignment horizontal="right"/>
    </xf>
    <xf numFmtId="176" fontId="9" fillId="0" borderId="6" xfId="2" applyNumberFormat="1" applyFont="1" applyFill="1" applyBorder="1" applyAlignment="1">
      <alignment horizontal="right"/>
    </xf>
    <xf numFmtId="176" fontId="9" fillId="0" borderId="23" xfId="2" applyNumberFormat="1" applyFont="1" applyFill="1" applyBorder="1" applyAlignment="1">
      <alignment horizontal="right"/>
    </xf>
    <xf numFmtId="176" fontId="9" fillId="0" borderId="4" xfId="2" applyNumberFormat="1" applyFont="1" applyFill="1" applyBorder="1" applyAlignment="1">
      <alignment horizontal="right"/>
    </xf>
    <xf numFmtId="176" fontId="9" fillId="0" borderId="0" xfId="2" applyNumberFormat="1" applyFont="1" applyAlignment="1">
      <alignment horizontal="left"/>
    </xf>
    <xf numFmtId="176" fontId="6" fillId="0" borderId="24" xfId="2" applyNumberFormat="1" applyFont="1" applyBorder="1" applyAlignment="1">
      <alignment horizontal="center" vertical="center"/>
    </xf>
    <xf numFmtId="177" fontId="12" fillId="0" borderId="25" xfId="0" applyNumberFormat="1" applyFont="1" applyBorder="1"/>
    <xf numFmtId="177" fontId="12" fillId="0" borderId="26" xfId="0" applyNumberFormat="1" applyFont="1" applyBorder="1"/>
    <xf numFmtId="177" fontId="12" fillId="0" borderId="27" xfId="0" applyNumberFormat="1" applyFont="1" applyBorder="1"/>
    <xf numFmtId="0" fontId="12" fillId="0" borderId="0" xfId="0" applyFont="1"/>
    <xf numFmtId="49" fontId="12" fillId="0" borderId="28" xfId="4" applyNumberFormat="1" applyFont="1" applyBorder="1" applyAlignment="1">
      <alignment horizontal="center" vertical="center"/>
    </xf>
    <xf numFmtId="178" fontId="12" fillId="0" borderId="29" xfId="0" applyNumberFormat="1" applyFont="1" applyBorder="1"/>
    <xf numFmtId="178" fontId="12" fillId="0" borderId="11" xfId="0" applyNumberFormat="1" applyFont="1" applyBorder="1"/>
    <xf numFmtId="178" fontId="12" fillId="0" borderId="14" xfId="0" applyNumberFormat="1" applyFont="1" applyBorder="1"/>
    <xf numFmtId="178" fontId="12" fillId="0" borderId="1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178" fontId="12" fillId="0" borderId="10" xfId="0" applyNumberFormat="1" applyFont="1" applyBorder="1"/>
    <xf numFmtId="178" fontId="12" fillId="0" borderId="30" xfId="0" applyNumberFormat="1" applyFont="1" applyBorder="1"/>
    <xf numFmtId="0" fontId="12" fillId="0" borderId="28" xfId="4" applyNumberFormat="1" applyFont="1" applyBorder="1" applyAlignment="1">
      <alignment horizontal="center" vertical="center"/>
    </xf>
    <xf numFmtId="179" fontId="12" fillId="0" borderId="10" xfId="0" applyNumberFormat="1" applyFont="1" applyBorder="1"/>
    <xf numFmtId="179" fontId="12" fillId="0" borderId="30" xfId="0" applyNumberFormat="1" applyFont="1" applyBorder="1"/>
    <xf numFmtId="179" fontId="12" fillId="0" borderId="14" xfId="0" applyNumberFormat="1" applyFont="1" applyBorder="1"/>
    <xf numFmtId="179" fontId="12" fillId="0" borderId="14" xfId="0" applyNumberFormat="1" applyFont="1" applyBorder="1" applyAlignment="1">
      <alignment horizontal="center"/>
    </xf>
    <xf numFmtId="179" fontId="20" fillId="0" borderId="10" xfId="0" applyNumberFormat="1" applyFont="1" applyBorder="1"/>
    <xf numFmtId="179" fontId="20" fillId="0" borderId="30" xfId="0" applyNumberFormat="1" applyFont="1" applyBorder="1"/>
    <xf numFmtId="179" fontId="20" fillId="0" borderId="14" xfId="0" applyNumberFormat="1" applyFont="1" applyBorder="1"/>
    <xf numFmtId="0" fontId="20" fillId="0" borderId="10" xfId="0" applyFont="1" applyBorder="1"/>
    <xf numFmtId="0" fontId="20" fillId="0" borderId="30" xfId="0" applyFont="1" applyBorder="1"/>
    <xf numFmtId="0" fontId="20" fillId="0" borderId="14" xfId="0" applyFont="1" applyBorder="1"/>
    <xf numFmtId="176" fontId="6" fillId="0" borderId="31" xfId="2" applyNumberFormat="1" applyFont="1" applyBorder="1" applyAlignment="1">
      <alignment horizontal="center" vertical="center" shrinkToFit="1"/>
    </xf>
    <xf numFmtId="0" fontId="12" fillId="0" borderId="32" xfId="0" applyFont="1" applyBorder="1"/>
    <xf numFmtId="0" fontId="12" fillId="0" borderId="33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34" xfId="0" applyFont="1" applyBorder="1"/>
    <xf numFmtId="0" fontId="12" fillId="0" borderId="28" xfId="0" applyFont="1" applyBorder="1" applyAlignment="1">
      <alignment horizontal="center"/>
    </xf>
    <xf numFmtId="180" fontId="12" fillId="0" borderId="10" xfId="0" applyNumberFormat="1" applyFont="1" applyBorder="1"/>
    <xf numFmtId="180" fontId="12" fillId="0" borderId="11" xfId="0" applyNumberFormat="1" applyFont="1" applyBorder="1"/>
    <xf numFmtId="180" fontId="12" fillId="0" borderId="14" xfId="0" applyNumberFormat="1" applyFont="1" applyBorder="1"/>
    <xf numFmtId="180" fontId="12" fillId="0" borderId="30" xfId="0" applyNumberFormat="1" applyFont="1" applyBorder="1"/>
    <xf numFmtId="180" fontId="12" fillId="0" borderId="16" xfId="0" applyNumberFormat="1" applyFont="1" applyBorder="1"/>
    <xf numFmtId="180" fontId="12" fillId="0" borderId="35" xfId="0" applyNumberFormat="1" applyFont="1" applyBorder="1"/>
    <xf numFmtId="0" fontId="12" fillId="0" borderId="0" xfId="0" applyFont="1" applyBorder="1"/>
    <xf numFmtId="180" fontId="12" fillId="0" borderId="29" xfId="0" applyNumberFormat="1" applyFont="1" applyBorder="1"/>
    <xf numFmtId="0" fontId="12" fillId="0" borderId="36" xfId="0" applyFont="1" applyBorder="1" applyAlignment="1">
      <alignment horizontal="center"/>
    </xf>
    <xf numFmtId="180" fontId="12" fillId="0" borderId="37" xfId="0" applyNumberFormat="1" applyFont="1" applyBorder="1"/>
    <xf numFmtId="180" fontId="12" fillId="0" borderId="38" xfId="0" applyNumberFormat="1" applyFont="1" applyBorder="1"/>
    <xf numFmtId="180" fontId="12" fillId="0" borderId="19" xfId="0" applyNumberFormat="1" applyFont="1" applyBorder="1"/>
    <xf numFmtId="180" fontId="12" fillId="0" borderId="19" xfId="0" applyNumberFormat="1" applyFont="1" applyBorder="1" applyAlignment="1"/>
    <xf numFmtId="180" fontId="12" fillId="0" borderId="39" xfId="0" applyNumberFormat="1" applyFont="1" applyBorder="1" applyAlignment="1"/>
    <xf numFmtId="0" fontId="18" fillId="0" borderId="0" xfId="0" applyFont="1" applyBorder="1" applyAlignment="1"/>
    <xf numFmtId="180" fontId="12" fillId="0" borderId="0" xfId="0" applyNumberFormat="1" applyFont="1" applyBorder="1"/>
    <xf numFmtId="0" fontId="21" fillId="0" borderId="0" xfId="0" applyFont="1" applyBorder="1"/>
    <xf numFmtId="0" fontId="12" fillId="0" borderId="0" xfId="0" applyFont="1" applyFill="1" applyBorder="1" applyAlignment="1">
      <alignment vertical="top"/>
    </xf>
    <xf numFmtId="0" fontId="12" fillId="0" borderId="41" xfId="4" applyFont="1" applyBorder="1" applyAlignment="1">
      <alignment horizontal="left"/>
    </xf>
    <xf numFmtId="0" fontId="12" fillId="0" borderId="41" xfId="4" applyFont="1" applyBorder="1" applyAlignment="1"/>
    <xf numFmtId="181" fontId="12" fillId="0" borderId="41" xfId="4" applyNumberFormat="1" applyFont="1" applyBorder="1"/>
    <xf numFmtId="181" fontId="12" fillId="0" borderId="42" xfId="4" applyNumberFormat="1" applyFont="1" applyBorder="1"/>
    <xf numFmtId="0" fontId="12" fillId="0" borderId="43" xfId="4" applyFont="1" applyBorder="1" applyAlignment="1">
      <alignment horizontal="left"/>
    </xf>
    <xf numFmtId="181" fontId="12" fillId="0" borderId="43" xfId="4" applyNumberFormat="1" applyFont="1" applyBorder="1"/>
    <xf numFmtId="181" fontId="12" fillId="0" borderId="33" xfId="4" applyNumberFormat="1" applyFont="1" applyBorder="1"/>
    <xf numFmtId="0" fontId="12" fillId="0" borderId="44" xfId="4" applyFont="1" applyBorder="1" applyAlignment="1">
      <alignment horizontal="left"/>
    </xf>
    <xf numFmtId="181" fontId="12" fillId="0" borderId="0" xfId="4" applyNumberFormat="1" applyFont="1" applyBorder="1"/>
    <xf numFmtId="0" fontId="12" fillId="0" borderId="33" xfId="4" applyFont="1" applyBorder="1" applyAlignment="1">
      <alignment horizontal="left"/>
    </xf>
    <xf numFmtId="181" fontId="12" fillId="0" borderId="0" xfId="4" applyNumberFormat="1" applyFont="1" applyBorder="1" applyAlignment="1">
      <alignment shrinkToFit="1"/>
    </xf>
    <xf numFmtId="181" fontId="12" fillId="0" borderId="16" xfId="4" applyNumberFormat="1" applyFont="1" applyBorder="1" applyAlignment="1">
      <alignment shrinkToFit="1"/>
    </xf>
    <xf numFmtId="181" fontId="13" fillId="0" borderId="0" xfId="4" applyNumberFormat="1" applyFont="1" applyBorder="1" applyAlignment="1">
      <alignment horizontal="center" vertical="center" wrapText="1" shrinkToFit="1"/>
    </xf>
    <xf numFmtId="181" fontId="13" fillId="0" borderId="16" xfId="4" applyNumberFormat="1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45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/>
    </xf>
    <xf numFmtId="181" fontId="14" fillId="0" borderId="21" xfId="4" applyNumberFormat="1" applyFont="1" applyBorder="1" applyAlignment="1">
      <alignment horizontal="center"/>
    </xf>
    <xf numFmtId="179" fontId="12" fillId="0" borderId="5" xfId="0" applyNumberFormat="1" applyFont="1" applyBorder="1"/>
    <xf numFmtId="179" fontId="12" fillId="0" borderId="23" xfId="0" applyNumberFormat="1" applyFont="1" applyBorder="1"/>
    <xf numFmtId="179" fontId="12" fillId="0" borderId="4" xfId="0" applyNumberFormat="1" applyFont="1" applyBorder="1"/>
    <xf numFmtId="179" fontId="12" fillId="0" borderId="46" xfId="0" applyNumberFormat="1" applyFont="1" applyBorder="1"/>
    <xf numFmtId="0" fontId="14" fillId="0" borderId="0" xfId="0" applyFont="1"/>
    <xf numFmtId="0" fontId="14" fillId="0" borderId="24" xfId="0" applyFont="1" applyBorder="1" applyAlignment="1">
      <alignment horizontal="center"/>
    </xf>
    <xf numFmtId="177" fontId="12" fillId="0" borderId="47" xfId="0" applyNumberFormat="1" applyFont="1" applyBorder="1"/>
    <xf numFmtId="177" fontId="12" fillId="0" borderId="48" xfId="0" applyNumberFormat="1" applyFont="1" applyBorder="1"/>
    <xf numFmtId="177" fontId="12" fillId="0" borderId="49" xfId="0" applyNumberFormat="1" applyFont="1" applyBorder="1"/>
    <xf numFmtId="182" fontId="21" fillId="0" borderId="0" xfId="0" applyNumberFormat="1" applyFont="1" applyBorder="1"/>
    <xf numFmtId="182" fontId="21" fillId="0" borderId="13" xfId="0" applyNumberFormat="1" applyFont="1" applyBorder="1" applyAlignment="1">
      <alignment horizontal="center"/>
    </xf>
    <xf numFmtId="182" fontId="21" fillId="0" borderId="34" xfId="0" applyNumberFormat="1" applyFont="1" applyBorder="1" applyAlignment="1">
      <alignment horizontal="center"/>
    </xf>
    <xf numFmtId="182" fontId="21" fillId="0" borderId="14" xfId="0" applyNumberFormat="1" applyFont="1" applyBorder="1" applyAlignment="1">
      <alignment horizontal="center"/>
    </xf>
    <xf numFmtId="182" fontId="21" fillId="0" borderId="35" xfId="0" applyNumberFormat="1" applyFont="1" applyBorder="1" applyAlignment="1">
      <alignment horizontal="center"/>
    </xf>
    <xf numFmtId="182" fontId="21" fillId="0" borderId="14" xfId="0" applyNumberFormat="1" applyFont="1" applyBorder="1"/>
    <xf numFmtId="182" fontId="21" fillId="0" borderId="16" xfId="0" applyNumberFormat="1" applyFont="1" applyBorder="1"/>
    <xf numFmtId="182" fontId="21" fillId="0" borderId="45" xfId="0" applyNumberFormat="1" applyFont="1" applyBorder="1"/>
    <xf numFmtId="182" fontId="21" fillId="0" borderId="0" xfId="0" applyNumberFormat="1" applyFont="1" applyFill="1" applyBorder="1" applyAlignment="1">
      <alignment vertical="center"/>
    </xf>
    <xf numFmtId="182" fontId="21" fillId="0" borderId="14" xfId="0" applyNumberFormat="1" applyFont="1" applyFill="1" applyBorder="1" applyAlignment="1">
      <alignment vertical="center"/>
    </xf>
    <xf numFmtId="182" fontId="21" fillId="0" borderId="16" xfId="0" applyNumberFormat="1" applyFont="1" applyFill="1" applyBorder="1" applyAlignment="1">
      <alignment vertical="center"/>
    </xf>
    <xf numFmtId="182" fontId="21" fillId="0" borderId="45" xfId="0" applyNumberFormat="1" applyFont="1" applyFill="1" applyBorder="1" applyAlignment="1">
      <alignment vertical="center"/>
    </xf>
    <xf numFmtId="182" fontId="21" fillId="0" borderId="14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horizontal="right" vertical="center"/>
    </xf>
    <xf numFmtId="182" fontId="23" fillId="0" borderId="16" xfId="0" applyNumberFormat="1" applyFont="1" applyFill="1" applyBorder="1" applyAlignment="1">
      <alignment vertical="center"/>
    </xf>
    <xf numFmtId="182" fontId="23" fillId="0" borderId="45" xfId="0" applyNumberFormat="1" applyFont="1" applyFill="1" applyBorder="1" applyAlignment="1">
      <alignment vertical="center"/>
    </xf>
    <xf numFmtId="0" fontId="12" fillId="0" borderId="50" xfId="0" applyFont="1" applyBorder="1" applyAlignment="1">
      <alignment shrinkToFit="1"/>
    </xf>
    <xf numFmtId="0" fontId="12" fillId="0" borderId="51" xfId="0" applyFont="1" applyBorder="1"/>
    <xf numFmtId="0" fontId="12" fillId="0" borderId="7" xfId="0" applyFont="1" applyBorder="1"/>
    <xf numFmtId="0" fontId="12" fillId="0" borderId="52" xfId="0" applyFont="1" applyBorder="1"/>
    <xf numFmtId="181" fontId="12" fillId="0" borderId="53" xfId="0" applyNumberFormat="1" applyFont="1" applyBorder="1"/>
    <xf numFmtId="181" fontId="12" fillId="0" borderId="14" xfId="0" applyNumberFormat="1" applyFont="1" applyBorder="1"/>
    <xf numFmtId="181" fontId="12" fillId="0" borderId="14" xfId="0" applyNumberFormat="1" applyFont="1" applyBorder="1" applyAlignment="1">
      <alignment horizontal="right"/>
    </xf>
    <xf numFmtId="181" fontId="12" fillId="0" borderId="35" xfId="0" applyNumberFormat="1" applyFont="1" applyBorder="1"/>
    <xf numFmtId="0" fontId="12" fillId="0" borderId="29" xfId="0" applyFont="1" applyBorder="1" applyAlignment="1">
      <alignment horizontal="center"/>
    </xf>
    <xf numFmtId="180" fontId="12" fillId="0" borderId="53" xfId="0" applyNumberFormat="1" applyFont="1" applyBorder="1"/>
    <xf numFmtId="180" fontId="12" fillId="0" borderId="14" xfId="0" applyNumberFormat="1" applyFont="1" applyBorder="1" applyAlignment="1">
      <alignment horizontal="right"/>
    </xf>
    <xf numFmtId="180" fontId="12" fillId="0" borderId="54" xfId="0" applyNumberFormat="1" applyFont="1" applyBorder="1"/>
    <xf numFmtId="180" fontId="12" fillId="0" borderId="19" xfId="0" applyNumberFormat="1" applyFont="1" applyBorder="1" applyAlignment="1">
      <alignment horizontal="right"/>
    </xf>
    <xf numFmtId="180" fontId="12" fillId="0" borderId="39" xfId="0" applyNumberFormat="1" applyFont="1" applyBorder="1"/>
    <xf numFmtId="49" fontId="12" fillId="0" borderId="0" xfId="0" applyNumberFormat="1" applyFont="1" applyFill="1" applyBorder="1" applyAlignment="1"/>
    <xf numFmtId="0" fontId="23" fillId="0" borderId="0" xfId="5" applyFont="1"/>
    <xf numFmtId="0" fontId="12" fillId="0" borderId="0" xfId="5" applyFont="1"/>
    <xf numFmtId="0" fontId="12" fillId="0" borderId="0" xfId="3" applyFont="1"/>
    <xf numFmtId="0" fontId="17" fillId="0" borderId="66" xfId="3" applyFont="1" applyBorder="1" applyAlignment="1">
      <alignment horizontal="center" vertical="center"/>
    </xf>
    <xf numFmtId="0" fontId="14" fillId="0" borderId="67" xfId="3" applyFont="1" applyBorder="1" applyAlignment="1">
      <alignment horizontal="center" vertical="center"/>
    </xf>
    <xf numFmtId="0" fontId="17" fillId="0" borderId="67" xfId="3" applyFont="1" applyBorder="1" applyAlignment="1">
      <alignment horizontal="center" vertical="center"/>
    </xf>
    <xf numFmtId="0" fontId="14" fillId="0" borderId="68" xfId="3" applyFont="1" applyBorder="1" applyAlignment="1">
      <alignment horizontal="center" vertical="center"/>
    </xf>
    <xf numFmtId="0" fontId="14" fillId="0" borderId="65" xfId="3" applyFont="1" applyBorder="1" applyAlignment="1">
      <alignment horizontal="center" vertical="center"/>
    </xf>
    <xf numFmtId="0" fontId="18" fillId="0" borderId="71" xfId="3" applyFont="1" applyBorder="1" applyAlignment="1">
      <alignment horizontal="center" vertical="justify"/>
    </xf>
    <xf numFmtId="0" fontId="13" fillId="0" borderId="72" xfId="3" applyFont="1" applyBorder="1" applyAlignment="1">
      <alignment horizontal="center" vertical="justify"/>
    </xf>
    <xf numFmtId="0" fontId="18" fillId="0" borderId="73" xfId="3" applyFont="1" applyBorder="1" applyAlignment="1">
      <alignment horizontal="center" vertical="justify"/>
    </xf>
    <xf numFmtId="0" fontId="13" fillId="0" borderId="74" xfId="3" applyFont="1" applyBorder="1" applyAlignment="1">
      <alignment horizontal="center" vertical="justify"/>
    </xf>
    <xf numFmtId="0" fontId="18" fillId="0" borderId="75" xfId="3" applyFont="1" applyBorder="1" applyAlignment="1">
      <alignment horizontal="center" vertical="justify"/>
    </xf>
    <xf numFmtId="0" fontId="13" fillId="0" borderId="73" xfId="3" applyFont="1" applyBorder="1" applyAlignment="1">
      <alignment horizontal="center" vertical="justify"/>
    </xf>
    <xf numFmtId="0" fontId="13" fillId="0" borderId="76" xfId="3" applyFont="1" applyBorder="1" applyAlignment="1">
      <alignment horizontal="center" vertical="justify"/>
    </xf>
    <xf numFmtId="0" fontId="14" fillId="0" borderId="16" xfId="3" applyFont="1" applyBorder="1"/>
    <xf numFmtId="0" fontId="14" fillId="0" borderId="30" xfId="3" applyFont="1" applyBorder="1"/>
    <xf numFmtId="182" fontId="21" fillId="0" borderId="77" xfId="3" applyNumberFormat="1" applyFont="1" applyBorder="1" applyAlignment="1">
      <alignment horizontal="center" vertical="center"/>
    </xf>
    <xf numFmtId="182" fontId="21" fillId="0" borderId="0" xfId="3" applyNumberFormat="1" applyFont="1" applyBorder="1"/>
    <xf numFmtId="182" fontId="21" fillId="0" borderId="78" xfId="3" applyNumberFormat="1" applyFont="1" applyBorder="1"/>
    <xf numFmtId="182" fontId="21" fillId="0" borderId="80" xfId="3" applyNumberFormat="1" applyFont="1" applyBorder="1" applyAlignment="1">
      <alignment horizontal="center" vertical="center"/>
    </xf>
    <xf numFmtId="182" fontId="21" fillId="0" borderId="30" xfId="3" applyNumberFormat="1" applyFont="1" applyBorder="1"/>
    <xf numFmtId="0" fontId="14" fillId="0" borderId="81" xfId="3" applyFont="1" applyBorder="1"/>
    <xf numFmtId="182" fontId="21" fillId="0" borderId="71" xfId="3" applyNumberFormat="1" applyFont="1" applyBorder="1" applyAlignment="1">
      <alignment horizontal="center" vertical="center"/>
    </xf>
    <xf numFmtId="182" fontId="21" fillId="0" borderId="72" xfId="3" applyNumberFormat="1" applyFont="1" applyBorder="1"/>
    <xf numFmtId="182" fontId="21" fillId="0" borderId="73" xfId="3" applyNumberFormat="1" applyFont="1" applyBorder="1" applyAlignment="1">
      <alignment horizontal="center" vertical="center"/>
    </xf>
    <xf numFmtId="182" fontId="21" fillId="0" borderId="74" xfId="3" applyNumberFormat="1" applyFont="1" applyBorder="1"/>
    <xf numFmtId="182" fontId="21" fillId="0" borderId="81" xfId="3" applyNumberFormat="1" applyFont="1" applyBorder="1"/>
    <xf numFmtId="0" fontId="13" fillId="0" borderId="66" xfId="3" applyFont="1" applyBorder="1"/>
    <xf numFmtId="182" fontId="17" fillId="0" borderId="30" xfId="3" applyNumberFormat="1" applyFont="1" applyBorder="1" applyAlignment="1"/>
    <xf numFmtId="181" fontId="21" fillId="0" borderId="0" xfId="3" applyNumberFormat="1" applyFont="1" applyBorder="1"/>
    <xf numFmtId="181" fontId="21" fillId="0" borderId="0" xfId="3" applyNumberFormat="1" applyFont="1" applyFill="1" applyBorder="1"/>
    <xf numFmtId="181" fontId="21" fillId="0" borderId="30" xfId="3" applyNumberFormat="1" applyFont="1" applyFill="1" applyBorder="1"/>
    <xf numFmtId="182" fontId="21" fillId="0" borderId="80" xfId="3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4" fillId="0" borderId="82" xfId="3" applyFont="1" applyBorder="1"/>
    <xf numFmtId="0" fontId="14" fillId="0" borderId="16" xfId="3" applyFont="1" applyFill="1" applyBorder="1"/>
    <xf numFmtId="0" fontId="14" fillId="0" borderId="65" xfId="3" applyFont="1" applyFill="1" applyBorder="1"/>
    <xf numFmtId="0" fontId="14" fillId="0" borderId="30" xfId="3" applyFont="1" applyFill="1" applyBorder="1"/>
    <xf numFmtId="182" fontId="21" fillId="0" borderId="77" xfId="3" applyNumberFormat="1" applyFont="1" applyFill="1" applyBorder="1"/>
    <xf numFmtId="182" fontId="21" fillId="0" borderId="0" xfId="3" applyNumberFormat="1" applyFont="1" applyFill="1" applyBorder="1"/>
    <xf numFmtId="182" fontId="21" fillId="0" borderId="80" xfId="3" applyNumberFormat="1" applyFont="1" applyFill="1" applyBorder="1"/>
    <xf numFmtId="182" fontId="21" fillId="0" borderId="78" xfId="3" applyNumberFormat="1" applyFont="1" applyFill="1" applyBorder="1"/>
    <xf numFmtId="182" fontId="21" fillId="0" borderId="30" xfId="3" applyNumberFormat="1" applyFont="1" applyFill="1" applyBorder="1"/>
    <xf numFmtId="182" fontId="21" fillId="0" borderId="79" xfId="3" applyNumberFormat="1" applyFont="1" applyFill="1" applyBorder="1"/>
    <xf numFmtId="182" fontId="21" fillId="0" borderId="78" xfId="3" applyNumberFormat="1" applyFont="1" applyFill="1" applyBorder="1" applyAlignment="1">
      <alignment horizontal="center" vertical="center"/>
    </xf>
    <xf numFmtId="182" fontId="21" fillId="0" borderId="30" xfId="3" applyNumberFormat="1" applyFont="1" applyFill="1" applyBorder="1" applyAlignment="1">
      <alignment horizontal="center" vertical="center"/>
    </xf>
    <xf numFmtId="0" fontId="14" fillId="0" borderId="82" xfId="3" applyFont="1" applyFill="1" applyBorder="1"/>
    <xf numFmtId="0" fontId="14" fillId="0" borderId="81" xfId="3" applyFont="1" applyFill="1" applyBorder="1"/>
    <xf numFmtId="182" fontId="21" fillId="0" borderId="71" xfId="3" applyNumberFormat="1" applyFont="1" applyFill="1" applyBorder="1"/>
    <xf numFmtId="182" fontId="21" fillId="0" borderId="74" xfId="3" applyNumberFormat="1" applyFont="1" applyFill="1" applyBorder="1" applyAlignment="1">
      <alignment horizontal="center" vertical="center"/>
    </xf>
    <xf numFmtId="182" fontId="21" fillId="0" borderId="73" xfId="3" applyNumberFormat="1" applyFont="1" applyFill="1" applyBorder="1"/>
    <xf numFmtId="182" fontId="21" fillId="0" borderId="74" xfId="3" applyNumberFormat="1" applyFont="1" applyFill="1" applyBorder="1"/>
    <xf numFmtId="182" fontId="21" fillId="0" borderId="81" xfId="3" applyNumberFormat="1" applyFont="1" applyFill="1" applyBorder="1" applyAlignment="1">
      <alignment horizontal="center" vertical="center"/>
    </xf>
    <xf numFmtId="180" fontId="21" fillId="0" borderId="77" xfId="3" applyNumberFormat="1" applyFont="1" applyFill="1" applyBorder="1" applyAlignment="1"/>
    <xf numFmtId="180" fontId="21" fillId="0" borderId="80" xfId="3" applyNumberFormat="1" applyFont="1" applyFill="1" applyBorder="1" applyAlignment="1"/>
    <xf numFmtId="180" fontId="21" fillId="0" borderId="30" xfId="3" applyNumberFormat="1" applyFont="1" applyFill="1" applyBorder="1" applyAlignment="1"/>
    <xf numFmtId="180" fontId="21" fillId="0" borderId="71" xfId="3" applyNumberFormat="1" applyFont="1" applyBorder="1" applyAlignment="1"/>
    <xf numFmtId="180" fontId="21" fillId="0" borderId="78" xfId="3" applyNumberFormat="1" applyFont="1" applyBorder="1" applyAlignment="1"/>
    <xf numFmtId="180" fontId="21" fillId="0" borderId="73" xfId="3" applyNumberFormat="1" applyFont="1" applyBorder="1" applyAlignment="1"/>
    <xf numFmtId="180" fontId="21" fillId="0" borderId="74" xfId="3" applyNumberFormat="1" applyFont="1" applyBorder="1" applyAlignment="1"/>
    <xf numFmtId="180" fontId="21" fillId="0" borderId="73" xfId="0" applyNumberFormat="1" applyFont="1" applyBorder="1" applyAlignment="1"/>
    <xf numFmtId="180" fontId="21" fillId="0" borderId="74" xfId="0" applyNumberFormat="1" applyFont="1" applyBorder="1" applyAlignment="1"/>
    <xf numFmtId="180" fontId="21" fillId="0" borderId="30" xfId="0" applyNumberFormat="1" applyFont="1" applyBorder="1" applyAlignment="1"/>
    <xf numFmtId="0" fontId="14" fillId="0" borderId="66" xfId="3" applyFont="1" applyBorder="1"/>
    <xf numFmtId="0" fontId="14" fillId="0" borderId="65" xfId="3" applyFont="1" applyBorder="1"/>
    <xf numFmtId="182" fontId="21" fillId="0" borderId="86" xfId="3" applyNumberFormat="1" applyFont="1" applyBorder="1"/>
    <xf numFmtId="182" fontId="21" fillId="0" borderId="67" xfId="3" applyNumberFormat="1" applyFont="1" applyBorder="1"/>
    <xf numFmtId="182" fontId="21" fillId="0" borderId="68" xfId="3" applyNumberFormat="1" applyFont="1" applyBorder="1"/>
    <xf numFmtId="182" fontId="21" fillId="0" borderId="67" xfId="0" applyNumberFormat="1" applyFont="1" applyBorder="1"/>
    <xf numFmtId="182" fontId="21" fillId="0" borderId="68" xfId="0" applyNumberFormat="1" applyFont="1" applyBorder="1"/>
    <xf numFmtId="182" fontId="21" fillId="0" borderId="65" xfId="0" applyNumberFormat="1" applyFont="1" applyBorder="1"/>
    <xf numFmtId="0" fontId="14" fillId="0" borderId="30" xfId="3" applyFont="1" applyBorder="1" applyAlignment="1">
      <alignment horizontal="right"/>
    </xf>
    <xf numFmtId="179" fontId="21" fillId="0" borderId="77" xfId="1" applyNumberFormat="1" applyFont="1" applyBorder="1" applyAlignment="1"/>
    <xf numFmtId="179" fontId="21" fillId="0" borderId="80" xfId="1" applyNumberFormat="1" applyFont="1" applyBorder="1" applyAlignment="1"/>
    <xf numFmtId="179" fontId="21" fillId="0" borderId="78" xfId="1" applyNumberFormat="1" applyFont="1" applyBorder="1" applyAlignment="1"/>
    <xf numFmtId="182" fontId="21" fillId="0" borderId="80" xfId="6" applyNumberFormat="1" applyFont="1" applyBorder="1"/>
    <xf numFmtId="182" fontId="21" fillId="0" borderId="78" xfId="6" applyNumberFormat="1" applyFont="1" applyBorder="1"/>
    <xf numFmtId="182" fontId="21" fillId="0" borderId="30" xfId="6" applyNumberFormat="1" applyFont="1" applyBorder="1"/>
    <xf numFmtId="182" fontId="21" fillId="0" borderId="77" xfId="6" applyNumberFormat="1" applyFont="1" applyBorder="1"/>
    <xf numFmtId="0" fontId="14" fillId="0" borderId="87" xfId="3" applyFont="1" applyBorder="1"/>
    <xf numFmtId="0" fontId="14" fillId="0" borderId="88" xfId="3" applyFont="1" applyBorder="1" applyAlignment="1">
      <alignment horizontal="right"/>
    </xf>
    <xf numFmtId="182" fontId="21" fillId="0" borderId="89" xfId="6" applyNumberFormat="1" applyFont="1" applyBorder="1"/>
    <xf numFmtId="182" fontId="21" fillId="0" borderId="90" xfId="6" applyNumberFormat="1" applyFont="1" applyBorder="1"/>
    <xf numFmtId="182" fontId="21" fillId="0" borderId="91" xfId="6" applyNumberFormat="1" applyFont="1" applyBorder="1"/>
    <xf numFmtId="182" fontId="21" fillId="0" borderId="91" xfId="3" applyNumberFormat="1" applyFont="1" applyBorder="1"/>
    <xf numFmtId="182" fontId="21" fillId="0" borderId="88" xfId="3" applyNumberFormat="1" applyFont="1" applyBorder="1"/>
    <xf numFmtId="0" fontId="14" fillId="0" borderId="43" xfId="3" applyFont="1" applyBorder="1"/>
    <xf numFmtId="0" fontId="14" fillId="0" borderId="43" xfId="3" applyFont="1" applyBorder="1" applyAlignment="1">
      <alignment horizontal="right"/>
    </xf>
    <xf numFmtId="182" fontId="21" fillId="0" borderId="43" xfId="6" applyNumberFormat="1" applyFont="1" applyBorder="1"/>
    <xf numFmtId="182" fontId="21" fillId="0" borderId="43" xfId="3" applyNumberFormat="1" applyFont="1" applyBorder="1"/>
    <xf numFmtId="0" fontId="25" fillId="0" borderId="16" xfId="3" applyFont="1" applyBorder="1" applyAlignment="1">
      <alignment horizontal="right" vertical="center" wrapText="1"/>
    </xf>
    <xf numFmtId="181" fontId="21" fillId="0" borderId="80" xfId="3" applyNumberFormat="1" applyFont="1" applyFill="1" applyBorder="1"/>
    <xf numFmtId="0" fontId="0" fillId="0" borderId="0" xfId="0" applyAlignment="1">
      <alignment vertical="center"/>
    </xf>
    <xf numFmtId="180" fontId="12" fillId="0" borderId="14" xfId="0" applyNumberFormat="1" applyFont="1" applyBorder="1" applyAlignment="1"/>
    <xf numFmtId="180" fontId="12" fillId="0" borderId="35" xfId="0" applyNumberFormat="1" applyFont="1" applyBorder="1" applyAlignment="1"/>
    <xf numFmtId="182" fontId="21" fillId="0" borderId="80" xfId="0" applyNumberFormat="1" applyFont="1" applyBorder="1"/>
    <xf numFmtId="182" fontId="21" fillId="0" borderId="90" xfId="0" applyNumberFormat="1" applyFont="1" applyBorder="1"/>
    <xf numFmtId="179" fontId="21" fillId="0" borderId="79" xfId="1" applyNumberFormat="1" applyFont="1" applyBorder="1" applyAlignment="1"/>
    <xf numFmtId="180" fontId="21" fillId="0" borderId="78" xfId="3" applyNumberFormat="1" applyFont="1" applyFill="1" applyBorder="1" applyAlignment="1"/>
    <xf numFmtId="180" fontId="21" fillId="0" borderId="80" xfId="3" applyNumberFormat="1" applyFont="1" applyFill="1" applyBorder="1" applyAlignment="1">
      <alignment horizontal="right"/>
    </xf>
    <xf numFmtId="0" fontId="9" fillId="0" borderId="8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0" fillId="0" borderId="12" xfId="2" applyFont="1" applyFill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6" fillId="0" borderId="13" xfId="2" applyFont="1" applyFill="1" applyBorder="1" applyAlignment="1">
      <alignment horizontal="distributed" vertical="center" wrapText="1"/>
    </xf>
    <xf numFmtId="0" fontId="6" fillId="0" borderId="14" xfId="2" applyFont="1" applyFill="1" applyBorder="1" applyAlignment="1">
      <alignment horizontal="distributed" vertical="center" wrapText="1" justifyLastLine="1"/>
    </xf>
    <xf numFmtId="0" fontId="14" fillId="0" borderId="14" xfId="0" applyFont="1" applyBorder="1" applyAlignment="1">
      <alignment horizontal="distributed" vertical="center" wrapText="1" justifyLastLine="1"/>
    </xf>
    <xf numFmtId="0" fontId="11" fillId="0" borderId="12" xfId="2" applyFont="1" applyFill="1" applyBorder="1" applyAlignment="1">
      <alignment horizontal="distributed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distributed" vertical="center" wrapText="1"/>
    </xf>
    <xf numFmtId="0" fontId="6" fillId="0" borderId="10" xfId="2" applyNumberFormat="1" applyFont="1" applyFill="1" applyBorder="1" applyAlignment="1">
      <alignment horizontal="distributed" vertical="center" wrapText="1"/>
    </xf>
    <xf numFmtId="0" fontId="6" fillId="0" borderId="3" xfId="2" applyNumberFormat="1" applyFont="1" applyFill="1" applyBorder="1" applyAlignment="1">
      <alignment horizontal="distributed" vertical="center" wrapText="1"/>
    </xf>
    <xf numFmtId="0" fontId="6" fillId="0" borderId="11" xfId="2" applyNumberFormat="1" applyFont="1" applyFill="1" applyBorder="1" applyAlignment="1">
      <alignment horizontal="distributed" vertical="center" wrapText="1"/>
    </xf>
    <xf numFmtId="181" fontId="12" fillId="0" borderId="13" xfId="4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12" fillId="0" borderId="34" xfId="4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1" fontId="12" fillId="0" borderId="40" xfId="4" applyNumberFormat="1" applyFont="1" applyBorder="1" applyAlignment="1">
      <alignment horizontal="center" vertical="center"/>
    </xf>
    <xf numFmtId="0" fontId="0" fillId="0" borderId="29" xfId="0" applyBorder="1" applyAlignment="1"/>
    <xf numFmtId="181" fontId="12" fillId="0" borderId="12" xfId="4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81" fontId="12" fillId="0" borderId="12" xfId="4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3" applyFont="1" applyAlignment="1">
      <alignment horizontal="left" vertical="justify" indent="1"/>
    </xf>
    <xf numFmtId="0" fontId="13" fillId="0" borderId="94" xfId="3" applyFont="1" applyBorder="1" applyAlignment="1">
      <alignment horizontal="right"/>
    </xf>
    <xf numFmtId="0" fontId="14" fillId="0" borderId="55" xfId="3" applyFont="1" applyBorder="1" applyAlignment="1"/>
    <xf numFmtId="0" fontId="14" fillId="0" borderId="56" xfId="3" applyFont="1" applyBorder="1" applyAlignment="1"/>
    <xf numFmtId="0" fontId="14" fillId="0" borderId="60" xfId="3" applyFont="1" applyBorder="1" applyAlignment="1"/>
    <xf numFmtId="0" fontId="14" fillId="0" borderId="61" xfId="3" applyFont="1" applyBorder="1" applyAlignment="1"/>
    <xf numFmtId="0" fontId="14" fillId="0" borderId="69" xfId="3" applyFont="1" applyBorder="1" applyAlignment="1"/>
    <xf numFmtId="0" fontId="14" fillId="0" borderId="70" xfId="3" applyFont="1" applyBorder="1" applyAlignment="1"/>
    <xf numFmtId="0" fontId="12" fillId="0" borderId="57" xfId="3" applyFont="1" applyBorder="1" applyAlignment="1">
      <alignment horizontal="center" vertical="center"/>
    </xf>
    <xf numFmtId="0" fontId="12" fillId="0" borderId="58" xfId="3" applyFont="1" applyBorder="1" applyAlignment="1">
      <alignment horizontal="center" vertical="center"/>
    </xf>
    <xf numFmtId="0" fontId="12" fillId="0" borderId="59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/>
    </xf>
    <xf numFmtId="0" fontId="12" fillId="0" borderId="58" xfId="3" applyFont="1" applyBorder="1" applyAlignment="1">
      <alignment horizontal="center"/>
    </xf>
    <xf numFmtId="0" fontId="12" fillId="0" borderId="93" xfId="3" applyFont="1" applyBorder="1" applyAlignment="1">
      <alignment horizontal="center"/>
    </xf>
    <xf numFmtId="0" fontId="14" fillId="0" borderId="83" xfId="3" applyFont="1" applyBorder="1" applyAlignment="1">
      <alignment horizontal="center" vertical="justify"/>
    </xf>
    <xf numFmtId="0" fontId="14" fillId="0" borderId="64" xfId="3" applyFont="1" applyBorder="1" applyAlignment="1">
      <alignment horizontal="center" vertical="justify"/>
    </xf>
    <xf numFmtId="0" fontId="14" fillId="0" borderId="63" xfId="3" applyFont="1" applyBorder="1" applyAlignment="1">
      <alignment horizontal="center" vertical="justify"/>
    </xf>
    <xf numFmtId="0" fontId="14" fillId="0" borderId="85" xfId="3" applyFont="1" applyBorder="1" applyAlignment="1">
      <alignment horizontal="center" vertical="justify"/>
    </xf>
    <xf numFmtId="0" fontId="14" fillId="0" borderId="83" xfId="3" applyFont="1" applyFill="1" applyBorder="1" applyAlignment="1">
      <alignment horizontal="left"/>
    </xf>
    <xf numFmtId="0" fontId="14" fillId="0" borderId="84" xfId="3" applyFont="1" applyFill="1" applyBorder="1" applyAlignment="1">
      <alignment horizontal="left"/>
    </xf>
    <xf numFmtId="0" fontId="14" fillId="0" borderId="85" xfId="3" applyFont="1" applyFill="1" applyBorder="1" applyAlignment="1">
      <alignment horizontal="left"/>
    </xf>
    <xf numFmtId="182" fontId="12" fillId="0" borderId="66" xfId="3" applyNumberFormat="1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182" fontId="12" fillId="0" borderId="62" xfId="3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</cellXfs>
  <cellStyles count="8">
    <cellStyle name="桁区切り" xfId="1" builtinId="6"/>
    <cellStyle name="標準" xfId="0" builtinId="0"/>
    <cellStyle name="標準 3" xfId="7" xr:uid="{00000000-0005-0000-0000-000002000000}"/>
    <cellStyle name="標準_４生産指数グラフ" xfId="6" xr:uid="{00000000-0005-0000-0000-000003000000}"/>
    <cellStyle name="標準_KKSM710TEMP2" xfId="2" xr:uid="{00000000-0005-0000-0000-000004000000}"/>
    <cellStyle name="標準_No9_1" xfId="4" xr:uid="{00000000-0005-0000-0000-000005000000}"/>
    <cellStyle name="標準_Sheet2" xfId="3" xr:uid="{00000000-0005-0000-0000-000006000000}"/>
    <cellStyle name="標準_統計表　１～24表" xfId="5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84</xdr:row>
      <xdr:rowOff>0</xdr:rowOff>
    </xdr:from>
    <xdr:to>
      <xdr:col>18</xdr:col>
      <xdr:colOff>76200</xdr:colOff>
      <xdr:row>85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87900" y="1447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76200</xdr:colOff>
      <xdr:row>85</xdr:row>
      <xdr:rowOff>38100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73700" y="1447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8"/>
  <sheetViews>
    <sheetView tabSelected="1" zoomScaleNormal="100" zoomScaleSheetLayoutView="100" workbookViewId="0">
      <pane xSplit="1" ySplit="8" topLeftCell="B63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3.5" x14ac:dyDescent="0.15"/>
  <cols>
    <col min="1" max="18" width="12.75" style="30" customWidth="1"/>
    <col min="19" max="16384" width="9" style="30"/>
  </cols>
  <sheetData>
    <row r="1" spans="1:19" s="2" customFormat="1" ht="14.25" x14ac:dyDescent="0.15">
      <c r="A1" s="1" t="s">
        <v>0</v>
      </c>
      <c r="R1" s="3"/>
    </row>
    <row r="2" spans="1:19" s="2" customFormat="1" ht="15" thickBot="1" x14ac:dyDescent="0.2">
      <c r="A2" s="4" t="s">
        <v>1</v>
      </c>
    </row>
    <row r="3" spans="1:19" s="9" customFormat="1" ht="18.75" customHeight="1" x14ac:dyDescent="0.15">
      <c r="A3" s="249"/>
      <c r="B3" s="252" t="s">
        <v>2</v>
      </c>
      <c r="C3" s="254" t="s">
        <v>3</v>
      </c>
      <c r="D3" s="5"/>
      <c r="E3" s="6"/>
      <c r="F3" s="6"/>
      <c r="G3" s="6"/>
      <c r="H3" s="6"/>
      <c r="I3" s="7"/>
      <c r="J3" s="5"/>
      <c r="K3" s="6"/>
      <c r="L3" s="6"/>
      <c r="M3" s="6"/>
      <c r="N3" s="6"/>
      <c r="O3" s="6"/>
      <c r="P3" s="6"/>
      <c r="Q3" s="8" t="s">
        <v>4</v>
      </c>
      <c r="R3" s="237"/>
    </row>
    <row r="4" spans="1:19" s="9" customFormat="1" ht="21.75" customHeight="1" x14ac:dyDescent="0.15">
      <c r="A4" s="250"/>
      <c r="B4" s="253"/>
      <c r="C4" s="255"/>
      <c r="D4" s="240" t="s">
        <v>5</v>
      </c>
      <c r="E4" s="240" t="s">
        <v>6</v>
      </c>
      <c r="F4" s="240" t="s">
        <v>7</v>
      </c>
      <c r="G4" s="243" t="s">
        <v>8</v>
      </c>
      <c r="H4" s="240" t="s">
        <v>9</v>
      </c>
      <c r="I4" s="245" t="s">
        <v>10</v>
      </c>
      <c r="J4" s="245" t="s">
        <v>11</v>
      </c>
      <c r="K4" s="245" t="s">
        <v>12</v>
      </c>
      <c r="L4" s="248" t="s">
        <v>13</v>
      </c>
      <c r="M4" s="243" t="s">
        <v>14</v>
      </c>
      <c r="N4" s="240" t="s">
        <v>15</v>
      </c>
      <c r="O4" s="240" t="s">
        <v>16</v>
      </c>
      <c r="P4" s="240" t="s">
        <v>17</v>
      </c>
      <c r="Q4" s="246" t="s">
        <v>18</v>
      </c>
      <c r="R4" s="238"/>
    </row>
    <row r="5" spans="1:19" s="10" customFormat="1" ht="17.25" customHeight="1" x14ac:dyDescent="0.15">
      <c r="A5" s="250"/>
      <c r="B5" s="253"/>
      <c r="C5" s="255"/>
      <c r="D5" s="241"/>
      <c r="E5" s="242"/>
      <c r="F5" s="242"/>
      <c r="G5" s="244"/>
      <c r="H5" s="241"/>
      <c r="I5" s="242"/>
      <c r="J5" s="242"/>
      <c r="K5" s="242"/>
      <c r="L5" s="241"/>
      <c r="M5" s="241"/>
      <c r="N5" s="241"/>
      <c r="O5" s="241"/>
      <c r="P5" s="241"/>
      <c r="Q5" s="247"/>
      <c r="R5" s="238"/>
    </row>
    <row r="6" spans="1:19" s="19" customFormat="1" ht="61.5" customHeight="1" thickBot="1" x14ac:dyDescent="0.2">
      <c r="A6" s="251"/>
      <c r="B6" s="11" t="s">
        <v>19</v>
      </c>
      <c r="C6" s="12" t="s">
        <v>20</v>
      </c>
      <c r="D6" s="13" t="s">
        <v>21</v>
      </c>
      <c r="E6" s="14" t="s">
        <v>22</v>
      </c>
      <c r="F6" s="14" t="s">
        <v>23</v>
      </c>
      <c r="G6" s="15" t="s">
        <v>24</v>
      </c>
      <c r="H6" s="14" t="s">
        <v>25</v>
      </c>
      <c r="I6" s="14" t="s">
        <v>26</v>
      </c>
      <c r="J6" s="16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7" t="s">
        <v>33</v>
      </c>
      <c r="Q6" s="17" t="s">
        <v>34</v>
      </c>
      <c r="R6" s="239"/>
      <c r="S6" s="18"/>
    </row>
    <row r="7" spans="1:19" s="25" customFormat="1" ht="12.75" customHeight="1" x14ac:dyDescent="0.15">
      <c r="A7" s="20" t="s">
        <v>35</v>
      </c>
      <c r="B7" s="21">
        <v>10000</v>
      </c>
      <c r="C7" s="22">
        <v>10000</v>
      </c>
      <c r="D7" s="23">
        <v>296.10000000000002</v>
      </c>
      <c r="E7" s="23">
        <v>390.4</v>
      </c>
      <c r="F7" s="23">
        <v>996.7</v>
      </c>
      <c r="G7" s="23">
        <v>1496.5</v>
      </c>
      <c r="H7" s="23">
        <v>1254</v>
      </c>
      <c r="I7" s="23">
        <v>410.9</v>
      </c>
      <c r="J7" s="23">
        <v>252.9</v>
      </c>
      <c r="K7" s="23">
        <v>2734</v>
      </c>
      <c r="L7" s="23">
        <v>497.4</v>
      </c>
      <c r="M7" s="23">
        <v>401.9</v>
      </c>
      <c r="N7" s="23">
        <v>193.5</v>
      </c>
      <c r="O7" s="23">
        <v>531.70000000000005</v>
      </c>
      <c r="P7" s="24">
        <v>544</v>
      </c>
      <c r="Q7" s="23">
        <v>3161.4</v>
      </c>
      <c r="R7" s="20" t="s">
        <v>35</v>
      </c>
    </row>
    <row r="8" spans="1:19" x14ac:dyDescent="0.15">
      <c r="A8" s="26" t="s">
        <v>36</v>
      </c>
      <c r="B8" s="27">
        <v>0.95691140985866896</v>
      </c>
      <c r="C8" s="28">
        <v>0.95691140985866896</v>
      </c>
      <c r="D8" s="29">
        <v>1.0981949458483757</v>
      </c>
      <c r="E8" s="29">
        <v>0.98062283737024214</v>
      </c>
      <c r="F8" s="29">
        <v>0.98133167392657128</v>
      </c>
      <c r="G8" s="29">
        <v>0.85622317596566522</v>
      </c>
      <c r="H8" s="29">
        <v>1.5468904244817372</v>
      </c>
      <c r="I8" s="29">
        <v>0.96224556795797755</v>
      </c>
      <c r="J8" s="29">
        <v>1.1966236345580934</v>
      </c>
      <c r="K8" s="29">
        <v>0.59390485629335976</v>
      </c>
      <c r="L8" s="29">
        <v>1.1120170152428215</v>
      </c>
      <c r="M8" s="29">
        <v>1.0101080515859184</v>
      </c>
      <c r="N8" s="29">
        <v>1.1906106600776563</v>
      </c>
      <c r="O8" s="29">
        <v>0.85895883777239723</v>
      </c>
      <c r="P8" s="29">
        <v>0.95776064364733504</v>
      </c>
      <c r="Q8" s="29">
        <v>1.157298657718121</v>
      </c>
      <c r="R8" s="26" t="s">
        <v>36</v>
      </c>
    </row>
    <row r="9" spans="1:19" x14ac:dyDescent="0.15">
      <c r="A9" s="31" t="s">
        <v>37</v>
      </c>
      <c r="B9" s="32">
        <v>2.5822858528879484</v>
      </c>
      <c r="C9" s="33">
        <v>2.5770535889260384</v>
      </c>
      <c r="D9" s="34">
        <v>10.580804389338203</v>
      </c>
      <c r="E9" s="34">
        <v>4.4631127084847444</v>
      </c>
      <c r="F9" s="35" t="s">
        <v>38</v>
      </c>
      <c r="G9" s="35" t="s">
        <v>38</v>
      </c>
      <c r="H9" s="34">
        <v>0</v>
      </c>
      <c r="I9" s="34">
        <v>11.777094746431434</v>
      </c>
      <c r="J9" s="34">
        <v>7.2096481292001773</v>
      </c>
      <c r="K9" s="34">
        <v>1.7409833953106779</v>
      </c>
      <c r="L9" s="35" t="s">
        <v>38</v>
      </c>
      <c r="M9" s="34">
        <v>4.3798806783646329</v>
      </c>
      <c r="N9" s="34">
        <v>32.731138556229801</v>
      </c>
      <c r="O9" s="34">
        <v>9.0584099908577755</v>
      </c>
      <c r="P9" s="34">
        <v>9.5540471537433209</v>
      </c>
      <c r="Q9" s="34">
        <v>0.42515642285305549</v>
      </c>
      <c r="R9" s="31" t="s">
        <v>37</v>
      </c>
    </row>
    <row r="10" spans="1:19" x14ac:dyDescent="0.15">
      <c r="A10" s="31">
        <v>25</v>
      </c>
      <c r="B10" s="32">
        <v>3.3768353460842402</v>
      </c>
      <c r="C10" s="33">
        <v>3.2708757090215101</v>
      </c>
      <c r="D10" s="34">
        <v>14.153543533790065</v>
      </c>
      <c r="E10" s="34">
        <v>3.0126010782272021</v>
      </c>
      <c r="F10" s="35" t="s">
        <v>38</v>
      </c>
      <c r="G10" s="35" t="s">
        <v>38</v>
      </c>
      <c r="H10" s="34">
        <v>0</v>
      </c>
      <c r="I10" s="34">
        <v>20.689490770757924</v>
      </c>
      <c r="J10" s="34">
        <v>6.5542255720001608</v>
      </c>
      <c r="K10" s="34">
        <v>1.9150817348417459</v>
      </c>
      <c r="L10" s="35" t="s">
        <v>38</v>
      </c>
      <c r="M10" s="34">
        <v>6.2890594356004996</v>
      </c>
      <c r="N10" s="34">
        <v>47.57825295287013</v>
      </c>
      <c r="O10" s="34">
        <v>11.56139169885795</v>
      </c>
      <c r="P10" s="34">
        <v>10.963660668230045</v>
      </c>
      <c r="Q10" s="34">
        <v>0.56687523047074073</v>
      </c>
      <c r="R10" s="31">
        <v>25</v>
      </c>
    </row>
    <row r="11" spans="1:19" x14ac:dyDescent="0.15">
      <c r="A11" s="31">
        <v>26</v>
      </c>
      <c r="B11" s="32">
        <v>3.9727474659814592</v>
      </c>
      <c r="C11" s="33">
        <v>3.9646978291169823</v>
      </c>
      <c r="D11" s="34">
        <v>15.2528478859291</v>
      </c>
      <c r="E11" s="34">
        <v>4.7978461616211003</v>
      </c>
      <c r="F11" s="35" t="s">
        <v>38</v>
      </c>
      <c r="G11" s="35" t="s">
        <v>38</v>
      </c>
      <c r="H11" s="34">
        <v>7.3010336211948482E-2</v>
      </c>
      <c r="I11" s="34">
        <v>20.689490770757924</v>
      </c>
      <c r="J11" s="34">
        <v>11.633750390300284</v>
      </c>
      <c r="K11" s="34">
        <v>2.0891800743728135</v>
      </c>
      <c r="L11" s="35" t="s">
        <v>38</v>
      </c>
      <c r="M11" s="34">
        <v>6.9628872322719824</v>
      </c>
      <c r="N11" s="34">
        <v>58.038719914139442</v>
      </c>
      <c r="O11" s="34">
        <v>15.01789024800105</v>
      </c>
      <c r="P11" s="34">
        <v>73.613150200973138</v>
      </c>
      <c r="Q11" s="34">
        <v>0.56687523047074073</v>
      </c>
      <c r="R11" s="31">
        <v>26</v>
      </c>
    </row>
    <row r="12" spans="1:19" x14ac:dyDescent="0.15">
      <c r="A12" s="31">
        <v>27</v>
      </c>
      <c r="B12" s="32">
        <v>4.4693408992291417</v>
      </c>
      <c r="C12" s="33">
        <v>4.4602850577566047</v>
      </c>
      <c r="D12" s="34">
        <v>17.039217458155033</v>
      </c>
      <c r="E12" s="34">
        <v>4.0168014376362695</v>
      </c>
      <c r="F12" s="35" t="s">
        <v>38</v>
      </c>
      <c r="G12" s="35" t="s">
        <v>38</v>
      </c>
      <c r="H12" s="34">
        <v>7.3010336211948482E-2</v>
      </c>
      <c r="I12" s="34">
        <v>16.869892474617998</v>
      </c>
      <c r="J12" s="34">
        <v>8.5204932436002103</v>
      </c>
      <c r="K12" s="34">
        <v>2.4373767534349491</v>
      </c>
      <c r="L12" s="35" t="s">
        <v>38</v>
      </c>
      <c r="M12" s="34">
        <v>9.2089798878435882</v>
      </c>
      <c r="N12" s="34">
        <v>60.063326422772214</v>
      </c>
      <c r="O12" s="34">
        <v>18.116819981715551</v>
      </c>
      <c r="P12" s="34">
        <v>66.87833007620327</v>
      </c>
      <c r="Q12" s="34">
        <v>0.63773463427958332</v>
      </c>
      <c r="R12" s="31">
        <v>27</v>
      </c>
    </row>
    <row r="13" spans="1:19" x14ac:dyDescent="0.15">
      <c r="A13" s="31">
        <v>28</v>
      </c>
      <c r="B13" s="32">
        <v>5.4625277657245075</v>
      </c>
      <c r="C13" s="33">
        <v>5.3523420693079267</v>
      </c>
      <c r="D13" s="34">
        <v>22.12350008679806</v>
      </c>
      <c r="E13" s="34">
        <v>4.1283792553483885</v>
      </c>
      <c r="F13" s="35" t="s">
        <v>38</v>
      </c>
      <c r="G13" s="35" t="s">
        <v>38</v>
      </c>
      <c r="H13" s="34">
        <v>7.3010336211948482E-2</v>
      </c>
      <c r="I13" s="34">
        <v>5.2519476571923969</v>
      </c>
      <c r="J13" s="34">
        <v>12.453028586800304</v>
      </c>
      <c r="K13" s="34">
        <v>2.3938521685521823</v>
      </c>
      <c r="L13" s="35" t="s">
        <v>38</v>
      </c>
      <c r="M13" s="34">
        <v>16.508781018451312</v>
      </c>
      <c r="N13" s="34">
        <v>74.235571983201623</v>
      </c>
      <c r="O13" s="34">
        <v>22.884404187430171</v>
      </c>
      <c r="P13" s="34">
        <v>8.9275522584158917</v>
      </c>
      <c r="Q13" s="34">
        <v>0.92117224951495358</v>
      </c>
      <c r="R13" s="31">
        <v>28</v>
      </c>
    </row>
    <row r="14" spans="1:19" x14ac:dyDescent="0.15">
      <c r="A14" s="31">
        <v>29</v>
      </c>
      <c r="B14" s="32">
        <v>5.8598025123226529</v>
      </c>
      <c r="C14" s="33">
        <v>5.7488118522196237</v>
      </c>
      <c r="D14" s="34">
        <v>22.673152262867582</v>
      </c>
      <c r="E14" s="34">
        <v>3.5704901667877955</v>
      </c>
      <c r="F14" s="35" t="s">
        <v>38</v>
      </c>
      <c r="G14" s="35" t="s">
        <v>38</v>
      </c>
      <c r="H14" s="34">
        <v>7.3010336211948482E-2</v>
      </c>
      <c r="I14" s="34">
        <v>5.2519476571923969</v>
      </c>
      <c r="J14" s="34">
        <v>13.600018061900334</v>
      </c>
      <c r="K14" s="34">
        <v>2.6985242627315507</v>
      </c>
      <c r="L14" s="35" t="s">
        <v>38</v>
      </c>
      <c r="M14" s="34">
        <v>16.171867120115571</v>
      </c>
      <c r="N14" s="34">
        <v>78.284785000467153</v>
      </c>
      <c r="O14" s="34">
        <v>23.718731423430231</v>
      </c>
      <c r="P14" s="34">
        <v>6.7348201247698825</v>
      </c>
      <c r="Q14" s="34">
        <v>1.2046098647503238</v>
      </c>
      <c r="R14" s="31">
        <v>29</v>
      </c>
    </row>
    <row r="15" spans="1:19" x14ac:dyDescent="0.15">
      <c r="A15" s="31">
        <v>30</v>
      </c>
      <c r="B15" s="32">
        <v>6.4557146322198706</v>
      </c>
      <c r="C15" s="33">
        <v>6.3435165265871722</v>
      </c>
      <c r="D15" s="34">
        <v>25.833652275267305</v>
      </c>
      <c r="E15" s="34">
        <v>3.682067984499914</v>
      </c>
      <c r="F15" s="35" t="s">
        <v>38</v>
      </c>
      <c r="G15" s="35" t="s">
        <v>38</v>
      </c>
      <c r="H15" s="34">
        <v>7.3010336211948482E-2</v>
      </c>
      <c r="I15" s="34">
        <v>24.031639279880359</v>
      </c>
      <c r="J15" s="34">
        <v>13.272306783300325</v>
      </c>
      <c r="K15" s="34">
        <v>3.0467209417936862</v>
      </c>
      <c r="L15" s="35" t="s">
        <v>38</v>
      </c>
      <c r="M15" s="34">
        <v>16.845694916787053</v>
      </c>
      <c r="N15" s="34">
        <v>92.457030560896555</v>
      </c>
      <c r="O15" s="34">
        <v>24.910627474858888</v>
      </c>
      <c r="P15" s="34">
        <v>7.5179387439291725</v>
      </c>
      <c r="Q15" s="34">
        <v>1.2046098647503238</v>
      </c>
      <c r="R15" s="31">
        <v>30</v>
      </c>
    </row>
    <row r="16" spans="1:19" x14ac:dyDescent="0.15">
      <c r="A16" s="31">
        <v>31</v>
      </c>
      <c r="B16" s="32">
        <v>7.8461762453133836</v>
      </c>
      <c r="C16" s="33">
        <v>7.7311607667781139</v>
      </c>
      <c r="D16" s="34">
        <v>27.620021847493234</v>
      </c>
      <c r="E16" s="34">
        <v>4.9094239793332193</v>
      </c>
      <c r="F16" s="35" t="s">
        <v>38</v>
      </c>
      <c r="G16" s="35" t="s">
        <v>38</v>
      </c>
      <c r="H16" s="34">
        <v>7.3010336211948482E-2</v>
      </c>
      <c r="I16" s="34">
        <v>32.784885375201014</v>
      </c>
      <c r="J16" s="34">
        <v>16.877130847900414</v>
      </c>
      <c r="K16" s="34">
        <v>3.5690159603868894</v>
      </c>
      <c r="L16" s="35" t="s">
        <v>38</v>
      </c>
      <c r="M16" s="34">
        <v>19.765615369030144</v>
      </c>
      <c r="N16" s="34">
        <v>109.66618588427512</v>
      </c>
      <c r="O16" s="34">
        <v>26.102523526287538</v>
      </c>
      <c r="P16" s="34">
        <v>12.843145354212336</v>
      </c>
      <c r="Q16" s="34">
        <v>1.91320390283875</v>
      </c>
      <c r="R16" s="31">
        <v>31</v>
      </c>
    </row>
    <row r="17" spans="1:18" x14ac:dyDescent="0.15">
      <c r="A17" s="31">
        <v>32</v>
      </c>
      <c r="B17" s="32">
        <v>9.1373191717573565</v>
      </c>
      <c r="C17" s="33">
        <v>9.1188050069690565</v>
      </c>
      <c r="D17" s="34">
        <v>31.605000123997232</v>
      </c>
      <c r="E17" s="34">
        <v>5.8020465210301682</v>
      </c>
      <c r="F17" s="35" t="s">
        <v>38</v>
      </c>
      <c r="G17" s="35" t="s">
        <v>38</v>
      </c>
      <c r="H17" s="34">
        <v>0.14602067242389696</v>
      </c>
      <c r="I17" s="34">
        <v>56.339074868063875</v>
      </c>
      <c r="J17" s="34">
        <v>29.821726352600734</v>
      </c>
      <c r="K17" s="34">
        <v>4.0913109789800934</v>
      </c>
      <c r="L17" s="35" t="s">
        <v>38</v>
      </c>
      <c r="M17" s="34">
        <v>23.134754352387557</v>
      </c>
      <c r="N17" s="34">
        <v>119.45178400933349</v>
      </c>
      <c r="O17" s="34">
        <v>26.817661157144734</v>
      </c>
      <c r="P17" s="34">
        <v>15.662372383185774</v>
      </c>
      <c r="Q17" s="34">
        <v>2.7635167485448608</v>
      </c>
      <c r="R17" s="31">
        <v>32</v>
      </c>
    </row>
    <row r="18" spans="1:18" x14ac:dyDescent="0.15">
      <c r="A18" s="31">
        <v>33</v>
      </c>
      <c r="B18" s="32">
        <v>8.541407051860137</v>
      </c>
      <c r="C18" s="33">
        <v>8.4249828868735861</v>
      </c>
      <c r="D18" s="34">
        <v>34.628087092379573</v>
      </c>
      <c r="E18" s="34">
        <v>5.1325796147574554</v>
      </c>
      <c r="F18" s="35" t="s">
        <v>38</v>
      </c>
      <c r="G18" s="35" t="s">
        <v>38</v>
      </c>
      <c r="H18" s="34">
        <v>0.14602067242389696</v>
      </c>
      <c r="I18" s="34">
        <v>31.511685943154379</v>
      </c>
      <c r="J18" s="34">
        <v>29.985581991900734</v>
      </c>
      <c r="K18" s="34">
        <v>3.7866388848007242</v>
      </c>
      <c r="L18" s="35" t="s">
        <v>38</v>
      </c>
      <c r="M18" s="34">
        <v>20.102529267365881</v>
      </c>
      <c r="N18" s="34">
        <v>108.65388262995874</v>
      </c>
      <c r="O18" s="34">
        <v>30.631728521716429</v>
      </c>
      <c r="P18" s="34">
        <v>24.589924641601666</v>
      </c>
      <c r="Q18" s="34">
        <v>2.0549227104564349</v>
      </c>
      <c r="R18" s="31">
        <v>33</v>
      </c>
    </row>
    <row r="19" spans="1:18" x14ac:dyDescent="0.15">
      <c r="A19" s="31">
        <v>34</v>
      </c>
      <c r="B19" s="32">
        <v>10.825736844799476</v>
      </c>
      <c r="C19" s="33">
        <v>10.803801584343777</v>
      </c>
      <c r="D19" s="34">
        <v>46.857848009926336</v>
      </c>
      <c r="E19" s="34">
        <v>5.9136243387422853</v>
      </c>
      <c r="F19" s="35" t="s">
        <v>38</v>
      </c>
      <c r="G19" s="35" t="s">
        <v>38</v>
      </c>
      <c r="H19" s="34">
        <v>0.36505168105974234</v>
      </c>
      <c r="I19" s="34">
        <v>16.233292758594676</v>
      </c>
      <c r="J19" s="34">
        <v>37.03137448180091</v>
      </c>
      <c r="K19" s="34">
        <v>5.5711468649941702</v>
      </c>
      <c r="L19" s="35" t="s">
        <v>38</v>
      </c>
      <c r="M19" s="34">
        <v>23.696277516280453</v>
      </c>
      <c r="N19" s="34">
        <v>119.11434959122803</v>
      </c>
      <c r="O19" s="34">
        <v>29.439832470287776</v>
      </c>
      <c r="P19" s="34">
        <v>27.09590422291139</v>
      </c>
      <c r="Q19" s="34">
        <v>3.117813767589074</v>
      </c>
      <c r="R19" s="31">
        <v>34</v>
      </c>
    </row>
    <row r="20" spans="1:18" x14ac:dyDescent="0.15">
      <c r="A20" s="31">
        <v>35</v>
      </c>
      <c r="B20" s="32">
        <v>12.911429264439741</v>
      </c>
      <c r="C20" s="33">
        <v>12.786150498902268</v>
      </c>
      <c r="D20" s="34">
        <v>51.392478462499852</v>
      </c>
      <c r="E20" s="34">
        <v>7.5872916044240641</v>
      </c>
      <c r="F20" s="35" t="s">
        <v>38</v>
      </c>
      <c r="G20" s="35" t="s">
        <v>38</v>
      </c>
      <c r="H20" s="34">
        <v>0.36505168105974234</v>
      </c>
      <c r="I20" s="34">
        <v>25.623138569938664</v>
      </c>
      <c r="J20" s="34">
        <v>41.783188021501019</v>
      </c>
      <c r="K20" s="34">
        <v>6.1804910533529061</v>
      </c>
      <c r="L20" s="35" t="s">
        <v>38</v>
      </c>
      <c r="M20" s="34">
        <v>25.493151640737743</v>
      </c>
      <c r="N20" s="34">
        <v>139.36041467755575</v>
      </c>
      <c r="O20" s="34">
        <v>32.300382993716553</v>
      </c>
      <c r="P20" s="34">
        <v>26.469409327583953</v>
      </c>
      <c r="Q20" s="34">
        <v>4.8184394590012953</v>
      </c>
      <c r="R20" s="31">
        <v>35</v>
      </c>
    </row>
    <row r="21" spans="1:18" x14ac:dyDescent="0.15">
      <c r="A21" s="31">
        <v>36</v>
      </c>
      <c r="B21" s="32">
        <v>15.394396430678157</v>
      </c>
      <c r="C21" s="33">
        <v>15.363204087828306</v>
      </c>
      <c r="D21" s="34">
        <v>66.370500260394181</v>
      </c>
      <c r="E21" s="34">
        <v>9.3725366878179628</v>
      </c>
      <c r="F21" s="35" t="s">
        <v>38</v>
      </c>
      <c r="G21" s="35" t="s">
        <v>38</v>
      </c>
      <c r="H21" s="34">
        <v>0.43806201727169075</v>
      </c>
      <c r="I21" s="34">
        <v>36.445333742335109</v>
      </c>
      <c r="J21" s="34">
        <v>46.862712839801148</v>
      </c>
      <c r="K21" s="34">
        <v>7.26860567542208</v>
      </c>
      <c r="L21" s="35" t="s">
        <v>38</v>
      </c>
      <c r="M21" s="34">
        <v>26.840807234080707</v>
      </c>
      <c r="N21" s="34">
        <v>149.14601280261417</v>
      </c>
      <c r="O21" s="34">
        <v>35.637691937716781</v>
      </c>
      <c r="P21" s="34">
        <v>30.228378699548546</v>
      </c>
      <c r="Q21" s="34">
        <v>6.6607839580312032</v>
      </c>
      <c r="R21" s="31">
        <v>36</v>
      </c>
    </row>
    <row r="22" spans="1:18" x14ac:dyDescent="0.15">
      <c r="A22" s="31">
        <v>37</v>
      </c>
      <c r="B22" s="32">
        <v>14.997121684080007</v>
      </c>
      <c r="C22" s="33">
        <v>14.966734304916606</v>
      </c>
      <c r="D22" s="34">
        <v>50.430587154378202</v>
      </c>
      <c r="E22" s="34">
        <v>10.153581411802794</v>
      </c>
      <c r="F22" s="35" t="s">
        <v>38</v>
      </c>
      <c r="G22" s="35" t="s">
        <v>38</v>
      </c>
      <c r="H22" s="34">
        <v>0.43806201727169075</v>
      </c>
      <c r="I22" s="34">
        <v>38.673432748416737</v>
      </c>
      <c r="J22" s="34">
        <v>44.241022611001078</v>
      </c>
      <c r="K22" s="34">
        <v>7.3991794300703813</v>
      </c>
      <c r="L22" s="35" t="s">
        <v>38</v>
      </c>
      <c r="M22" s="34">
        <v>26.391588702966381</v>
      </c>
      <c r="N22" s="34">
        <v>146.10910303966497</v>
      </c>
      <c r="O22" s="34">
        <v>38.617432066288416</v>
      </c>
      <c r="P22" s="34">
        <v>38.529436062637004</v>
      </c>
      <c r="Q22" s="34">
        <v>6.3773463427958319</v>
      </c>
      <c r="R22" s="31">
        <v>37</v>
      </c>
    </row>
    <row r="23" spans="1:18" x14ac:dyDescent="0.15">
      <c r="A23" s="31">
        <v>38</v>
      </c>
      <c r="B23" s="32">
        <v>16.387583297173521</v>
      </c>
      <c r="C23" s="33">
        <v>16.354378545107551</v>
      </c>
      <c r="D23" s="34">
        <v>39.437543632987854</v>
      </c>
      <c r="E23" s="34">
        <v>11.269359588923978</v>
      </c>
      <c r="F23" s="34">
        <v>6.8463737183090014</v>
      </c>
      <c r="G23" s="35" t="s">
        <v>38</v>
      </c>
      <c r="H23" s="34">
        <v>0.43806201727169075</v>
      </c>
      <c r="I23" s="34">
        <v>34.853834452276807</v>
      </c>
      <c r="J23" s="34">
        <v>59.807308344501457</v>
      </c>
      <c r="K23" s="34">
        <v>7.6603269393669837</v>
      </c>
      <c r="L23" s="35" t="s">
        <v>38</v>
      </c>
      <c r="M23" s="34">
        <v>30.097641584659534</v>
      </c>
      <c r="N23" s="34">
        <v>161.29365185441077</v>
      </c>
      <c r="O23" s="34">
        <v>47.318273241717606</v>
      </c>
      <c r="P23" s="34">
        <v>40.878791920114871</v>
      </c>
      <c r="Q23" s="34">
        <v>6.5899245542223612</v>
      </c>
      <c r="R23" s="31">
        <v>38</v>
      </c>
    </row>
    <row r="24" spans="1:18" x14ac:dyDescent="0.15">
      <c r="A24" s="31">
        <v>39</v>
      </c>
      <c r="B24" s="32">
        <v>18.771231776762392</v>
      </c>
      <c r="C24" s="33">
        <v>18.733197242577738</v>
      </c>
      <c r="D24" s="34">
        <v>50.842826286430345</v>
      </c>
      <c r="E24" s="34">
        <v>13.166182490029994</v>
      </c>
      <c r="F24" s="34">
        <v>9.3040463351378744</v>
      </c>
      <c r="G24" s="35" t="s">
        <v>38</v>
      </c>
      <c r="H24" s="34">
        <v>0.58408268969558785</v>
      </c>
      <c r="I24" s="34">
        <v>45.357729766661606</v>
      </c>
      <c r="J24" s="34">
        <v>70.457924899001725</v>
      </c>
      <c r="K24" s="34">
        <v>8.4437694672567858</v>
      </c>
      <c r="L24" s="35" t="s">
        <v>38</v>
      </c>
      <c r="M24" s="34">
        <v>34.365217630245589</v>
      </c>
      <c r="N24" s="34">
        <v>175.80333183294564</v>
      </c>
      <c r="O24" s="34">
        <v>50.417202975432097</v>
      </c>
      <c r="P24" s="34">
        <v>46.830493425725457</v>
      </c>
      <c r="Q24" s="34">
        <v>7.2276591885019439</v>
      </c>
      <c r="R24" s="31">
        <v>39</v>
      </c>
    </row>
    <row r="25" spans="1:18" x14ac:dyDescent="0.15">
      <c r="A25" s="31">
        <v>40</v>
      </c>
      <c r="B25" s="32">
        <v>19.963056016556834</v>
      </c>
      <c r="C25" s="33">
        <v>20.319076374224533</v>
      </c>
      <c r="D25" s="34">
        <v>44.659239305648256</v>
      </c>
      <c r="E25" s="34">
        <v>14.170382849439061</v>
      </c>
      <c r="F25" s="34">
        <v>10.006238511374693</v>
      </c>
      <c r="G25" s="35" t="s">
        <v>38</v>
      </c>
      <c r="H25" s="34">
        <v>0.58408268969558785</v>
      </c>
      <c r="I25" s="34">
        <v>51.405427068883142</v>
      </c>
      <c r="J25" s="34">
        <v>92.578436204502268</v>
      </c>
      <c r="K25" s="34">
        <v>9.3577857497948926</v>
      </c>
      <c r="L25" s="35" t="s">
        <v>38</v>
      </c>
      <c r="M25" s="34">
        <v>33.691389833574107</v>
      </c>
      <c r="N25" s="34">
        <v>197.06170017358974</v>
      </c>
      <c r="O25" s="34">
        <v>56.019114417146767</v>
      </c>
      <c r="P25" s="34">
        <v>50.432839073858197</v>
      </c>
      <c r="Q25" s="34">
        <v>7.2276591885019439</v>
      </c>
      <c r="R25" s="31">
        <v>40</v>
      </c>
    </row>
    <row r="26" spans="1:18" x14ac:dyDescent="0.15">
      <c r="A26" s="31">
        <v>41</v>
      </c>
      <c r="B26" s="32">
        <v>22.346704496145708</v>
      </c>
      <c r="C26" s="33">
        <v>22.301425288783022</v>
      </c>
      <c r="D26" s="34">
        <v>52.079543682586738</v>
      </c>
      <c r="E26" s="34">
        <v>16.513517021393554</v>
      </c>
      <c r="F26" s="34">
        <v>11.937266996025949</v>
      </c>
      <c r="G26" s="35" t="s">
        <v>38</v>
      </c>
      <c r="H26" s="34">
        <v>0.94913437075532991</v>
      </c>
      <c r="I26" s="34">
        <v>50.927977281865658</v>
      </c>
      <c r="J26" s="34">
        <v>102.90134148040252</v>
      </c>
      <c r="K26" s="34">
        <v>10.489424956746836</v>
      </c>
      <c r="L26" s="35" t="s">
        <v>38</v>
      </c>
      <c r="M26" s="34">
        <v>36.274396387481445</v>
      </c>
      <c r="N26" s="34">
        <v>205.16012620812083</v>
      </c>
      <c r="O26" s="34">
        <v>64.124007566861636</v>
      </c>
      <c r="P26" s="34">
        <v>58.733896436946658</v>
      </c>
      <c r="Q26" s="34">
        <v>7.5819562075461571</v>
      </c>
      <c r="R26" s="31">
        <v>41</v>
      </c>
    </row>
    <row r="27" spans="1:18" x14ac:dyDescent="0.15">
      <c r="A27" s="31">
        <v>42</v>
      </c>
      <c r="B27" s="32">
        <v>26.518089335426239</v>
      </c>
      <c r="C27" s="33">
        <v>26.563475455083779</v>
      </c>
      <c r="D27" s="34">
        <v>70.630304624932947</v>
      </c>
      <c r="E27" s="34">
        <v>21.869252271575249</v>
      </c>
      <c r="F27" s="34">
        <v>16.677064185624491</v>
      </c>
      <c r="G27" s="35" t="s">
        <v>38</v>
      </c>
      <c r="H27" s="34">
        <v>1.1681653793911757</v>
      </c>
      <c r="I27" s="34">
        <v>58.248874016133847</v>
      </c>
      <c r="J27" s="34">
        <v>112.07725728120276</v>
      </c>
      <c r="K27" s="34">
        <v>11.925736257878143</v>
      </c>
      <c r="L27" s="35" t="s">
        <v>38</v>
      </c>
      <c r="M27" s="34">
        <v>38.632793675831643</v>
      </c>
      <c r="N27" s="34">
        <v>226.4184945487649</v>
      </c>
      <c r="O27" s="34">
        <v>65.315903618290278</v>
      </c>
      <c r="P27" s="34">
        <v>73.456526477141267</v>
      </c>
      <c r="Q27" s="34">
        <v>9.495160110384905</v>
      </c>
      <c r="R27" s="31">
        <v>42</v>
      </c>
    </row>
    <row r="28" spans="1:18" x14ac:dyDescent="0.15">
      <c r="A28" s="31">
        <v>43</v>
      </c>
      <c r="B28" s="32">
        <v>30.987430234655388</v>
      </c>
      <c r="C28" s="33">
        <v>40.043448074081518</v>
      </c>
      <c r="D28" s="34">
        <v>76.126826385628107</v>
      </c>
      <c r="E28" s="34">
        <v>24.881853349802451</v>
      </c>
      <c r="F28" s="34">
        <v>24.927822256407133</v>
      </c>
      <c r="G28" s="35" t="s">
        <v>38</v>
      </c>
      <c r="H28" s="34">
        <v>1.5332170604509177</v>
      </c>
      <c r="I28" s="34">
        <v>69.548518975547793</v>
      </c>
      <c r="J28" s="34">
        <v>129.44595504700317</v>
      </c>
      <c r="K28" s="34">
        <v>13.274998389243919</v>
      </c>
      <c r="L28" s="35" t="s">
        <v>38</v>
      </c>
      <c r="M28" s="34">
        <v>39.643535370838862</v>
      </c>
      <c r="N28" s="34">
        <v>245.31482196267083</v>
      </c>
      <c r="O28" s="34">
        <v>65.196714013147428</v>
      </c>
      <c r="P28" s="34">
        <v>88.179156517335912</v>
      </c>
      <c r="Q28" s="34">
        <v>12.82555208940051</v>
      </c>
      <c r="R28" s="31">
        <v>43</v>
      </c>
    </row>
    <row r="29" spans="1:18" x14ac:dyDescent="0.15">
      <c r="A29" s="31">
        <v>44</v>
      </c>
      <c r="B29" s="32">
        <v>37.145188806926647</v>
      </c>
      <c r="C29" s="33">
        <v>36.970807256515847</v>
      </c>
      <c r="D29" s="34">
        <v>90.555196007452977</v>
      </c>
      <c r="E29" s="34">
        <v>33.027034042787108</v>
      </c>
      <c r="F29" s="34">
        <v>40.376050133617177</v>
      </c>
      <c r="G29" s="35" t="s">
        <v>38</v>
      </c>
      <c r="H29" s="34">
        <v>2.1903100863584539</v>
      </c>
      <c r="I29" s="34">
        <v>78.620064928880112</v>
      </c>
      <c r="J29" s="34">
        <v>141.24356107660347</v>
      </c>
      <c r="K29" s="34">
        <v>14.53721135084416</v>
      </c>
      <c r="L29" s="35" t="s">
        <v>38</v>
      </c>
      <c r="M29" s="34">
        <v>48.740210625903877</v>
      </c>
      <c r="N29" s="34">
        <v>268.5977968119476</v>
      </c>
      <c r="O29" s="34">
        <v>70.083487824004905</v>
      </c>
      <c r="P29" s="34">
        <v>103.37165772902611</v>
      </c>
      <c r="Q29" s="34">
        <v>15.589068837945367</v>
      </c>
      <c r="R29" s="31">
        <v>44</v>
      </c>
    </row>
    <row r="30" spans="1:18" x14ac:dyDescent="0.15">
      <c r="A30" s="31">
        <v>45</v>
      </c>
      <c r="B30" s="32">
        <v>42.90567263259976</v>
      </c>
      <c r="C30" s="33">
        <v>42.719619108735479</v>
      </c>
      <c r="D30" s="34">
        <v>104.84615258526038</v>
      </c>
      <c r="E30" s="34">
        <v>40.614325647211174</v>
      </c>
      <c r="F30" s="34">
        <v>52.664413217761549</v>
      </c>
      <c r="G30" s="35" t="s">
        <v>38</v>
      </c>
      <c r="H30" s="34">
        <v>3.2124547933257324</v>
      </c>
      <c r="I30" s="34">
        <v>145.46303511132879</v>
      </c>
      <c r="J30" s="34">
        <v>171.39299870780417</v>
      </c>
      <c r="K30" s="34">
        <v>15.233604708968432</v>
      </c>
      <c r="L30" s="35" t="s">
        <v>38</v>
      </c>
      <c r="M30" s="34">
        <v>49.750952320911097</v>
      </c>
      <c r="N30" s="34">
        <v>282.77004237237702</v>
      </c>
      <c r="O30" s="34">
        <v>74.731882424576654</v>
      </c>
      <c r="P30" s="34">
        <v>117.31116915006146</v>
      </c>
      <c r="Q30" s="34">
        <v>20.69094591218203</v>
      </c>
      <c r="R30" s="31">
        <v>45</v>
      </c>
    </row>
    <row r="31" spans="1:18" x14ac:dyDescent="0.15">
      <c r="A31" s="31">
        <v>46</v>
      </c>
      <c r="B31" s="32">
        <v>44.693408992291417</v>
      </c>
      <c r="C31" s="33">
        <v>44.602850577566045</v>
      </c>
      <c r="D31" s="34">
        <v>110.61750043399032</v>
      </c>
      <c r="E31" s="34">
        <v>45.746905261968628</v>
      </c>
      <c r="F31" s="34">
        <v>65.128324345965126</v>
      </c>
      <c r="G31" s="35" t="s">
        <v>38</v>
      </c>
      <c r="H31" s="34">
        <v>3.358475465749629</v>
      </c>
      <c r="I31" s="34">
        <v>180.15771963459977</v>
      </c>
      <c r="J31" s="34">
        <v>169.91829795410416</v>
      </c>
      <c r="K31" s="34">
        <v>14.450162181078628</v>
      </c>
      <c r="L31" s="35" t="s">
        <v>38</v>
      </c>
      <c r="M31" s="34">
        <v>48.740210625903877</v>
      </c>
      <c r="N31" s="34">
        <v>298.96689444143919</v>
      </c>
      <c r="O31" s="34">
        <v>74.255124004005182</v>
      </c>
      <c r="P31" s="34">
        <v>146.59980550661888</v>
      </c>
      <c r="Q31" s="34">
        <v>19.202898432196346</v>
      </c>
      <c r="R31" s="31">
        <v>46</v>
      </c>
    </row>
    <row r="32" spans="1:18" x14ac:dyDescent="0.15">
      <c r="A32" s="36">
        <v>47</v>
      </c>
      <c r="B32" s="32">
        <v>48.26888171167473</v>
      </c>
      <c r="C32" s="33">
        <v>48.071961178043402</v>
      </c>
      <c r="D32" s="34">
        <v>99.899283000634753</v>
      </c>
      <c r="E32" s="34">
        <v>58.913087751998624</v>
      </c>
      <c r="F32" s="34">
        <v>84.263061148418473</v>
      </c>
      <c r="G32" s="35" t="s">
        <v>38</v>
      </c>
      <c r="H32" s="34">
        <v>3.4314858019615775</v>
      </c>
      <c r="I32" s="34">
        <v>196.39101239319444</v>
      </c>
      <c r="J32" s="34">
        <v>164.019494939304</v>
      </c>
      <c r="K32" s="34">
        <v>13.971391747368189</v>
      </c>
      <c r="L32" s="35" t="s">
        <v>38</v>
      </c>
      <c r="M32" s="34">
        <v>48.740210625903877</v>
      </c>
      <c r="N32" s="34">
        <v>299.97919769575566</v>
      </c>
      <c r="O32" s="34">
        <v>79.141897814862688</v>
      </c>
      <c r="P32" s="34">
        <v>171.81622504354797</v>
      </c>
      <c r="Q32" s="34">
        <v>18.99032022076981</v>
      </c>
      <c r="R32" s="36">
        <v>47</v>
      </c>
    </row>
    <row r="33" spans="1:18" x14ac:dyDescent="0.15">
      <c r="A33" s="31">
        <v>48</v>
      </c>
      <c r="B33" s="32">
        <v>57.902794316679767</v>
      </c>
      <c r="C33" s="33">
        <v>57.785470859380005</v>
      </c>
      <c r="D33" s="34">
        <v>127.38189180411059</v>
      </c>
      <c r="E33" s="34">
        <v>75.091871320255805</v>
      </c>
      <c r="F33" s="34">
        <v>112.52629624195049</v>
      </c>
      <c r="G33" s="35" t="s">
        <v>38</v>
      </c>
      <c r="H33" s="34">
        <v>4.5266408451408049</v>
      </c>
      <c r="I33" s="34">
        <v>231.56314670348291</v>
      </c>
      <c r="J33" s="34">
        <v>174.01468893660427</v>
      </c>
      <c r="K33" s="34">
        <v>16.539342255451441</v>
      </c>
      <c r="L33" s="35" t="s">
        <v>38</v>
      </c>
      <c r="M33" s="34">
        <v>52.67087277315418</v>
      </c>
      <c r="N33" s="34">
        <v>322.58730370882154</v>
      </c>
      <c r="O33" s="34">
        <v>80.92974189200568</v>
      </c>
      <c r="P33" s="34">
        <v>212.69501696366288</v>
      </c>
      <c r="Q33" s="34">
        <v>23.87961908357995</v>
      </c>
      <c r="R33" s="31">
        <v>48</v>
      </c>
    </row>
    <row r="34" spans="1:18" x14ac:dyDescent="0.15">
      <c r="A34" s="31">
        <v>49</v>
      </c>
      <c r="B34" s="32">
        <v>57.505519570081624</v>
      </c>
      <c r="C34" s="33">
        <v>57.190766185012471</v>
      </c>
      <c r="D34" s="34">
        <v>132.74100052078836</v>
      </c>
      <c r="E34" s="34">
        <v>72.414003695164979</v>
      </c>
      <c r="F34" s="34">
        <v>116.38835321125302</v>
      </c>
      <c r="G34" s="35" t="s">
        <v>38</v>
      </c>
      <c r="H34" s="34">
        <v>4.453630508928855</v>
      </c>
      <c r="I34" s="34">
        <v>321.64200652078279</v>
      </c>
      <c r="J34" s="34">
        <v>158.7761144817039</v>
      </c>
      <c r="K34" s="34">
        <v>18.019178141465513</v>
      </c>
      <c r="L34" s="35" t="s">
        <v>38</v>
      </c>
      <c r="M34" s="34">
        <v>48.740210625903877</v>
      </c>
      <c r="N34" s="34">
        <v>289.51873073448633</v>
      </c>
      <c r="O34" s="34">
        <v>81.406500312577123</v>
      </c>
      <c r="P34" s="34">
        <v>167.58738450008778</v>
      </c>
      <c r="Q34" s="34">
        <v>25.65110417880102</v>
      </c>
      <c r="R34" s="31">
        <v>49</v>
      </c>
    </row>
    <row r="35" spans="1:18" x14ac:dyDescent="0.15">
      <c r="A35" s="31">
        <v>50</v>
      </c>
      <c r="B35" s="32">
        <v>49.162749891520562</v>
      </c>
      <c r="C35" s="33">
        <v>49.063135635322659</v>
      </c>
      <c r="D35" s="34">
        <v>119.41193525110261</v>
      </c>
      <c r="E35" s="34">
        <v>62.818311371922768</v>
      </c>
      <c r="F35" s="34">
        <v>87.949570073661775</v>
      </c>
      <c r="G35" s="35" t="s">
        <v>38</v>
      </c>
      <c r="H35" s="34">
        <v>3.2854651295376809</v>
      </c>
      <c r="I35" s="34">
        <v>292.51756951271591</v>
      </c>
      <c r="J35" s="34">
        <v>140.42428288010345</v>
      </c>
      <c r="K35" s="34">
        <v>16.931063519396343</v>
      </c>
      <c r="L35" s="35" t="s">
        <v>38</v>
      </c>
      <c r="M35" s="34">
        <v>44.921853111432135</v>
      </c>
      <c r="N35" s="34">
        <v>261.17423961362749</v>
      </c>
      <c r="O35" s="34">
        <v>89.273014252006249</v>
      </c>
      <c r="P35" s="34">
        <v>159.44295086083119</v>
      </c>
      <c r="Q35" s="34">
        <v>18.777742009343285</v>
      </c>
      <c r="R35" s="31">
        <v>50</v>
      </c>
    </row>
    <row r="36" spans="1:18" x14ac:dyDescent="0.15">
      <c r="A36" s="31">
        <v>51</v>
      </c>
      <c r="B36" s="32">
        <v>56.115057956988103</v>
      </c>
      <c r="C36" s="33">
        <v>55.902239390549447</v>
      </c>
      <c r="D36" s="34">
        <v>124.63363092376299</v>
      </c>
      <c r="E36" s="34">
        <v>70.405602976346842</v>
      </c>
      <c r="F36" s="34">
        <v>108.83978731670719</v>
      </c>
      <c r="G36" s="35" t="s">
        <v>38</v>
      </c>
      <c r="H36" s="34">
        <v>5.9868475693797736</v>
      </c>
      <c r="I36" s="34">
        <v>259.57353420850899</v>
      </c>
      <c r="J36" s="34">
        <v>144.68452950190354</v>
      </c>
      <c r="K36" s="34">
        <v>20.108358215838333</v>
      </c>
      <c r="L36" s="35" t="s">
        <v>38</v>
      </c>
      <c r="M36" s="34">
        <v>48.627905993125289</v>
      </c>
      <c r="N36" s="34">
        <v>293.90537816985727</v>
      </c>
      <c r="O36" s="34">
        <v>92.967892011435083</v>
      </c>
      <c r="P36" s="34">
        <v>200.79161395244162</v>
      </c>
      <c r="Q36" s="34">
        <v>20.903524123608559</v>
      </c>
      <c r="R36" s="31">
        <v>51</v>
      </c>
    </row>
    <row r="37" spans="1:18" x14ac:dyDescent="0.15">
      <c r="A37" s="31">
        <v>52</v>
      </c>
      <c r="B37" s="32">
        <v>59.293255929773281</v>
      </c>
      <c r="C37" s="33">
        <v>59.173115099570957</v>
      </c>
      <c r="D37" s="34">
        <v>116.8010874147724</v>
      </c>
      <c r="E37" s="34">
        <v>71.298225518043779</v>
      </c>
      <c r="F37" s="34">
        <v>103.04670186275344</v>
      </c>
      <c r="G37" s="35" t="s">
        <v>38</v>
      </c>
      <c r="H37" s="34">
        <v>5.7678165607439285</v>
      </c>
      <c r="I37" s="34">
        <v>289.17542100359344</v>
      </c>
      <c r="J37" s="34">
        <v>150.25562123810369</v>
      </c>
      <c r="K37" s="34">
        <v>24.286718364583958</v>
      </c>
      <c r="L37" s="35" t="s">
        <v>38</v>
      </c>
      <c r="M37" s="34">
        <v>48.964819891461033</v>
      </c>
      <c r="N37" s="34">
        <v>302.00380420438842</v>
      </c>
      <c r="O37" s="34">
        <v>98.450613848006881</v>
      </c>
      <c r="P37" s="34">
        <v>209.71916621085751</v>
      </c>
      <c r="Q37" s="34">
        <v>23.312743853109211</v>
      </c>
      <c r="R37" s="31">
        <v>52</v>
      </c>
    </row>
    <row r="38" spans="1:18" x14ac:dyDescent="0.15">
      <c r="A38" s="31">
        <v>53</v>
      </c>
      <c r="B38" s="32">
        <v>64.656465008848244</v>
      </c>
      <c r="C38" s="33">
        <v>64.624574614606814</v>
      </c>
      <c r="D38" s="34">
        <v>131.22945703659721</v>
      </c>
      <c r="E38" s="34">
        <v>80.670762205861749</v>
      </c>
      <c r="F38" s="34">
        <v>124.99020737015407</v>
      </c>
      <c r="G38" s="35" t="s">
        <v>38</v>
      </c>
      <c r="H38" s="34">
        <v>6.3518992504395166</v>
      </c>
      <c r="I38" s="34">
        <v>280.26302497926696</v>
      </c>
      <c r="J38" s="34">
        <v>168.11588592180411</v>
      </c>
      <c r="K38" s="34">
        <v>26.332373854074</v>
      </c>
      <c r="L38" s="35" t="s">
        <v>38</v>
      </c>
      <c r="M38" s="34">
        <v>52.10934960926128</v>
      </c>
      <c r="N38" s="34">
        <v>329.67342648903627</v>
      </c>
      <c r="O38" s="34">
        <v>102.14549160743572</v>
      </c>
      <c r="P38" s="34">
        <v>220.99607432675128</v>
      </c>
      <c r="Q38" s="34">
        <v>24.659072525477217</v>
      </c>
      <c r="R38" s="31">
        <v>53</v>
      </c>
    </row>
    <row r="39" spans="1:18" x14ac:dyDescent="0.15">
      <c r="A39" s="31">
        <v>54</v>
      </c>
      <c r="B39" s="32">
        <v>71.509454387666267</v>
      </c>
      <c r="C39" s="33">
        <v>71.463678369833588</v>
      </c>
      <c r="D39" s="34">
        <v>167.91873978923749</v>
      </c>
      <c r="E39" s="34">
        <v>88.704365081134299</v>
      </c>
      <c r="F39" s="34">
        <v>143.94939612854824</v>
      </c>
      <c r="G39" s="35" t="s">
        <v>38</v>
      </c>
      <c r="H39" s="34">
        <v>8.0311369833143296</v>
      </c>
      <c r="I39" s="34">
        <v>293.47246908675089</v>
      </c>
      <c r="J39" s="34">
        <v>176.80023480470433</v>
      </c>
      <c r="K39" s="34">
        <v>28.987373531922781</v>
      </c>
      <c r="L39" s="35" t="s">
        <v>38</v>
      </c>
      <c r="M39" s="34">
        <v>59.296846107090424</v>
      </c>
      <c r="N39" s="34">
        <v>346.54514739430942</v>
      </c>
      <c r="O39" s="34">
        <v>106.31712778743602</v>
      </c>
      <c r="P39" s="34">
        <v>222.24906411740614</v>
      </c>
      <c r="Q39" s="34">
        <v>27.635167485448605</v>
      </c>
      <c r="R39" s="31">
        <v>54</v>
      </c>
    </row>
    <row r="40" spans="1:18" x14ac:dyDescent="0.15">
      <c r="A40" s="31">
        <v>55</v>
      </c>
      <c r="B40" s="32">
        <v>72.999234687409313</v>
      </c>
      <c r="C40" s="33">
        <v>72.950440055752452</v>
      </c>
      <c r="D40" s="34">
        <v>170.39217458155034</v>
      </c>
      <c r="E40" s="34">
        <v>86.584386544604016</v>
      </c>
      <c r="F40" s="34">
        <v>136.4008302340024</v>
      </c>
      <c r="G40" s="35" t="s">
        <v>38</v>
      </c>
      <c r="H40" s="34">
        <v>10.148436733460839</v>
      </c>
      <c r="I40" s="34">
        <v>391.19052549633062</v>
      </c>
      <c r="J40" s="34">
        <v>171.39299870780417</v>
      </c>
      <c r="K40" s="34">
        <v>29.509668550515986</v>
      </c>
      <c r="L40" s="35" t="s">
        <v>38</v>
      </c>
      <c r="M40" s="34">
        <v>59.184541474311857</v>
      </c>
      <c r="N40" s="34">
        <v>355.31844226505137</v>
      </c>
      <c r="O40" s="34">
        <v>109.17767831086478</v>
      </c>
      <c r="P40" s="34">
        <v>237.44156532909633</v>
      </c>
      <c r="Q40" s="34">
        <v>32.311888136832216</v>
      </c>
      <c r="R40" s="31">
        <v>55</v>
      </c>
    </row>
    <row r="41" spans="1:18" x14ac:dyDescent="0.15">
      <c r="A41" s="31">
        <v>56</v>
      </c>
      <c r="B41" s="32">
        <v>69.523080654675539</v>
      </c>
      <c r="C41" s="33">
        <v>69.481329455275102</v>
      </c>
      <c r="D41" s="34">
        <v>155.41415278365596</v>
      </c>
      <c r="E41" s="34">
        <v>73.418204054574034</v>
      </c>
      <c r="F41" s="34">
        <v>117.09054538748984</v>
      </c>
      <c r="G41" s="35" t="s">
        <v>38</v>
      </c>
      <c r="H41" s="34">
        <v>13.433901862998516</v>
      </c>
      <c r="I41" s="34">
        <v>384.1879286200741</v>
      </c>
      <c r="J41" s="34">
        <v>158.7761144817039</v>
      </c>
      <c r="K41" s="34">
        <v>27.333439306377642</v>
      </c>
      <c r="L41" s="35" t="s">
        <v>38</v>
      </c>
      <c r="M41" s="34">
        <v>57.163058084297404</v>
      </c>
      <c r="N41" s="34">
        <v>346.54514739430942</v>
      </c>
      <c r="O41" s="34">
        <v>97.735476217149696</v>
      </c>
      <c r="P41" s="34">
        <v>246.36911758751228</v>
      </c>
      <c r="Q41" s="34">
        <v>35.925717731083189</v>
      </c>
      <c r="R41" s="31">
        <v>56</v>
      </c>
    </row>
    <row r="42" spans="1:18" x14ac:dyDescent="0.15">
      <c r="A42" s="31">
        <v>57</v>
      </c>
      <c r="B42" s="32">
        <v>72.999234687409313</v>
      </c>
      <c r="C42" s="33">
        <v>72.851322610024539</v>
      </c>
      <c r="D42" s="34">
        <v>155.55156582767336</v>
      </c>
      <c r="E42" s="34">
        <v>76.430805132801225</v>
      </c>
      <c r="F42" s="34">
        <v>131.48548500034465</v>
      </c>
      <c r="G42" s="35" t="s">
        <v>38</v>
      </c>
      <c r="H42" s="34">
        <v>18.10656338056322</v>
      </c>
      <c r="I42" s="34">
        <v>332.30505176417341</v>
      </c>
      <c r="J42" s="34">
        <v>160.57852651400393</v>
      </c>
      <c r="K42" s="34">
        <v>28.33450475868128</v>
      </c>
      <c r="L42" s="35" t="s">
        <v>38</v>
      </c>
      <c r="M42" s="34">
        <v>60.08297853654048</v>
      </c>
      <c r="N42" s="34">
        <v>349.24462273915304</v>
      </c>
      <c r="O42" s="34">
        <v>98.68899305829261</v>
      </c>
      <c r="P42" s="34">
        <v>247.77873110199891</v>
      </c>
      <c r="Q42" s="34">
        <v>38.334937460583838</v>
      </c>
      <c r="R42" s="31">
        <v>57</v>
      </c>
    </row>
    <row r="43" spans="1:18" x14ac:dyDescent="0.15">
      <c r="A43" s="31">
        <v>58</v>
      </c>
      <c r="B43" s="32">
        <v>77.071300840040294</v>
      </c>
      <c r="C43" s="33">
        <v>77.014255330597379</v>
      </c>
      <c r="D43" s="34">
        <v>135.62667444515336</v>
      </c>
      <c r="E43" s="34">
        <v>80.670762205861749</v>
      </c>
      <c r="F43" s="34">
        <v>140.43843524736414</v>
      </c>
      <c r="G43" s="35" t="s">
        <v>38</v>
      </c>
      <c r="H43" s="34">
        <v>30.153268855534712</v>
      </c>
      <c r="I43" s="34">
        <v>242.86279166289685</v>
      </c>
      <c r="J43" s="34">
        <v>153.20502274550375</v>
      </c>
      <c r="K43" s="34">
        <v>31.511799455123271</v>
      </c>
      <c r="L43" s="34">
        <v>76.289792804484819</v>
      </c>
      <c r="M43" s="34">
        <v>63.002898988783578</v>
      </c>
      <c r="N43" s="34">
        <v>346.8825818124148</v>
      </c>
      <c r="O43" s="34">
        <v>101.90711239714999</v>
      </c>
      <c r="P43" s="34">
        <v>243.86313800620249</v>
      </c>
      <c r="Q43" s="34">
        <v>43.720252150055877</v>
      </c>
      <c r="R43" s="31">
        <v>58</v>
      </c>
    </row>
    <row r="44" spans="1:18" x14ac:dyDescent="0.15">
      <c r="A44" s="31">
        <v>59</v>
      </c>
      <c r="B44" s="32">
        <v>79.454949319629179</v>
      </c>
      <c r="C44" s="33">
        <v>79.293956582339646</v>
      </c>
      <c r="D44" s="34">
        <v>152.66589190330839</v>
      </c>
      <c r="E44" s="34">
        <v>83.013896377816238</v>
      </c>
      <c r="F44" s="34">
        <v>132.01212913252229</v>
      </c>
      <c r="G44" s="35" t="s">
        <v>38</v>
      </c>
      <c r="H44" s="34">
        <v>34.752920036887467</v>
      </c>
      <c r="I44" s="34">
        <v>272.78297831599298</v>
      </c>
      <c r="J44" s="34">
        <v>160.08695959610392</v>
      </c>
      <c r="K44" s="34">
        <v>33.252782850433952</v>
      </c>
      <c r="L44" s="34">
        <v>81.689614799720587</v>
      </c>
      <c r="M44" s="34">
        <v>65.810514808248087</v>
      </c>
      <c r="N44" s="34">
        <v>353.96870459262954</v>
      </c>
      <c r="O44" s="34">
        <v>103.09900844857864</v>
      </c>
      <c r="P44" s="34">
        <v>243.54989055853881</v>
      </c>
      <c r="Q44" s="34">
        <v>49.885020281425184</v>
      </c>
      <c r="R44" s="31">
        <v>59</v>
      </c>
    </row>
    <row r="45" spans="1:18" x14ac:dyDescent="0.15">
      <c r="A45" s="36">
        <v>60</v>
      </c>
      <c r="B45" s="32">
        <v>81.143366992671318</v>
      </c>
      <c r="C45" s="33">
        <v>80.978953159714351</v>
      </c>
      <c r="D45" s="34">
        <v>154.04002234348215</v>
      </c>
      <c r="E45" s="34">
        <v>87.700164721725201</v>
      </c>
      <c r="F45" s="34">
        <v>136.57637827806158</v>
      </c>
      <c r="G45" s="35" t="s">
        <v>38</v>
      </c>
      <c r="H45" s="34">
        <v>35.044961381735263</v>
      </c>
      <c r="I45" s="34">
        <v>268.48593023283553</v>
      </c>
      <c r="J45" s="34">
        <v>159.59539267820395</v>
      </c>
      <c r="K45" s="34">
        <v>34.21032371785482</v>
      </c>
      <c r="L45" s="34">
        <v>85.427953104114579</v>
      </c>
      <c r="M45" s="34">
        <v>66.933561136033887</v>
      </c>
      <c r="N45" s="34">
        <v>343.17080321325477</v>
      </c>
      <c r="O45" s="34">
        <v>103.81414607943583</v>
      </c>
      <c r="P45" s="34">
        <v>230.70674520432647</v>
      </c>
      <c r="Q45" s="34">
        <v>52.15252120330814</v>
      </c>
      <c r="R45" s="36">
        <v>60</v>
      </c>
    </row>
    <row r="46" spans="1:18" x14ac:dyDescent="0.15">
      <c r="A46" s="31">
        <v>61</v>
      </c>
      <c r="B46" s="32">
        <v>81.739279112568525</v>
      </c>
      <c r="C46" s="33">
        <v>81.573657834081914</v>
      </c>
      <c r="D46" s="34">
        <v>129.30567442035391</v>
      </c>
      <c r="E46" s="34">
        <v>92.386433065634193</v>
      </c>
      <c r="F46" s="34">
        <v>144.30049221666664</v>
      </c>
      <c r="G46" s="35" t="s">
        <v>38</v>
      </c>
      <c r="H46" s="34">
        <v>39.790633235511919</v>
      </c>
      <c r="I46" s="34">
        <v>264.82548186570142</v>
      </c>
      <c r="J46" s="34">
        <v>162.05322726770399</v>
      </c>
      <c r="K46" s="34">
        <v>34.471471227151419</v>
      </c>
      <c r="L46" s="34">
        <v>88.335549563087682</v>
      </c>
      <c r="M46" s="34">
        <v>67.944302831041114</v>
      </c>
      <c r="N46" s="34">
        <v>315.50118092860691</v>
      </c>
      <c r="O46" s="34">
        <v>105.60199015657881</v>
      </c>
      <c r="P46" s="34">
        <v>233.99584340479547</v>
      </c>
      <c r="Q46" s="34">
        <v>51.79822418426393</v>
      </c>
      <c r="R46" s="31">
        <v>61</v>
      </c>
    </row>
    <row r="47" spans="1:18" x14ac:dyDescent="0.15">
      <c r="A47" s="31">
        <v>62</v>
      </c>
      <c r="B47" s="37">
        <v>84.420883652106014</v>
      </c>
      <c r="C47" s="38">
        <v>84.249828868735875</v>
      </c>
      <c r="D47" s="34">
        <v>125.45810918786727</v>
      </c>
      <c r="E47" s="34">
        <v>97.072701409543185</v>
      </c>
      <c r="F47" s="34">
        <v>155.53556703645575</v>
      </c>
      <c r="G47" s="35" t="s">
        <v>38</v>
      </c>
      <c r="H47" s="34">
        <v>48.113811563674034</v>
      </c>
      <c r="I47" s="34">
        <v>168.38062488816831</v>
      </c>
      <c r="J47" s="34">
        <v>151.89417763110373</v>
      </c>
      <c r="K47" s="34">
        <v>37.561716753827874</v>
      </c>
      <c r="L47" s="34">
        <v>90.966232073587165</v>
      </c>
      <c r="M47" s="34">
        <v>71.987269611069991</v>
      </c>
      <c r="N47" s="34">
        <v>314.48887767429045</v>
      </c>
      <c r="O47" s="34">
        <v>106.55550699772174</v>
      </c>
      <c r="P47" s="34">
        <v>226.94777583236191</v>
      </c>
      <c r="Q47" s="34">
        <v>51.23134895379318</v>
      </c>
      <c r="R47" s="31">
        <v>62</v>
      </c>
    </row>
    <row r="48" spans="1:18" x14ac:dyDescent="0.15">
      <c r="A48" s="31">
        <v>63</v>
      </c>
      <c r="B48" s="37">
        <v>93.35956545056429</v>
      </c>
      <c r="C48" s="38">
        <v>93.071281538521163</v>
      </c>
      <c r="D48" s="34">
        <v>142.49732664602232</v>
      </c>
      <c r="E48" s="34">
        <v>100.75476939404309</v>
      </c>
      <c r="F48" s="34">
        <v>170.98379491366583</v>
      </c>
      <c r="G48" s="35" t="s">
        <v>38</v>
      </c>
      <c r="H48" s="34">
        <v>57.386124262591494</v>
      </c>
      <c r="I48" s="34">
        <v>160.42312843787681</v>
      </c>
      <c r="J48" s="34">
        <v>177.94722427980437</v>
      </c>
      <c r="K48" s="34">
        <v>42.044748996752865</v>
      </c>
      <c r="L48" s="34">
        <v>100.79667724440098</v>
      </c>
      <c r="M48" s="34">
        <v>83.442342154485189</v>
      </c>
      <c r="N48" s="34">
        <v>318.20065627345059</v>
      </c>
      <c r="O48" s="34">
        <v>110.84633278286492</v>
      </c>
      <c r="P48" s="34">
        <v>228.82726051834413</v>
      </c>
      <c r="Q48" s="34">
        <v>60.443071448942725</v>
      </c>
      <c r="R48" s="31">
        <v>63</v>
      </c>
    </row>
    <row r="49" spans="1:18" x14ac:dyDescent="0.15">
      <c r="A49" s="31" t="s">
        <v>39</v>
      </c>
      <c r="B49" s="37">
        <v>98.524137156340188</v>
      </c>
      <c r="C49" s="38">
        <v>98.324506162101159</v>
      </c>
      <c r="D49" s="34">
        <v>153.35295712339527</v>
      </c>
      <c r="E49" s="34">
        <v>103.32105920142182</v>
      </c>
      <c r="F49" s="34">
        <v>167.1217379443633</v>
      </c>
      <c r="G49" s="35" t="s">
        <v>38</v>
      </c>
      <c r="H49" s="34">
        <v>59.138372331678248</v>
      </c>
      <c r="I49" s="34">
        <v>171.08617368126744</v>
      </c>
      <c r="J49" s="34">
        <v>197.28218971720483</v>
      </c>
      <c r="K49" s="34">
        <v>47.789994201278105</v>
      </c>
      <c r="L49" s="34">
        <v>103.84273067761094</v>
      </c>
      <c r="M49" s="34">
        <v>86.811481137842605</v>
      </c>
      <c r="N49" s="34">
        <v>323.93704138124343</v>
      </c>
      <c r="O49" s="34">
        <v>110.13119515200771</v>
      </c>
      <c r="P49" s="34">
        <v>237.91143650059195</v>
      </c>
      <c r="Q49" s="34">
        <v>67.458152426018145</v>
      </c>
      <c r="R49" s="31" t="s">
        <v>39</v>
      </c>
    </row>
    <row r="50" spans="1:18" x14ac:dyDescent="0.15">
      <c r="A50" s="31">
        <v>2</v>
      </c>
      <c r="B50" s="37">
        <v>100.31187351603184</v>
      </c>
      <c r="C50" s="38">
        <v>100.10862018520379</v>
      </c>
      <c r="D50" s="34">
        <v>163.7963484687161</v>
      </c>
      <c r="E50" s="34">
        <v>105.44103773795209</v>
      </c>
      <c r="F50" s="34">
        <v>175.89914014732355</v>
      </c>
      <c r="G50" s="35" t="s">
        <v>38</v>
      </c>
      <c r="H50" s="34">
        <v>67.46155065984037</v>
      </c>
      <c r="I50" s="34">
        <v>185.0913674337805</v>
      </c>
      <c r="J50" s="34">
        <v>206.78581679660508</v>
      </c>
      <c r="K50" s="34">
        <v>40.782536035152631</v>
      </c>
      <c r="L50" s="34">
        <v>121.01139548297591</v>
      </c>
      <c r="M50" s="34">
        <v>90.629838652314348</v>
      </c>
      <c r="N50" s="34">
        <v>323.93704138124343</v>
      </c>
      <c r="O50" s="34">
        <v>107.98578225943612</v>
      </c>
      <c r="P50" s="34">
        <v>233.83921968096359</v>
      </c>
      <c r="Q50" s="34">
        <v>74.33151459547588</v>
      </c>
      <c r="R50" s="31">
        <v>2</v>
      </c>
    </row>
    <row r="51" spans="1:18" x14ac:dyDescent="0.15">
      <c r="A51" s="31">
        <v>3</v>
      </c>
      <c r="B51" s="37">
        <v>102.79484068227025</v>
      </c>
      <c r="C51" s="38">
        <v>102.58655632840191</v>
      </c>
      <c r="D51" s="34">
        <v>151.84141363920409</v>
      </c>
      <c r="E51" s="34">
        <v>108.34206099846716</v>
      </c>
      <c r="F51" s="34">
        <v>179.23455298444844</v>
      </c>
      <c r="G51" s="35" t="s">
        <v>38</v>
      </c>
      <c r="H51" s="34">
        <v>73.229367220584294</v>
      </c>
      <c r="I51" s="34">
        <v>182.86326842769887</v>
      </c>
      <c r="J51" s="34">
        <v>205.14726040360503</v>
      </c>
      <c r="K51" s="34">
        <v>41.696552317690731</v>
      </c>
      <c r="L51" s="34">
        <v>127.24195932363259</v>
      </c>
      <c r="M51" s="34">
        <v>97.817335150143464</v>
      </c>
      <c r="N51" s="34">
        <v>322.92473812692702</v>
      </c>
      <c r="O51" s="34">
        <v>106.55550699772174</v>
      </c>
      <c r="P51" s="34">
        <v>215.98411516413185</v>
      </c>
      <c r="Q51" s="34">
        <v>79.07909465066831</v>
      </c>
      <c r="R51" s="31">
        <v>3</v>
      </c>
    </row>
    <row r="52" spans="1:18" x14ac:dyDescent="0.15">
      <c r="A52" s="31">
        <v>4</v>
      </c>
      <c r="B52" s="37">
        <v>95.345939183555018</v>
      </c>
      <c r="C52" s="38">
        <v>95.152747898807576</v>
      </c>
      <c r="D52" s="34">
        <v>132.87841356480575</v>
      </c>
      <c r="E52" s="34">
        <v>106.66839373278538</v>
      </c>
      <c r="F52" s="34">
        <v>175.02139992702755</v>
      </c>
      <c r="G52" s="35" t="s">
        <v>38</v>
      </c>
      <c r="H52" s="34">
        <v>63.080930487123474</v>
      </c>
      <c r="I52" s="34">
        <v>162.96952730197015</v>
      </c>
      <c r="J52" s="34">
        <v>195.64363332420481</v>
      </c>
      <c r="K52" s="34">
        <v>38.432208451483206</v>
      </c>
      <c r="L52" s="34">
        <v>134.30326500971012</v>
      </c>
      <c r="M52" s="34">
        <v>107.36322893632283</v>
      </c>
      <c r="N52" s="34">
        <v>347.55745064862577</v>
      </c>
      <c r="O52" s="34">
        <v>104.41009410515015</v>
      </c>
      <c r="P52" s="34">
        <v>200.16511905711417</v>
      </c>
      <c r="Q52" s="34">
        <v>62.35627535178147</v>
      </c>
      <c r="R52" s="31">
        <v>4</v>
      </c>
    </row>
    <row r="53" spans="1:18" x14ac:dyDescent="0.15">
      <c r="A53" s="31">
        <v>5</v>
      </c>
      <c r="B53" s="37">
        <v>94.212050844306148</v>
      </c>
      <c r="C53" s="38">
        <v>94.012897272936428</v>
      </c>
      <c r="D53" s="34">
        <v>131.57298964664065</v>
      </c>
      <c r="E53" s="34">
        <v>105.79436749404046</v>
      </c>
      <c r="F53" s="34">
        <v>173.4268385268231</v>
      </c>
      <c r="G53" s="35" t="s">
        <v>38</v>
      </c>
      <c r="H53" s="34">
        <v>67.066078005358989</v>
      </c>
      <c r="I53" s="34">
        <v>143.89806080943814</v>
      </c>
      <c r="J53" s="34">
        <v>148.15280720042031</v>
      </c>
      <c r="K53" s="34">
        <v>39.259175564255784</v>
      </c>
      <c r="L53" s="34">
        <v>124.73819570618349</v>
      </c>
      <c r="M53" s="34">
        <v>106.55837906807632</v>
      </c>
      <c r="N53" s="34">
        <v>336.92826647830367</v>
      </c>
      <c r="O53" s="34">
        <v>104.77759538767398</v>
      </c>
      <c r="P53" s="34">
        <v>180.76988125593579</v>
      </c>
      <c r="Q53" s="34">
        <v>62.568853563207995</v>
      </c>
      <c r="R53" s="31">
        <v>5</v>
      </c>
    </row>
    <row r="54" spans="1:18" x14ac:dyDescent="0.15">
      <c r="A54" s="31">
        <v>6</v>
      </c>
      <c r="B54" s="37">
        <v>95.420428198542183</v>
      </c>
      <c r="C54" s="38">
        <v>95.194046834527541</v>
      </c>
      <c r="D54" s="34">
        <v>127.18722332508598</v>
      </c>
      <c r="E54" s="34">
        <v>112.90745337318801</v>
      </c>
      <c r="F54" s="34">
        <v>182.32127275915613</v>
      </c>
      <c r="G54" s="35" t="s">
        <v>38</v>
      </c>
      <c r="H54" s="34">
        <v>66.269048501711865</v>
      </c>
      <c r="I54" s="34">
        <v>154.24280619481709</v>
      </c>
      <c r="J54" s="34">
        <v>158.8034237549206</v>
      </c>
      <c r="K54" s="34">
        <v>39.618253389538623</v>
      </c>
      <c r="L54" s="34">
        <v>128.69575755311914</v>
      </c>
      <c r="M54" s="34">
        <v>109.1601030607801</v>
      </c>
      <c r="N54" s="34">
        <v>330.46077346461567</v>
      </c>
      <c r="O54" s="34">
        <v>113.3095846224841</v>
      </c>
      <c r="P54" s="34">
        <v>160.57847285861217</v>
      </c>
      <c r="Q54" s="34">
        <v>62.675142668921268</v>
      </c>
      <c r="R54" s="31">
        <v>6</v>
      </c>
    </row>
    <row r="55" spans="1:18" x14ac:dyDescent="0.15">
      <c r="A55" s="31">
        <v>7</v>
      </c>
      <c r="B55" s="37">
        <v>99.318686649536488</v>
      </c>
      <c r="C55" s="38">
        <v>99.117445727924547</v>
      </c>
      <c r="D55" s="34">
        <v>137.41304401737926</v>
      </c>
      <c r="E55" s="34">
        <v>111.57781771211862</v>
      </c>
      <c r="F55" s="34">
        <v>175.54804405920515</v>
      </c>
      <c r="G55" s="35" t="s">
        <v>38</v>
      </c>
      <c r="H55" s="34">
        <v>73.010336211948456</v>
      </c>
      <c r="I55" s="34">
        <v>159.14992900583016</v>
      </c>
      <c r="J55" s="34">
        <v>163.85563930000404</v>
      </c>
      <c r="K55" s="34">
        <v>43.524584882766952</v>
      </c>
      <c r="L55" s="34">
        <v>138.45697423681457</v>
      </c>
      <c r="M55" s="34">
        <v>112.30463277858034</v>
      </c>
      <c r="N55" s="34">
        <v>337.43441810546187</v>
      </c>
      <c r="O55" s="34">
        <v>119.18960514286549</v>
      </c>
      <c r="P55" s="34">
        <v>156.62372383185775</v>
      </c>
      <c r="Q55" s="34">
        <v>70.8594038088426</v>
      </c>
      <c r="R55" s="31">
        <v>7</v>
      </c>
    </row>
    <row r="56" spans="1:18" x14ac:dyDescent="0.15">
      <c r="A56" s="31">
        <v>8</v>
      </c>
      <c r="B56" s="37">
        <v>102.08305676128192</v>
      </c>
      <c r="C56" s="38">
        <v>101.88447442116245</v>
      </c>
      <c r="D56" s="34">
        <v>137.6306146704068</v>
      </c>
      <c r="E56" s="34">
        <v>111.74518443868679</v>
      </c>
      <c r="F56" s="34">
        <v>182.76014286930416</v>
      </c>
      <c r="G56" s="35" t="s">
        <v>38</v>
      </c>
      <c r="H56" s="34">
        <v>76.332306509592115</v>
      </c>
      <c r="I56" s="34">
        <v>147.96964649317061</v>
      </c>
      <c r="J56" s="34">
        <v>173.63235911157091</v>
      </c>
      <c r="K56" s="34">
        <v>42.719380062435768</v>
      </c>
      <c r="L56" s="34">
        <v>143.89141047560955</v>
      </c>
      <c r="M56" s="34">
        <v>110.3486604243534</v>
      </c>
      <c r="N56" s="34">
        <v>340.80876228651647</v>
      </c>
      <c r="O56" s="34">
        <v>118.45460257781779</v>
      </c>
      <c r="P56" s="34">
        <v>162.28828184377659</v>
      </c>
      <c r="Q56" s="34">
        <v>76.049855137840311</v>
      </c>
      <c r="R56" s="31">
        <v>8</v>
      </c>
    </row>
    <row r="57" spans="1:18" x14ac:dyDescent="0.15">
      <c r="A57" s="39">
        <v>9</v>
      </c>
      <c r="B57" s="37">
        <v>101.87614283076205</v>
      </c>
      <c r="C57" s="38">
        <v>101.68623952970658</v>
      </c>
      <c r="D57" s="34">
        <v>140.34452228975002</v>
      </c>
      <c r="E57" s="34">
        <v>111.73588628721076</v>
      </c>
      <c r="F57" s="34">
        <v>176.08931719505438</v>
      </c>
      <c r="G57" s="35" t="s">
        <v>38</v>
      </c>
      <c r="H57" s="34">
        <v>76.520916544806312</v>
      </c>
      <c r="I57" s="34">
        <v>154.95898087534334</v>
      </c>
      <c r="J57" s="34">
        <v>169.97291650053751</v>
      </c>
      <c r="K57" s="34">
        <v>43.919933195452067</v>
      </c>
      <c r="L57" s="34">
        <v>148.02204354034112</v>
      </c>
      <c r="M57" s="34">
        <v>111.92092528325357</v>
      </c>
      <c r="N57" s="34">
        <v>312.37991256113133</v>
      </c>
      <c r="O57" s="34">
        <v>115.05769883124617</v>
      </c>
      <c r="P57" s="34">
        <v>156.46710010802587</v>
      </c>
      <c r="Q57" s="34">
        <v>79.073189700350923</v>
      </c>
      <c r="R57" s="31" t="s">
        <v>40</v>
      </c>
    </row>
    <row r="58" spans="1:18" x14ac:dyDescent="0.15">
      <c r="A58" s="36">
        <v>10</v>
      </c>
      <c r="B58" s="40">
        <v>91.359462466664354</v>
      </c>
      <c r="C58" s="41">
        <v>91.293238952582129</v>
      </c>
      <c r="D58" s="42">
        <v>109.3594192692109</v>
      </c>
      <c r="E58" s="42">
        <v>95.272577970025523</v>
      </c>
      <c r="F58" s="42">
        <v>148.24292013029626</v>
      </c>
      <c r="G58" s="43" t="s">
        <v>38</v>
      </c>
      <c r="H58" s="42">
        <v>78.394810145696397</v>
      </c>
      <c r="I58" s="42">
        <v>151.92852327731825</v>
      </c>
      <c r="J58" s="42">
        <v>163.70278115643018</v>
      </c>
      <c r="K58" s="42">
        <v>39.612664001493854</v>
      </c>
      <c r="L58" s="42">
        <v>125.37871746501261</v>
      </c>
      <c r="M58" s="42">
        <v>124.98786816772966</v>
      </c>
      <c r="N58" s="42">
        <v>303.06607028774772</v>
      </c>
      <c r="O58" s="42">
        <v>95.215779108369233</v>
      </c>
      <c r="P58" s="42">
        <v>144.2959210528341</v>
      </c>
      <c r="Q58" s="42">
        <v>75.49621137011782</v>
      </c>
      <c r="R58" s="36">
        <v>10</v>
      </c>
    </row>
    <row r="59" spans="1:18" x14ac:dyDescent="0.15">
      <c r="A59" s="31">
        <v>11</v>
      </c>
      <c r="B59" s="40">
        <v>91.562154336630485</v>
      </c>
      <c r="C59" s="41">
        <v>91.49580118272101</v>
      </c>
      <c r="D59" s="42">
        <v>106.35926122970761</v>
      </c>
      <c r="E59" s="42">
        <v>96.817956363699892</v>
      </c>
      <c r="F59" s="42">
        <v>146.97790757315917</v>
      </c>
      <c r="G59" s="43" t="s">
        <v>38</v>
      </c>
      <c r="H59" s="42">
        <v>83.45711331148766</v>
      </c>
      <c r="I59" s="42">
        <v>149.10635698044695</v>
      </c>
      <c r="J59" s="42">
        <v>164.86388954236443</v>
      </c>
      <c r="K59" s="42">
        <v>40.990702905514212</v>
      </c>
      <c r="L59" s="42">
        <v>145.38036964078131</v>
      </c>
      <c r="M59" s="42">
        <v>128.63170134578431</v>
      </c>
      <c r="N59" s="42">
        <v>245.66719333931067</v>
      </c>
      <c r="O59" s="42">
        <v>85.432841536952779</v>
      </c>
      <c r="P59" s="42">
        <v>152.55890327720587</v>
      </c>
      <c r="Q59" s="42">
        <v>76.611918927311692</v>
      </c>
      <c r="R59" s="31">
        <v>11</v>
      </c>
    </row>
    <row r="60" spans="1:18" x14ac:dyDescent="0.15">
      <c r="A60" s="31">
        <v>12</v>
      </c>
      <c r="B60" s="40">
        <v>93.550093830529235</v>
      </c>
      <c r="C60" s="41">
        <v>93.490260064088204</v>
      </c>
      <c r="D60" s="42">
        <v>109.77102631731346</v>
      </c>
      <c r="E60" s="42">
        <v>103.04239711599949</v>
      </c>
      <c r="F60" s="42">
        <v>141.882389702822</v>
      </c>
      <c r="G60" s="43" t="s">
        <v>38</v>
      </c>
      <c r="H60" s="42">
        <v>100.07848103705925</v>
      </c>
      <c r="I60" s="42">
        <v>137.14357109856743</v>
      </c>
      <c r="J60" s="42">
        <v>162.00162235843345</v>
      </c>
      <c r="K60" s="42">
        <v>40.830782341343948</v>
      </c>
      <c r="L60" s="42">
        <v>137.07585728682136</v>
      </c>
      <c r="M60" s="42">
        <v>131.69383826348687</v>
      </c>
      <c r="N60" s="42">
        <v>211.91665369362966</v>
      </c>
      <c r="O60" s="42">
        <v>86.638561518079371</v>
      </c>
      <c r="P60" s="42">
        <v>149.99625372199225</v>
      </c>
      <c r="Q60" s="42">
        <v>89.25660457550876</v>
      </c>
      <c r="R60" s="31">
        <v>12</v>
      </c>
    </row>
    <row r="61" spans="1:18" x14ac:dyDescent="0.15">
      <c r="A61" s="31">
        <v>13</v>
      </c>
      <c r="B61" s="40">
        <v>88.513980445985737</v>
      </c>
      <c r="C61" s="41">
        <v>88.480740295654158</v>
      </c>
      <c r="D61" s="42">
        <v>94.843410706126448</v>
      </c>
      <c r="E61" s="42">
        <v>97.69367078678205</v>
      </c>
      <c r="F61" s="42">
        <v>142.48533961323312</v>
      </c>
      <c r="G61" s="43" t="s">
        <v>38</v>
      </c>
      <c r="H61" s="42">
        <v>98.960937998812085</v>
      </c>
      <c r="I61" s="42">
        <v>136.46945040417307</v>
      </c>
      <c r="J61" s="42">
        <v>146.66419065585987</v>
      </c>
      <c r="K61" s="42">
        <v>38.217612271497934</v>
      </c>
      <c r="L61" s="42">
        <v>120.10129695947001</v>
      </c>
      <c r="M61" s="42">
        <v>127.95122647518373</v>
      </c>
      <c r="N61" s="42">
        <v>194.92658611689225</v>
      </c>
      <c r="O61" s="42">
        <v>82.443811164579017</v>
      </c>
      <c r="P61" s="42">
        <v>132.40772726255037</v>
      </c>
      <c r="Q61" s="42">
        <v>84.518566482625502</v>
      </c>
      <c r="R61" s="31">
        <v>13</v>
      </c>
    </row>
    <row r="62" spans="1:18" x14ac:dyDescent="0.15">
      <c r="A62" s="39">
        <v>14</v>
      </c>
      <c r="B62" s="40">
        <v>92.217004993444192</v>
      </c>
      <c r="C62" s="41">
        <v>92.189187278196329</v>
      </c>
      <c r="D62" s="42">
        <v>92.071923248902394</v>
      </c>
      <c r="E62" s="42">
        <v>104.86250944632711</v>
      </c>
      <c r="F62" s="42">
        <v>133.99675067842549</v>
      </c>
      <c r="G62" s="43" t="s">
        <v>38</v>
      </c>
      <c r="H62" s="42">
        <v>126.56591901820094</v>
      </c>
      <c r="I62" s="42">
        <v>158.7040075447056</v>
      </c>
      <c r="J62" s="42">
        <v>136.75426559451392</v>
      </c>
      <c r="K62" s="42">
        <v>41.831136508706876</v>
      </c>
      <c r="L62" s="42">
        <v>117.70246945695062</v>
      </c>
      <c r="M62" s="42">
        <v>124.87811415634248</v>
      </c>
      <c r="N62" s="42">
        <v>179.11981846493808</v>
      </c>
      <c r="O62" s="42">
        <v>83.014181694573054</v>
      </c>
      <c r="P62" s="42">
        <v>118.8194342551493</v>
      </c>
      <c r="Q62" s="42">
        <v>99.089707179577289</v>
      </c>
      <c r="R62" s="31" t="s">
        <v>41</v>
      </c>
    </row>
    <row r="63" spans="1:18" x14ac:dyDescent="0.15">
      <c r="A63" s="31">
        <v>15</v>
      </c>
      <c r="B63" s="40">
        <v>97.679875759910601</v>
      </c>
      <c r="C63" s="41">
        <v>97.679875759910601</v>
      </c>
      <c r="D63" s="42">
        <v>94.669247384930514</v>
      </c>
      <c r="E63" s="42">
        <v>112.52749784528143</v>
      </c>
      <c r="F63" s="42">
        <v>124.86683434494158</v>
      </c>
      <c r="G63" s="43" t="s">
        <v>38</v>
      </c>
      <c r="H63" s="42">
        <v>142.33324362486709</v>
      </c>
      <c r="I63" s="42">
        <v>173.26148348989187</v>
      </c>
      <c r="J63" s="42">
        <v>134.00826401204017</v>
      </c>
      <c r="K63" s="42">
        <v>46.262096229175512</v>
      </c>
      <c r="L63" s="42">
        <v>128.86592853225451</v>
      </c>
      <c r="M63" s="42">
        <v>123.00920326334513</v>
      </c>
      <c r="N63" s="42">
        <v>179.14579722829976</v>
      </c>
      <c r="O63" s="42">
        <v>83.6930241088466</v>
      </c>
      <c r="P63" s="42">
        <v>119.92427848612606</v>
      </c>
      <c r="Q63" s="42">
        <v>112.35109674834983</v>
      </c>
      <c r="R63" s="31">
        <v>15</v>
      </c>
    </row>
    <row r="64" spans="1:18" x14ac:dyDescent="0.15">
      <c r="A64" s="39">
        <v>16</v>
      </c>
      <c r="B64" s="40">
        <v>97.679875759910601</v>
      </c>
      <c r="C64" s="41">
        <v>97.679875759910601</v>
      </c>
      <c r="D64" s="42">
        <v>108.86963449267009</v>
      </c>
      <c r="E64" s="42">
        <v>117.86336444489963</v>
      </c>
      <c r="F64" s="42">
        <v>123.69985458470848</v>
      </c>
      <c r="G64" s="43" t="s">
        <v>38</v>
      </c>
      <c r="H64" s="42">
        <v>133.62169858191385</v>
      </c>
      <c r="I64" s="42">
        <v>130.20626499503135</v>
      </c>
      <c r="J64" s="42">
        <v>131.65966557059204</v>
      </c>
      <c r="K64" s="42">
        <v>47.733849025437721</v>
      </c>
      <c r="L64" s="42">
        <v>130.98065146201458</v>
      </c>
      <c r="M64" s="42">
        <v>123.63171947419202</v>
      </c>
      <c r="N64" s="42">
        <v>180.15412254102938</v>
      </c>
      <c r="O64" s="42">
        <v>84.27538113544891</v>
      </c>
      <c r="P64" s="42">
        <v>112.90859857468905</v>
      </c>
      <c r="Q64" s="42">
        <v>109.4761966268465</v>
      </c>
      <c r="R64" s="31" t="s">
        <v>42</v>
      </c>
    </row>
    <row r="65" spans="1:18" x14ac:dyDescent="0.15">
      <c r="A65" s="39">
        <v>17</v>
      </c>
      <c r="B65" s="40">
        <v>99.369151332564201</v>
      </c>
      <c r="C65" s="41">
        <v>99.369151332564201</v>
      </c>
      <c r="D65" s="42">
        <v>121.37082998068014</v>
      </c>
      <c r="E65" s="42">
        <v>118.57481332484872</v>
      </c>
      <c r="F65" s="42">
        <v>116.69797602330988</v>
      </c>
      <c r="G65" s="43" t="s">
        <v>38</v>
      </c>
      <c r="H65" s="42">
        <v>134.02376989158861</v>
      </c>
      <c r="I65" s="42">
        <v>130.07618880622513</v>
      </c>
      <c r="J65" s="42">
        <v>138.15284949694862</v>
      </c>
      <c r="K65" s="42">
        <v>49.058426542073711</v>
      </c>
      <c r="L65" s="42">
        <v>132.17018311000461</v>
      </c>
      <c r="M65" s="42">
        <v>124.50324216937767</v>
      </c>
      <c r="N65" s="42">
        <v>168.05421878827372</v>
      </c>
      <c r="O65" s="42">
        <v>83.193860943187488</v>
      </c>
      <c r="P65" s="42">
        <v>109.61999861620296</v>
      </c>
      <c r="Q65" s="42">
        <v>114.99600486013289</v>
      </c>
      <c r="R65" s="31" t="s">
        <v>43</v>
      </c>
    </row>
    <row r="66" spans="1:18" x14ac:dyDescent="0.15">
      <c r="A66" s="39">
        <v>18</v>
      </c>
      <c r="B66" s="40">
        <v>100.56158114855498</v>
      </c>
      <c r="C66" s="41">
        <v>100.56158114855498</v>
      </c>
      <c r="D66" s="42">
        <v>121.12808832071877</v>
      </c>
      <c r="E66" s="42">
        <v>124.26640436444144</v>
      </c>
      <c r="F66" s="42">
        <v>115.53099626307677</v>
      </c>
      <c r="G66" s="43" t="s">
        <v>38</v>
      </c>
      <c r="H66" s="42">
        <v>139.78679199692692</v>
      </c>
      <c r="I66" s="42">
        <v>147.76655048387175</v>
      </c>
      <c r="J66" s="42">
        <v>132.76488836656762</v>
      </c>
      <c r="K66" s="42">
        <v>47.635732172353578</v>
      </c>
      <c r="L66" s="42">
        <v>129.92328999713453</v>
      </c>
      <c r="M66" s="42">
        <v>126.99330701276521</v>
      </c>
      <c r="N66" s="42">
        <v>151.75295956581115</v>
      </c>
      <c r="O66" s="42">
        <v>84.27538113544891</v>
      </c>
      <c r="P66" s="42">
        <v>106.22177865910068</v>
      </c>
      <c r="Q66" s="42">
        <v>122.12575716146112</v>
      </c>
      <c r="R66" s="31" t="s">
        <v>44</v>
      </c>
    </row>
    <row r="67" spans="1:18" x14ac:dyDescent="0.15">
      <c r="A67" s="39">
        <v>19</v>
      </c>
      <c r="B67" s="40">
        <v>100.06473539189214</v>
      </c>
      <c r="C67" s="41">
        <v>100.06473539189214</v>
      </c>
      <c r="D67" s="42">
        <v>126.95388815979142</v>
      </c>
      <c r="E67" s="42">
        <v>120.94630959134568</v>
      </c>
      <c r="F67" s="42">
        <v>112.38015091044741</v>
      </c>
      <c r="G67" s="43" t="s">
        <v>38</v>
      </c>
      <c r="H67" s="42">
        <v>139.38472068725218</v>
      </c>
      <c r="I67" s="42">
        <v>125.13329363158859</v>
      </c>
      <c r="J67" s="42">
        <v>130.41628992511951</v>
      </c>
      <c r="K67" s="42">
        <v>49.401835527868236</v>
      </c>
      <c r="L67" s="42">
        <v>118.02797351723412</v>
      </c>
      <c r="M67" s="42">
        <v>124.3787389272083</v>
      </c>
      <c r="N67" s="42">
        <v>147.55160409610428</v>
      </c>
      <c r="O67" s="42">
        <v>86.105646076199037</v>
      </c>
      <c r="P67" s="42">
        <v>104.24861868400902</v>
      </c>
      <c r="Q67" s="42">
        <v>121.09079311771993</v>
      </c>
      <c r="R67" s="31" t="s">
        <v>45</v>
      </c>
    </row>
    <row r="68" spans="1:18" x14ac:dyDescent="0.15">
      <c r="A68" s="39">
        <v>20</v>
      </c>
      <c r="B68" s="40">
        <v>96.839434677697326</v>
      </c>
      <c r="C68" s="41">
        <v>96.839434677697326</v>
      </c>
      <c r="D68" s="42">
        <v>132.99140794223828</v>
      </c>
      <c r="E68" s="42">
        <v>111.00650519031142</v>
      </c>
      <c r="F68" s="42">
        <v>107.45581829495956</v>
      </c>
      <c r="G68" s="42">
        <v>93.927682403433479</v>
      </c>
      <c r="H68" s="42">
        <v>132.25913129318852</v>
      </c>
      <c r="I68" s="42">
        <v>104.98099146421535</v>
      </c>
      <c r="J68" s="42">
        <v>120.50000000000001</v>
      </c>
      <c r="K68" s="42">
        <v>55.114370664023781</v>
      </c>
      <c r="L68" s="42">
        <v>109.08886919532078</v>
      </c>
      <c r="M68" s="42">
        <v>116.16242593238061</v>
      </c>
      <c r="N68" s="42">
        <v>142.99234027532651</v>
      </c>
      <c r="O68" s="42">
        <v>88.558656174334146</v>
      </c>
      <c r="P68" s="42">
        <v>102.19306067717065</v>
      </c>
      <c r="Q68" s="42">
        <v>110.75348154362419</v>
      </c>
      <c r="R68" s="31" t="s">
        <v>46</v>
      </c>
    </row>
    <row r="69" spans="1:18" x14ac:dyDescent="0.15">
      <c r="A69" s="39">
        <v>21</v>
      </c>
      <c r="B69" s="40">
        <v>74.160634264046863</v>
      </c>
      <c r="C69" s="41">
        <v>74.160634264046863</v>
      </c>
      <c r="D69" s="42">
        <v>83.682454873646236</v>
      </c>
      <c r="E69" s="42">
        <v>84.333564013840828</v>
      </c>
      <c r="F69" s="42">
        <v>92.048911014312381</v>
      </c>
      <c r="G69" s="42">
        <v>47.606008583690986</v>
      </c>
      <c r="H69" s="42">
        <v>86.471174728529107</v>
      </c>
      <c r="I69" s="42">
        <v>81.117301378857505</v>
      </c>
      <c r="J69" s="42">
        <v>97.40516385302881</v>
      </c>
      <c r="K69" s="42">
        <v>54.936199207135779</v>
      </c>
      <c r="L69" s="42">
        <v>97.746295639844021</v>
      </c>
      <c r="M69" s="42">
        <v>93.131962356221678</v>
      </c>
      <c r="N69" s="42">
        <v>116.20360042357925</v>
      </c>
      <c r="O69" s="42">
        <v>84.006174334140454</v>
      </c>
      <c r="P69" s="42">
        <v>83.995608447871291</v>
      </c>
      <c r="Q69" s="42">
        <v>67.123322147651024</v>
      </c>
      <c r="R69" s="31" t="s">
        <v>47</v>
      </c>
    </row>
    <row r="70" spans="1:18" x14ac:dyDescent="0.15">
      <c r="A70" s="39">
        <v>22</v>
      </c>
      <c r="B70" s="40">
        <v>95.691140985866923</v>
      </c>
      <c r="C70" s="41">
        <v>95.691140985866923</v>
      </c>
      <c r="D70" s="42">
        <v>109.81949458483757</v>
      </c>
      <c r="E70" s="42">
        <v>98.062283737024217</v>
      </c>
      <c r="F70" s="42">
        <v>98.133167392657128</v>
      </c>
      <c r="G70" s="42">
        <v>85.622317596566518</v>
      </c>
      <c r="H70" s="42">
        <v>154.68904244817372</v>
      </c>
      <c r="I70" s="42">
        <v>96.224556795797753</v>
      </c>
      <c r="J70" s="42">
        <v>119.66236345580934</v>
      </c>
      <c r="K70" s="42">
        <v>59.390485629335977</v>
      </c>
      <c r="L70" s="42">
        <v>111.20170152428214</v>
      </c>
      <c r="M70" s="42">
        <v>101.01080515859184</v>
      </c>
      <c r="N70" s="42">
        <v>119.06106600776563</v>
      </c>
      <c r="O70" s="42">
        <v>85.895883777239717</v>
      </c>
      <c r="P70" s="42">
        <v>95.7760643647335</v>
      </c>
      <c r="Q70" s="42">
        <v>115.7298657718121</v>
      </c>
      <c r="R70" s="31" t="s">
        <v>48</v>
      </c>
    </row>
    <row r="71" spans="1:18" x14ac:dyDescent="0.15">
      <c r="A71" s="39">
        <v>23</v>
      </c>
      <c r="B71" s="40">
        <v>98.561875215442925</v>
      </c>
      <c r="C71" s="41">
        <v>98.561875215442925</v>
      </c>
      <c r="D71" s="42">
        <v>117.17740072202169</v>
      </c>
      <c r="E71" s="42">
        <v>99.435155709342553</v>
      </c>
      <c r="F71" s="42">
        <v>99.801431238332299</v>
      </c>
      <c r="G71" s="42">
        <v>109.08283261802575</v>
      </c>
      <c r="H71" s="42">
        <v>129.16535044422506</v>
      </c>
      <c r="I71" s="42">
        <v>81.117301378857505</v>
      </c>
      <c r="J71" s="42">
        <v>124.80784508440914</v>
      </c>
      <c r="K71" s="42">
        <v>71.446754212091179</v>
      </c>
      <c r="L71" s="42">
        <v>106.30882665721373</v>
      </c>
      <c r="M71" s="42">
        <v>102.12192401533635</v>
      </c>
      <c r="N71" s="42">
        <v>116.08453935757149</v>
      </c>
      <c r="O71" s="42">
        <v>88.988135593220349</v>
      </c>
      <c r="P71" s="42">
        <v>96.829601072745561</v>
      </c>
      <c r="Q71" s="42">
        <v>114.34110738255035</v>
      </c>
      <c r="R71" s="31" t="s">
        <v>49</v>
      </c>
    </row>
    <row r="72" spans="1:18" x14ac:dyDescent="0.15">
      <c r="A72" s="39">
        <v>24</v>
      </c>
      <c r="B72" s="40">
        <v>92.916097897276771</v>
      </c>
      <c r="C72" s="41">
        <v>92.916097897276771</v>
      </c>
      <c r="D72" s="42">
        <v>105.09725631768956</v>
      </c>
      <c r="E72" s="42">
        <v>99.827404844290641</v>
      </c>
      <c r="F72" s="42">
        <v>99.99769757311762</v>
      </c>
      <c r="G72" s="42">
        <v>84.851716738197425</v>
      </c>
      <c r="H72" s="42">
        <v>107.6635735439289</v>
      </c>
      <c r="I72" s="42">
        <v>99.977314510833878</v>
      </c>
      <c r="J72" s="42">
        <v>107.33714001986098</v>
      </c>
      <c r="K72" s="42">
        <v>77.445193260654122</v>
      </c>
      <c r="L72" s="42">
        <v>104.6408011343495</v>
      </c>
      <c r="M72" s="42">
        <v>94.344092018124783</v>
      </c>
      <c r="N72" s="42">
        <v>116.91796681962585</v>
      </c>
      <c r="O72" s="42">
        <v>94.657263922518183</v>
      </c>
      <c r="P72" s="42">
        <v>93.381662755615167</v>
      </c>
      <c r="Q72" s="42">
        <v>95.477139261744981</v>
      </c>
      <c r="R72" s="31" t="s">
        <v>50</v>
      </c>
    </row>
    <row r="73" spans="1:18" x14ac:dyDescent="0.15">
      <c r="A73" s="39">
        <v>25</v>
      </c>
      <c r="B73" s="44">
        <v>93.1</v>
      </c>
      <c r="C73" s="45">
        <v>93.1</v>
      </c>
      <c r="D73" s="46">
        <v>104.8</v>
      </c>
      <c r="E73" s="46">
        <v>98.1</v>
      </c>
      <c r="F73" s="46">
        <v>108.9</v>
      </c>
      <c r="G73" s="46">
        <v>89.2</v>
      </c>
      <c r="H73" s="46">
        <v>104.4</v>
      </c>
      <c r="I73" s="46">
        <v>100.6</v>
      </c>
      <c r="J73" s="46">
        <v>119</v>
      </c>
      <c r="K73" s="46">
        <v>72.099999999999994</v>
      </c>
      <c r="L73" s="46">
        <v>103.8</v>
      </c>
      <c r="M73" s="46">
        <v>100.6</v>
      </c>
      <c r="N73" s="46">
        <v>113.8</v>
      </c>
      <c r="O73" s="46">
        <v>97.7</v>
      </c>
      <c r="P73" s="46">
        <v>100</v>
      </c>
      <c r="Q73" s="46">
        <v>96.7</v>
      </c>
      <c r="R73" s="31" t="s">
        <v>51</v>
      </c>
    </row>
    <row r="74" spans="1:18" x14ac:dyDescent="0.15">
      <c r="A74" s="39">
        <v>26</v>
      </c>
      <c r="B74" s="44">
        <v>98.7</v>
      </c>
      <c r="C74" s="45">
        <v>98.7</v>
      </c>
      <c r="D74" s="46">
        <v>106.7</v>
      </c>
      <c r="E74" s="46">
        <v>102.6</v>
      </c>
      <c r="F74" s="46">
        <v>109.7</v>
      </c>
      <c r="G74" s="46">
        <v>104.2</v>
      </c>
      <c r="H74" s="46">
        <v>102.4</v>
      </c>
      <c r="I74" s="46">
        <v>96</v>
      </c>
      <c r="J74" s="46">
        <v>110.4</v>
      </c>
      <c r="K74" s="46">
        <v>84.3</v>
      </c>
      <c r="L74" s="46">
        <v>105.6</v>
      </c>
      <c r="M74" s="46">
        <v>105.2</v>
      </c>
      <c r="N74" s="46">
        <v>113.9</v>
      </c>
      <c r="O74" s="46">
        <v>100.6</v>
      </c>
      <c r="P74" s="46">
        <v>99.4</v>
      </c>
      <c r="Q74" s="46">
        <v>102.4</v>
      </c>
      <c r="R74" s="31" t="s">
        <v>52</v>
      </c>
    </row>
    <row r="75" spans="1:18" x14ac:dyDescent="0.15">
      <c r="A75" s="39">
        <v>27</v>
      </c>
      <c r="B75" s="44">
        <v>100</v>
      </c>
      <c r="C75" s="45">
        <v>100</v>
      </c>
      <c r="D75" s="46">
        <v>100</v>
      </c>
      <c r="E75" s="46">
        <v>100</v>
      </c>
      <c r="F75" s="46">
        <v>100</v>
      </c>
      <c r="G75" s="46">
        <v>100</v>
      </c>
      <c r="H75" s="46">
        <v>100</v>
      </c>
      <c r="I75" s="46">
        <v>100</v>
      </c>
      <c r="J75" s="46">
        <v>100</v>
      </c>
      <c r="K75" s="46">
        <v>100</v>
      </c>
      <c r="L75" s="46">
        <v>100</v>
      </c>
      <c r="M75" s="46">
        <v>100</v>
      </c>
      <c r="N75" s="46">
        <v>100</v>
      </c>
      <c r="O75" s="46">
        <v>100</v>
      </c>
      <c r="P75" s="46">
        <v>100</v>
      </c>
      <c r="Q75" s="46">
        <v>100</v>
      </c>
      <c r="R75" s="31" t="s">
        <v>53</v>
      </c>
    </row>
    <row r="76" spans="1:18" x14ac:dyDescent="0.15">
      <c r="A76" s="39">
        <v>28</v>
      </c>
      <c r="B76" s="44">
        <v>97.9</v>
      </c>
      <c r="C76" s="45">
        <v>97.9</v>
      </c>
      <c r="D76" s="46">
        <v>100.1</v>
      </c>
      <c r="E76" s="46">
        <v>99.2</v>
      </c>
      <c r="F76" s="46">
        <v>99.4</v>
      </c>
      <c r="G76" s="46">
        <v>95.3</v>
      </c>
      <c r="H76" s="46">
        <v>103.8</v>
      </c>
      <c r="I76" s="46">
        <v>112.2</v>
      </c>
      <c r="J76" s="46">
        <v>84.1</v>
      </c>
      <c r="K76" s="46">
        <v>92.4</v>
      </c>
      <c r="L76" s="46">
        <v>110.7</v>
      </c>
      <c r="M76" s="46">
        <v>99.6</v>
      </c>
      <c r="N76" s="46">
        <v>95.8</v>
      </c>
      <c r="O76" s="46">
        <v>98.6</v>
      </c>
      <c r="P76" s="46">
        <v>96.9</v>
      </c>
      <c r="Q76" s="46">
        <v>100.8</v>
      </c>
      <c r="R76" s="31" t="s">
        <v>54</v>
      </c>
    </row>
    <row r="77" spans="1:18" x14ac:dyDescent="0.15">
      <c r="A77" s="39">
        <v>29</v>
      </c>
      <c r="B77" s="44">
        <v>100.5</v>
      </c>
      <c r="C77" s="45">
        <v>100.5</v>
      </c>
      <c r="D77" s="46">
        <v>109.7</v>
      </c>
      <c r="E77" s="46">
        <v>101.6</v>
      </c>
      <c r="F77" s="46">
        <v>99.3</v>
      </c>
      <c r="G77" s="46">
        <v>120.6</v>
      </c>
      <c r="H77" s="46">
        <v>106.6</v>
      </c>
      <c r="I77" s="46">
        <v>114.5</v>
      </c>
      <c r="J77" s="46">
        <v>87.3</v>
      </c>
      <c r="K77" s="46">
        <v>87.5</v>
      </c>
      <c r="L77" s="46">
        <v>99.8</v>
      </c>
      <c r="M77" s="46">
        <v>99.6</v>
      </c>
      <c r="N77" s="46">
        <v>97</v>
      </c>
      <c r="O77" s="46">
        <v>95.5</v>
      </c>
      <c r="P77" s="46">
        <v>95.2</v>
      </c>
      <c r="Q77" s="46">
        <v>114.2</v>
      </c>
      <c r="R77" s="31" t="s">
        <v>55</v>
      </c>
    </row>
    <row r="78" spans="1:18" x14ac:dyDescent="0.15">
      <c r="A78" s="39">
        <v>30</v>
      </c>
      <c r="B78" s="44">
        <v>104.9</v>
      </c>
      <c r="C78" s="45">
        <v>104.9</v>
      </c>
      <c r="D78" s="46">
        <v>109.5</v>
      </c>
      <c r="E78" s="46">
        <v>104.3</v>
      </c>
      <c r="F78" s="46">
        <v>95.8</v>
      </c>
      <c r="G78" s="46">
        <v>122</v>
      </c>
      <c r="H78" s="46">
        <v>102.4</v>
      </c>
      <c r="I78" s="46">
        <v>113.7</v>
      </c>
      <c r="J78" s="46">
        <v>87.6</v>
      </c>
      <c r="K78" s="46">
        <v>106.6</v>
      </c>
      <c r="L78" s="46">
        <v>104.2</v>
      </c>
      <c r="M78" s="46">
        <v>95.8</v>
      </c>
      <c r="N78" s="46">
        <v>94.5</v>
      </c>
      <c r="O78" s="46">
        <v>92.3</v>
      </c>
      <c r="P78" s="46">
        <v>94.1</v>
      </c>
      <c r="Q78" s="46">
        <v>113.2</v>
      </c>
      <c r="R78" s="31" t="s">
        <v>56</v>
      </c>
    </row>
    <row r="79" spans="1:18" x14ac:dyDescent="0.15">
      <c r="A79" s="39" t="s">
        <v>120</v>
      </c>
      <c r="B79" s="44">
        <v>100.4</v>
      </c>
      <c r="C79" s="45">
        <v>100.4</v>
      </c>
      <c r="D79" s="46">
        <v>102.3</v>
      </c>
      <c r="E79" s="46">
        <v>99.2</v>
      </c>
      <c r="F79" s="46">
        <v>89.7</v>
      </c>
      <c r="G79" s="46">
        <v>109.2</v>
      </c>
      <c r="H79" s="46">
        <v>93.1</v>
      </c>
      <c r="I79" s="46">
        <v>111.6</v>
      </c>
      <c r="J79" s="46">
        <v>79.900000000000006</v>
      </c>
      <c r="K79" s="46">
        <v>108.8</v>
      </c>
      <c r="L79" s="46">
        <v>99</v>
      </c>
      <c r="M79" s="46">
        <v>96.2</v>
      </c>
      <c r="N79" s="46">
        <v>87.8</v>
      </c>
      <c r="O79" s="46">
        <v>89.3</v>
      </c>
      <c r="P79" s="46">
        <v>91.7</v>
      </c>
      <c r="Q79" s="46">
        <v>103.1</v>
      </c>
      <c r="R79" s="31" t="s">
        <v>120</v>
      </c>
    </row>
    <row r="80" spans="1:18" x14ac:dyDescent="0.15">
      <c r="A80" s="39">
        <v>2</v>
      </c>
      <c r="B80" s="44">
        <v>92.9</v>
      </c>
      <c r="C80" s="45">
        <v>92.9</v>
      </c>
      <c r="D80" s="46">
        <v>86.9</v>
      </c>
      <c r="E80" s="46">
        <v>87.4</v>
      </c>
      <c r="F80" s="46">
        <v>79.900000000000006</v>
      </c>
      <c r="G80" s="46">
        <v>92.2</v>
      </c>
      <c r="H80" s="46">
        <v>102.5</v>
      </c>
      <c r="I80" s="46">
        <v>83</v>
      </c>
      <c r="J80" s="46">
        <v>67.5</v>
      </c>
      <c r="K80" s="46">
        <v>109.2</v>
      </c>
      <c r="L80" s="46">
        <v>90.5</v>
      </c>
      <c r="M80" s="46">
        <v>78.3</v>
      </c>
      <c r="N80" s="46">
        <v>77.8</v>
      </c>
      <c r="O80" s="46">
        <v>77.5</v>
      </c>
      <c r="P80" s="46">
        <v>74.5</v>
      </c>
      <c r="Q80" s="46">
        <v>95.1</v>
      </c>
      <c r="R80" s="31" t="s">
        <v>125</v>
      </c>
    </row>
    <row r="81" spans="1:19" x14ac:dyDescent="0.15">
      <c r="A81" s="39">
        <v>3</v>
      </c>
      <c r="B81" s="44">
        <v>99.5</v>
      </c>
      <c r="C81" s="45">
        <v>99.5</v>
      </c>
      <c r="D81" s="46">
        <v>102.9</v>
      </c>
      <c r="E81" s="46">
        <v>100.7</v>
      </c>
      <c r="F81" s="46">
        <v>84.5</v>
      </c>
      <c r="G81" s="46">
        <v>119.4</v>
      </c>
      <c r="H81" s="46">
        <v>100</v>
      </c>
      <c r="I81" s="46">
        <v>89.7</v>
      </c>
      <c r="J81" s="46">
        <v>72.2</v>
      </c>
      <c r="K81" s="46">
        <v>107.3</v>
      </c>
      <c r="L81" s="46">
        <v>96.5</v>
      </c>
      <c r="M81" s="46">
        <v>91.3</v>
      </c>
      <c r="N81" s="46">
        <v>77.2</v>
      </c>
      <c r="O81" s="46">
        <v>79.099999999999994</v>
      </c>
      <c r="P81" s="46">
        <v>85.8</v>
      </c>
      <c r="Q81" s="46">
        <v>107.9</v>
      </c>
      <c r="R81" s="31" t="s">
        <v>127</v>
      </c>
    </row>
    <row r="82" spans="1:19" x14ac:dyDescent="0.15">
      <c r="A82" s="39">
        <v>4</v>
      </c>
      <c r="B82" s="44">
        <v>96.4</v>
      </c>
      <c r="C82" s="45">
        <v>96.4</v>
      </c>
      <c r="D82" s="46">
        <v>92.6</v>
      </c>
      <c r="E82" s="46">
        <v>95.9</v>
      </c>
      <c r="F82" s="46">
        <v>89.1</v>
      </c>
      <c r="G82" s="46">
        <v>113.6</v>
      </c>
      <c r="H82" s="46">
        <v>89.1</v>
      </c>
      <c r="I82" s="46">
        <v>80.3</v>
      </c>
      <c r="J82" s="46">
        <v>81</v>
      </c>
      <c r="K82" s="46">
        <v>106.7</v>
      </c>
      <c r="L82" s="46">
        <v>86</v>
      </c>
      <c r="M82" s="46">
        <v>86.7</v>
      </c>
      <c r="N82" s="46">
        <v>91.7</v>
      </c>
      <c r="O82" s="46">
        <v>78.7</v>
      </c>
      <c r="P82" s="46">
        <v>85.1</v>
      </c>
      <c r="Q82" s="46">
        <v>99.5</v>
      </c>
      <c r="R82" s="31" t="s">
        <v>133</v>
      </c>
    </row>
    <row r="83" spans="1:19" ht="6.75" customHeight="1" x14ac:dyDescent="0.15">
      <c r="A83" s="31"/>
      <c r="B83" s="47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31"/>
    </row>
    <row r="84" spans="1:19" x14ac:dyDescent="0.15">
      <c r="A84" s="50" t="s">
        <v>57</v>
      </c>
      <c r="B84" s="51"/>
      <c r="C84" s="52"/>
      <c r="D84" s="53"/>
      <c r="E84" s="53"/>
      <c r="F84" s="53"/>
      <c r="G84" s="53"/>
      <c r="H84" s="53"/>
      <c r="I84" s="53"/>
      <c r="J84" s="53"/>
      <c r="K84" s="53"/>
      <c r="L84" s="53"/>
      <c r="M84" s="52"/>
      <c r="N84" s="53"/>
      <c r="O84" s="53"/>
      <c r="P84" s="54"/>
      <c r="Q84" s="55"/>
      <c r="R84" s="50" t="s">
        <v>57</v>
      </c>
    </row>
    <row r="85" spans="1:19" x14ac:dyDescent="0.15">
      <c r="A85" s="56" t="s">
        <v>58</v>
      </c>
      <c r="B85" s="64">
        <v>4.3781094527363393</v>
      </c>
      <c r="C85" s="58">
        <v>4.3781094527363393</v>
      </c>
      <c r="D85" s="60">
        <v>-0.18231540565177795</v>
      </c>
      <c r="E85" s="59">
        <v>2.6574803149606225</v>
      </c>
      <c r="F85" s="59">
        <v>-3.5246727089627399</v>
      </c>
      <c r="G85" s="59">
        <v>1.1608623548922168</v>
      </c>
      <c r="H85" s="60">
        <v>-3.9399624765478336</v>
      </c>
      <c r="I85" s="59">
        <v>-0.69868995633187581</v>
      </c>
      <c r="J85" s="59">
        <v>0.34364261168384758</v>
      </c>
      <c r="K85" s="59">
        <v>21.828571428571422</v>
      </c>
      <c r="L85" s="59">
        <v>4.4088176352705517</v>
      </c>
      <c r="M85" s="59">
        <v>-3.8152610441766939</v>
      </c>
      <c r="N85" s="59">
        <v>-2.5773195876288639</v>
      </c>
      <c r="O85" s="59">
        <v>-3.3507853403141468</v>
      </c>
      <c r="P85" s="61">
        <v>-1.1554621848739544</v>
      </c>
      <c r="Q85" s="62">
        <v>-0.87565674255691306</v>
      </c>
      <c r="R85" s="56" t="s">
        <v>58</v>
      </c>
      <c r="S85" s="63"/>
    </row>
    <row r="86" spans="1:19" s="63" customFormat="1" x14ac:dyDescent="0.15">
      <c r="A86" s="56" t="s">
        <v>121</v>
      </c>
      <c r="B86" s="57">
        <v>-4.3</v>
      </c>
      <c r="C86" s="58">
        <v>-4.3</v>
      </c>
      <c r="D86" s="59">
        <v>-6.575342465753427</v>
      </c>
      <c r="E86" s="59">
        <v>-4.8897411313518644</v>
      </c>
      <c r="F86" s="59">
        <v>-6.3674321503131477</v>
      </c>
      <c r="G86" s="59">
        <v>-10.491803278688522</v>
      </c>
      <c r="H86" s="60">
        <v>-9.0820312500000107</v>
      </c>
      <c r="I86" s="59">
        <v>-1.8469656992084507</v>
      </c>
      <c r="J86" s="59">
        <v>-8.7899543378995304</v>
      </c>
      <c r="K86" s="59">
        <v>2.0637898686679201</v>
      </c>
      <c r="L86" s="59">
        <v>-4.9904030710172771</v>
      </c>
      <c r="M86" s="59">
        <v>0.41753653444677002</v>
      </c>
      <c r="N86" s="59">
        <v>-7.0899470899470938</v>
      </c>
      <c r="O86" s="59">
        <v>-3.2502708559046587</v>
      </c>
      <c r="P86" s="61">
        <v>-2.5504782146652407</v>
      </c>
      <c r="Q86" s="62">
        <v>-8.9222614840989483</v>
      </c>
      <c r="R86" s="56" t="s">
        <v>121</v>
      </c>
    </row>
    <row r="87" spans="1:19" s="63" customFormat="1" x14ac:dyDescent="0.15">
      <c r="A87" s="56" t="s">
        <v>123</v>
      </c>
      <c r="B87" s="64">
        <v>-7.4701195219123493</v>
      </c>
      <c r="C87" s="58">
        <v>-7.4701195219123493</v>
      </c>
      <c r="D87" s="59">
        <v>-15.053763440860207</v>
      </c>
      <c r="E87" s="59">
        <v>-11.895161290322577</v>
      </c>
      <c r="F87" s="59">
        <v>-10.925306577480487</v>
      </c>
      <c r="G87" s="59">
        <v>-15.567765567765568</v>
      </c>
      <c r="H87" s="59">
        <v>10.096670247046195</v>
      </c>
      <c r="I87" s="59">
        <v>-25.627240143369175</v>
      </c>
      <c r="J87" s="59">
        <v>-15.519399249061333</v>
      </c>
      <c r="K87" s="59">
        <v>0.36764705882353466</v>
      </c>
      <c r="L87" s="59">
        <v>-8.5858585858585847</v>
      </c>
      <c r="M87" s="59">
        <v>-18.607068607068612</v>
      </c>
      <c r="N87" s="59">
        <v>-11.389521640091116</v>
      </c>
      <c r="O87" s="59">
        <v>-13.213885778275472</v>
      </c>
      <c r="P87" s="61">
        <v>-18.756815703380592</v>
      </c>
      <c r="Q87" s="62">
        <v>-7.7594568380213396</v>
      </c>
      <c r="R87" s="56" t="s">
        <v>123</v>
      </c>
    </row>
    <row r="88" spans="1:19" x14ac:dyDescent="0.15">
      <c r="A88" s="56" t="s">
        <v>126</v>
      </c>
      <c r="B88" s="64">
        <v>7.1044133476856768</v>
      </c>
      <c r="C88" s="58">
        <v>7.1044133476856768</v>
      </c>
      <c r="D88" s="59">
        <v>18.411967779056386</v>
      </c>
      <c r="E88" s="59">
        <v>15.217391304347821</v>
      </c>
      <c r="F88" s="59">
        <v>5.7571964956195165</v>
      </c>
      <c r="G88" s="59">
        <v>29.501084598698483</v>
      </c>
      <c r="H88" s="59">
        <v>-2.4390243902439024</v>
      </c>
      <c r="I88" s="59">
        <v>8.0722891566265087</v>
      </c>
      <c r="J88" s="59">
        <v>6.9629629629629664</v>
      </c>
      <c r="K88" s="230">
        <v>-1.7399267399267453</v>
      </c>
      <c r="L88" s="230">
        <v>6.6298342541436464</v>
      </c>
      <c r="M88" s="230">
        <v>16.602809706257982</v>
      </c>
      <c r="N88" s="230">
        <v>-0.77120822622107243</v>
      </c>
      <c r="O88" s="230">
        <v>2.0645161290322509</v>
      </c>
      <c r="P88" s="230">
        <v>15.167785234899325</v>
      </c>
      <c r="Q88" s="231">
        <v>13.459516298633032</v>
      </c>
      <c r="R88" s="56" t="s">
        <v>126</v>
      </c>
      <c r="S88" s="71"/>
    </row>
    <row r="89" spans="1:19" ht="14.25" thickBot="1" x14ac:dyDescent="0.2">
      <c r="A89" s="65" t="s">
        <v>132</v>
      </c>
      <c r="B89" s="66">
        <f>ROUND((B82-B81)/B81*100,2)</f>
        <v>-3.12</v>
      </c>
      <c r="C89" s="67">
        <f t="shared" ref="C89:Q89" si="0">ROUND((C82-C81)/C81*100,2)</f>
        <v>-3.12</v>
      </c>
      <c r="D89" s="68">
        <f t="shared" si="0"/>
        <v>-10.01</v>
      </c>
      <c r="E89" s="68">
        <f t="shared" si="0"/>
        <v>-4.7699999999999996</v>
      </c>
      <c r="F89" s="68">
        <f t="shared" si="0"/>
        <v>5.44</v>
      </c>
      <c r="G89" s="68">
        <f t="shared" si="0"/>
        <v>-4.8600000000000003</v>
      </c>
      <c r="H89" s="68">
        <f t="shared" si="0"/>
        <v>-10.9</v>
      </c>
      <c r="I89" s="68">
        <f t="shared" si="0"/>
        <v>-10.48</v>
      </c>
      <c r="J89" s="68">
        <f t="shared" si="0"/>
        <v>12.19</v>
      </c>
      <c r="K89" s="69">
        <f>ROUND((K82-K81)/K81*100,2)</f>
        <v>-0.56000000000000005</v>
      </c>
      <c r="L89" s="69">
        <f t="shared" si="0"/>
        <v>-10.88</v>
      </c>
      <c r="M89" s="69">
        <f t="shared" si="0"/>
        <v>-5.04</v>
      </c>
      <c r="N89" s="69">
        <f t="shared" si="0"/>
        <v>18.78</v>
      </c>
      <c r="O89" s="69">
        <f t="shared" si="0"/>
        <v>-0.51</v>
      </c>
      <c r="P89" s="69">
        <f t="shared" si="0"/>
        <v>-0.82</v>
      </c>
      <c r="Q89" s="70">
        <f t="shared" si="0"/>
        <v>-7.78</v>
      </c>
      <c r="R89" s="65" t="s">
        <v>132</v>
      </c>
      <c r="S89" s="71"/>
    </row>
    <row r="90" spans="1:19" x14ac:dyDescent="0.15">
      <c r="B90" s="63"/>
      <c r="C90" s="63"/>
      <c r="D90" s="63"/>
      <c r="E90" s="63"/>
      <c r="F90" s="63"/>
      <c r="G90" s="63"/>
      <c r="H90" s="63"/>
      <c r="I90" s="63"/>
      <c r="J90" s="63" t="s">
        <v>59</v>
      </c>
      <c r="K90" s="63"/>
      <c r="L90" s="63"/>
      <c r="M90" s="63"/>
      <c r="N90" s="63"/>
      <c r="O90" s="63"/>
      <c r="P90" s="63"/>
      <c r="Q90" s="63"/>
      <c r="R90" s="63"/>
      <c r="S90" s="63"/>
    </row>
    <row r="91" spans="1:19" x14ac:dyDescent="0.15">
      <c r="B91" s="63"/>
      <c r="C91" s="63"/>
      <c r="D91" s="63"/>
      <c r="E91" s="63"/>
      <c r="F91" s="63"/>
      <c r="H91" s="63"/>
      <c r="I91" s="63"/>
      <c r="J91" s="63" t="s">
        <v>60</v>
      </c>
      <c r="K91" s="63"/>
      <c r="L91" s="63"/>
      <c r="M91" s="63"/>
      <c r="N91" s="63"/>
      <c r="O91" s="63"/>
      <c r="P91" s="63"/>
      <c r="Q91" s="63"/>
      <c r="R91" s="63"/>
      <c r="S91" s="63"/>
    </row>
    <row r="92" spans="1:19" x14ac:dyDescent="0.15">
      <c r="B92" s="63"/>
      <c r="C92" s="63"/>
      <c r="D92" s="63"/>
      <c r="E92" s="63"/>
      <c r="F92" s="63"/>
      <c r="H92" s="63"/>
      <c r="I92" s="63"/>
      <c r="J92" s="63" t="s">
        <v>61</v>
      </c>
      <c r="K92" s="63"/>
      <c r="L92" s="63"/>
      <c r="M92" s="63"/>
      <c r="N92" s="63"/>
      <c r="O92" s="63"/>
      <c r="P92" s="63"/>
      <c r="Q92" s="63"/>
      <c r="R92" s="63"/>
      <c r="S92" s="63"/>
    </row>
    <row r="93" spans="1:19" x14ac:dyDescent="0.15">
      <c r="B93" s="7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x14ac:dyDescent="0.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x14ac:dyDescent="0.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x14ac:dyDescent="0.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2:19" x14ac:dyDescent="0.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2:19" x14ac:dyDescent="0.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2:19" x14ac:dyDescent="0.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2:19" x14ac:dyDescent="0.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2:19" x14ac:dyDescent="0.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2:19" x14ac:dyDescent="0.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2:19" x14ac:dyDescent="0.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2:19" x14ac:dyDescent="0.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2:19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2:19" x14ac:dyDescent="0.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2:19" x14ac:dyDescent="0.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2:19" x14ac:dyDescent="0.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2:19" x14ac:dyDescent="0.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2:19" x14ac:dyDescent="0.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2:19" x14ac:dyDescent="0.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2:19" x14ac:dyDescent="0.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2:19" x14ac:dyDescent="0.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2:19" x14ac:dyDescent="0.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2:19" x14ac:dyDescent="0.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2:19" x14ac:dyDescent="0.1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2:19" x14ac:dyDescent="0.1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2:19" x14ac:dyDescent="0.1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2:19" x14ac:dyDescent="0.1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2:19" x14ac:dyDescent="0.1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2:19" x14ac:dyDescent="0.1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2:19" x14ac:dyDescent="0.1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2:19" x14ac:dyDescent="0.1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2:19" x14ac:dyDescent="0.1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2:19" x14ac:dyDescent="0.1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2:19" x14ac:dyDescent="0.1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2:19" x14ac:dyDescent="0.1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2:19" x14ac:dyDescent="0.1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2:19" x14ac:dyDescent="0.1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2:19" x14ac:dyDescent="0.1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2:19" x14ac:dyDescent="0.1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2:19" x14ac:dyDescent="0.1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2:19" x14ac:dyDescent="0.1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2:19" x14ac:dyDescent="0.1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2:19" x14ac:dyDescent="0.1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2:19" x14ac:dyDescent="0.1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2:19" x14ac:dyDescent="0.1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2:19" x14ac:dyDescent="0.1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</sheetData>
  <mergeCells count="18">
    <mergeCell ref="A3:A6"/>
    <mergeCell ref="B3:B5"/>
    <mergeCell ref="C3:C5"/>
    <mergeCell ref="R3:R6"/>
    <mergeCell ref="D4:D5"/>
    <mergeCell ref="E4:E5"/>
    <mergeCell ref="F4:F5"/>
    <mergeCell ref="G4:G5"/>
    <mergeCell ref="H4:H5"/>
    <mergeCell ref="I4:I5"/>
    <mergeCell ref="P4:P5"/>
    <mergeCell ref="Q4:Q5"/>
    <mergeCell ref="J4:J5"/>
    <mergeCell ref="K4:K5"/>
    <mergeCell ref="L4:L5"/>
    <mergeCell ref="M4:M5"/>
    <mergeCell ref="N4:N5"/>
    <mergeCell ref="O4:O5"/>
  </mergeCells>
  <phoneticPr fontId="4"/>
  <pageMargins left="0.78740157480314965" right="0.78740157480314965" top="0.59055118110236227" bottom="0.70866141732283472" header="0.31496062992125984" footer="0.39370078740157483"/>
  <pageSetup paperSize="9" scale="63" firstPageNumber="59" fitToWidth="0" orientation="portrait" useFirstPageNumber="1" r:id="rId1"/>
  <headerFooter>
    <oddFooter>&amp;C&amp;"ＭＳ Ｐ明朝,標準"－&amp;P－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3"/>
  <sheetViews>
    <sheetView zoomScaleNormal="100" zoomScaleSheetLayoutView="100" workbookViewId="0">
      <pane xSplit="1" ySplit="11" topLeftCell="B64" activePane="bottomRight" state="frozen"/>
      <selection pane="topRight" activeCell="B1" sqref="B1"/>
      <selection pane="bottomLeft" activeCell="A12" sqref="A12"/>
      <selection pane="bottomRight"/>
    </sheetView>
  </sheetViews>
  <sheetFormatPr defaultColWidth="9" defaultRowHeight="13.5" x14ac:dyDescent="0.15"/>
  <cols>
    <col min="1" max="12" width="11.5" style="30" customWidth="1"/>
    <col min="13" max="13" width="7.625" style="30" customWidth="1"/>
    <col min="14" max="14" width="5.625" style="30" customWidth="1"/>
    <col min="15" max="16384" width="9" style="30"/>
  </cols>
  <sheetData>
    <row r="1" spans="1:12" ht="16.5" customHeight="1" x14ac:dyDescent="0.15"/>
    <row r="2" spans="1:12" ht="2.25" customHeight="1" x14ac:dyDescent="0.15"/>
    <row r="3" spans="1:12" ht="15" thickBot="1" x14ac:dyDescent="0.2">
      <c r="A3" s="73" t="s">
        <v>62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8.25" customHeight="1" x14ac:dyDescent="0.15">
      <c r="A4" s="261"/>
      <c r="B4" s="264" t="s">
        <v>63</v>
      </c>
      <c r="C4" s="75"/>
      <c r="D4" s="75"/>
      <c r="E4" s="76"/>
      <c r="F4" s="77"/>
      <c r="G4" s="77"/>
      <c r="H4" s="77"/>
      <c r="I4" s="77"/>
      <c r="J4" s="77"/>
      <c r="K4" s="77"/>
      <c r="L4" s="78"/>
    </row>
    <row r="5" spans="1:12" ht="8.25" customHeight="1" x14ac:dyDescent="0.15">
      <c r="A5" s="262"/>
      <c r="B5" s="265"/>
      <c r="C5" s="266" t="s">
        <v>64</v>
      </c>
      <c r="D5" s="79"/>
      <c r="E5" s="79"/>
      <c r="F5" s="79"/>
      <c r="G5" s="80"/>
      <c r="H5" s="80"/>
      <c r="I5" s="81"/>
      <c r="J5" s="268" t="s">
        <v>65</v>
      </c>
      <c r="K5" s="79"/>
      <c r="L5" s="82"/>
    </row>
    <row r="6" spans="1:12" ht="8.25" customHeight="1" x14ac:dyDescent="0.15">
      <c r="A6" s="262"/>
      <c r="B6" s="83"/>
      <c r="C6" s="267"/>
      <c r="D6" s="268" t="s">
        <v>66</v>
      </c>
      <c r="E6" s="79"/>
      <c r="F6" s="79"/>
      <c r="G6" s="268" t="s">
        <v>67</v>
      </c>
      <c r="H6" s="79"/>
      <c r="I6" s="84"/>
      <c r="J6" s="269"/>
      <c r="K6" s="256" t="s">
        <v>68</v>
      </c>
      <c r="L6" s="258" t="s">
        <v>69</v>
      </c>
    </row>
    <row r="7" spans="1:12" ht="8.25" customHeight="1" x14ac:dyDescent="0.15">
      <c r="A7" s="262"/>
      <c r="B7" s="85"/>
      <c r="C7" s="86"/>
      <c r="D7" s="269"/>
      <c r="E7" s="256" t="s">
        <v>70</v>
      </c>
      <c r="F7" s="256" t="s">
        <v>71</v>
      </c>
      <c r="G7" s="269"/>
      <c r="H7" s="256" t="s">
        <v>72</v>
      </c>
      <c r="I7" s="256" t="s">
        <v>73</v>
      </c>
      <c r="J7" s="86"/>
      <c r="K7" s="257"/>
      <c r="L7" s="259"/>
    </row>
    <row r="8" spans="1:12" ht="8.25" customHeight="1" x14ac:dyDescent="0.15">
      <c r="A8" s="262"/>
      <c r="B8" s="85"/>
      <c r="C8" s="86"/>
      <c r="D8" s="86"/>
      <c r="E8" s="260"/>
      <c r="F8" s="260"/>
      <c r="G8" s="86"/>
      <c r="H8" s="257"/>
      <c r="I8" s="257"/>
      <c r="J8" s="86"/>
      <c r="K8" s="257"/>
      <c r="L8" s="259"/>
    </row>
    <row r="9" spans="1:12" s="92" customFormat="1" ht="38.25" customHeight="1" thickBot="1" x14ac:dyDescent="0.2">
      <c r="A9" s="263"/>
      <c r="B9" s="87" t="s">
        <v>74</v>
      </c>
      <c r="C9" s="88" t="s">
        <v>75</v>
      </c>
      <c r="D9" s="88" t="s">
        <v>76</v>
      </c>
      <c r="E9" s="89" t="s">
        <v>77</v>
      </c>
      <c r="F9" s="89" t="s">
        <v>78</v>
      </c>
      <c r="G9" s="88" t="s">
        <v>79</v>
      </c>
      <c r="H9" s="90" t="s">
        <v>80</v>
      </c>
      <c r="I9" s="90" t="s">
        <v>81</v>
      </c>
      <c r="J9" s="88" t="s">
        <v>82</v>
      </c>
      <c r="K9" s="90" t="s">
        <v>83</v>
      </c>
      <c r="L9" s="91" t="s">
        <v>84</v>
      </c>
    </row>
    <row r="10" spans="1:12" s="98" customFormat="1" ht="16.5" customHeight="1" x14ac:dyDescent="0.15">
      <c r="A10" s="93" t="s">
        <v>35</v>
      </c>
      <c r="B10" s="94">
        <v>10000</v>
      </c>
      <c r="C10" s="95">
        <v>4819.7</v>
      </c>
      <c r="D10" s="95">
        <v>1885.7</v>
      </c>
      <c r="E10" s="95">
        <v>972.2</v>
      </c>
      <c r="F10" s="95">
        <v>913.5</v>
      </c>
      <c r="G10" s="95">
        <v>2934</v>
      </c>
      <c r="H10" s="95">
        <v>127.3</v>
      </c>
      <c r="I10" s="95">
        <v>2806.7</v>
      </c>
      <c r="J10" s="96">
        <v>5180.3</v>
      </c>
      <c r="K10" s="95">
        <v>4985.3999999999996</v>
      </c>
      <c r="L10" s="97">
        <v>194.9</v>
      </c>
    </row>
    <row r="11" spans="1:12" ht="16.5" customHeight="1" x14ac:dyDescent="0.15">
      <c r="A11" s="99" t="s">
        <v>36</v>
      </c>
      <c r="B11" s="100">
        <v>0.95691140985866918</v>
      </c>
      <c r="C11" s="29">
        <v>0.76271186440677963</v>
      </c>
      <c r="D11" s="29">
        <v>1.0166725789286983</v>
      </c>
      <c r="E11" s="29">
        <v>0.95222584147665557</v>
      </c>
      <c r="F11" s="29">
        <v>1.0959805959805959</v>
      </c>
      <c r="G11" s="29">
        <v>0.58563949139865357</v>
      </c>
      <c r="H11" s="29"/>
      <c r="I11" s="29"/>
      <c r="J11" s="101">
        <v>1.1256148316307226</v>
      </c>
      <c r="K11" s="29">
        <v>1.1309977151561308</v>
      </c>
      <c r="L11" s="102">
        <v>0.99645732689210942</v>
      </c>
    </row>
    <row r="12" spans="1:12" ht="16.5" customHeight="1" x14ac:dyDescent="0.15">
      <c r="A12" s="31" t="s">
        <v>37</v>
      </c>
      <c r="B12" s="103">
        <v>2.5822858528879484</v>
      </c>
      <c r="C12" s="104" t="s">
        <v>38</v>
      </c>
      <c r="D12" s="104" t="s">
        <v>38</v>
      </c>
      <c r="E12" s="104" t="s">
        <v>38</v>
      </c>
      <c r="F12" s="104" t="s">
        <v>38</v>
      </c>
      <c r="G12" s="104" t="s">
        <v>38</v>
      </c>
      <c r="H12" s="104" t="s">
        <v>38</v>
      </c>
      <c r="I12" s="104" t="s">
        <v>38</v>
      </c>
      <c r="J12" s="104" t="s">
        <v>38</v>
      </c>
      <c r="K12" s="104" t="s">
        <v>38</v>
      </c>
      <c r="L12" s="105" t="s">
        <v>38</v>
      </c>
    </row>
    <row r="13" spans="1:12" ht="16.5" customHeight="1" x14ac:dyDescent="0.15">
      <c r="A13" s="31">
        <v>25</v>
      </c>
      <c r="B13" s="103">
        <v>3.3768353460842402</v>
      </c>
      <c r="C13" s="106" t="s">
        <v>38</v>
      </c>
      <c r="D13" s="106" t="s">
        <v>38</v>
      </c>
      <c r="E13" s="106" t="s">
        <v>38</v>
      </c>
      <c r="F13" s="106" t="s">
        <v>38</v>
      </c>
      <c r="G13" s="106" t="s">
        <v>38</v>
      </c>
      <c r="H13" s="106" t="s">
        <v>38</v>
      </c>
      <c r="I13" s="106" t="s">
        <v>38</v>
      </c>
      <c r="J13" s="106" t="s">
        <v>38</v>
      </c>
      <c r="K13" s="106" t="s">
        <v>38</v>
      </c>
      <c r="L13" s="107" t="s">
        <v>38</v>
      </c>
    </row>
    <row r="14" spans="1:12" ht="16.5" customHeight="1" x14ac:dyDescent="0.15">
      <c r="A14" s="31">
        <v>26</v>
      </c>
      <c r="B14" s="103">
        <v>3.9727474659814592</v>
      </c>
      <c r="C14" s="106" t="s">
        <v>38</v>
      </c>
      <c r="D14" s="106" t="s">
        <v>38</v>
      </c>
      <c r="E14" s="106" t="s">
        <v>38</v>
      </c>
      <c r="F14" s="106" t="s">
        <v>38</v>
      </c>
      <c r="G14" s="106" t="s">
        <v>38</v>
      </c>
      <c r="H14" s="106" t="s">
        <v>38</v>
      </c>
      <c r="I14" s="106" t="s">
        <v>38</v>
      </c>
      <c r="J14" s="106" t="s">
        <v>38</v>
      </c>
      <c r="K14" s="106" t="s">
        <v>38</v>
      </c>
      <c r="L14" s="107" t="s">
        <v>38</v>
      </c>
    </row>
    <row r="15" spans="1:12" ht="16.5" customHeight="1" x14ac:dyDescent="0.15">
      <c r="A15" s="31">
        <v>27</v>
      </c>
      <c r="B15" s="103">
        <v>4.4693408992291417</v>
      </c>
      <c r="C15" s="106" t="s">
        <v>38</v>
      </c>
      <c r="D15" s="106" t="s">
        <v>38</v>
      </c>
      <c r="E15" s="106" t="s">
        <v>38</v>
      </c>
      <c r="F15" s="106" t="s">
        <v>38</v>
      </c>
      <c r="G15" s="106" t="s">
        <v>38</v>
      </c>
      <c r="H15" s="106" t="s">
        <v>38</v>
      </c>
      <c r="I15" s="106" t="s">
        <v>38</v>
      </c>
      <c r="J15" s="106" t="s">
        <v>38</v>
      </c>
      <c r="K15" s="106" t="s">
        <v>38</v>
      </c>
      <c r="L15" s="107" t="s">
        <v>38</v>
      </c>
    </row>
    <row r="16" spans="1:12" ht="16.5" customHeight="1" x14ac:dyDescent="0.15">
      <c r="A16" s="31">
        <v>28</v>
      </c>
      <c r="B16" s="103">
        <v>5.4625277657245075</v>
      </c>
      <c r="C16" s="106" t="s">
        <v>38</v>
      </c>
      <c r="D16" s="106" t="s">
        <v>38</v>
      </c>
      <c r="E16" s="106" t="s">
        <v>38</v>
      </c>
      <c r="F16" s="106" t="s">
        <v>38</v>
      </c>
      <c r="G16" s="106" t="s">
        <v>38</v>
      </c>
      <c r="H16" s="106" t="s">
        <v>38</v>
      </c>
      <c r="I16" s="106" t="s">
        <v>38</v>
      </c>
      <c r="J16" s="106" t="s">
        <v>38</v>
      </c>
      <c r="K16" s="106" t="s">
        <v>38</v>
      </c>
      <c r="L16" s="107" t="s">
        <v>38</v>
      </c>
    </row>
    <row r="17" spans="1:12" ht="16.5" customHeight="1" x14ac:dyDescent="0.15">
      <c r="A17" s="31">
        <v>29</v>
      </c>
      <c r="B17" s="103">
        <v>5.8598025123226529</v>
      </c>
      <c r="C17" s="106" t="s">
        <v>38</v>
      </c>
      <c r="D17" s="106" t="s">
        <v>38</v>
      </c>
      <c r="E17" s="106" t="s">
        <v>38</v>
      </c>
      <c r="F17" s="106" t="s">
        <v>38</v>
      </c>
      <c r="G17" s="106" t="s">
        <v>38</v>
      </c>
      <c r="H17" s="106" t="s">
        <v>38</v>
      </c>
      <c r="I17" s="106" t="s">
        <v>38</v>
      </c>
      <c r="J17" s="106" t="s">
        <v>38</v>
      </c>
      <c r="K17" s="106" t="s">
        <v>38</v>
      </c>
      <c r="L17" s="107" t="s">
        <v>38</v>
      </c>
    </row>
    <row r="18" spans="1:12" ht="16.5" customHeight="1" x14ac:dyDescent="0.15">
      <c r="A18" s="31">
        <v>30</v>
      </c>
      <c r="B18" s="103">
        <v>6.4557146322198706</v>
      </c>
      <c r="C18" s="106" t="s">
        <v>38</v>
      </c>
      <c r="D18" s="106" t="s">
        <v>38</v>
      </c>
      <c r="E18" s="106" t="s">
        <v>38</v>
      </c>
      <c r="F18" s="106" t="s">
        <v>38</v>
      </c>
      <c r="G18" s="106" t="s">
        <v>38</v>
      </c>
      <c r="H18" s="106" t="s">
        <v>38</v>
      </c>
      <c r="I18" s="106" t="s">
        <v>38</v>
      </c>
      <c r="J18" s="106" t="s">
        <v>38</v>
      </c>
      <c r="K18" s="106" t="s">
        <v>38</v>
      </c>
      <c r="L18" s="107" t="s">
        <v>38</v>
      </c>
    </row>
    <row r="19" spans="1:12" ht="16.5" customHeight="1" x14ac:dyDescent="0.15">
      <c r="A19" s="31">
        <v>31</v>
      </c>
      <c r="B19" s="103">
        <v>7.8461762453133836</v>
      </c>
      <c r="C19" s="106" t="s">
        <v>38</v>
      </c>
      <c r="D19" s="106" t="s">
        <v>38</v>
      </c>
      <c r="E19" s="106" t="s">
        <v>38</v>
      </c>
      <c r="F19" s="106" t="s">
        <v>38</v>
      </c>
      <c r="G19" s="106" t="s">
        <v>38</v>
      </c>
      <c r="H19" s="106" t="s">
        <v>38</v>
      </c>
      <c r="I19" s="106" t="s">
        <v>38</v>
      </c>
      <c r="J19" s="106" t="s">
        <v>38</v>
      </c>
      <c r="K19" s="106" t="s">
        <v>38</v>
      </c>
      <c r="L19" s="107" t="s">
        <v>38</v>
      </c>
    </row>
    <row r="20" spans="1:12" ht="16.5" customHeight="1" x14ac:dyDescent="0.15">
      <c r="A20" s="31">
        <v>32</v>
      </c>
      <c r="B20" s="103">
        <v>9.1373191717573565</v>
      </c>
      <c r="C20" s="106" t="s">
        <v>38</v>
      </c>
      <c r="D20" s="106" t="s">
        <v>38</v>
      </c>
      <c r="E20" s="106" t="s">
        <v>38</v>
      </c>
      <c r="F20" s="106" t="s">
        <v>38</v>
      </c>
      <c r="G20" s="106" t="s">
        <v>38</v>
      </c>
      <c r="H20" s="106" t="s">
        <v>38</v>
      </c>
      <c r="I20" s="106" t="s">
        <v>38</v>
      </c>
      <c r="J20" s="106" t="s">
        <v>38</v>
      </c>
      <c r="K20" s="106" t="s">
        <v>38</v>
      </c>
      <c r="L20" s="107" t="s">
        <v>38</v>
      </c>
    </row>
    <row r="21" spans="1:12" ht="16.5" customHeight="1" x14ac:dyDescent="0.15">
      <c r="A21" s="31">
        <v>33</v>
      </c>
      <c r="B21" s="103">
        <v>8.541407051860137</v>
      </c>
      <c r="C21" s="106" t="s">
        <v>38</v>
      </c>
      <c r="D21" s="106" t="s">
        <v>38</v>
      </c>
      <c r="E21" s="106" t="s">
        <v>38</v>
      </c>
      <c r="F21" s="106" t="s">
        <v>38</v>
      </c>
      <c r="G21" s="106" t="s">
        <v>38</v>
      </c>
      <c r="H21" s="106" t="s">
        <v>38</v>
      </c>
      <c r="I21" s="106" t="s">
        <v>38</v>
      </c>
      <c r="J21" s="106" t="s">
        <v>38</v>
      </c>
      <c r="K21" s="106" t="s">
        <v>38</v>
      </c>
      <c r="L21" s="107" t="s">
        <v>38</v>
      </c>
    </row>
    <row r="22" spans="1:12" ht="16.5" customHeight="1" x14ac:dyDescent="0.15">
      <c r="A22" s="31">
        <v>34</v>
      </c>
      <c r="B22" s="103">
        <v>10.825736844799476</v>
      </c>
      <c r="C22" s="106" t="s">
        <v>38</v>
      </c>
      <c r="D22" s="106" t="s">
        <v>38</v>
      </c>
      <c r="E22" s="106" t="s">
        <v>38</v>
      </c>
      <c r="F22" s="106" t="s">
        <v>38</v>
      </c>
      <c r="G22" s="106" t="s">
        <v>38</v>
      </c>
      <c r="H22" s="106" t="s">
        <v>38</v>
      </c>
      <c r="I22" s="106" t="s">
        <v>38</v>
      </c>
      <c r="J22" s="106" t="s">
        <v>38</v>
      </c>
      <c r="K22" s="106" t="s">
        <v>38</v>
      </c>
      <c r="L22" s="107" t="s">
        <v>38</v>
      </c>
    </row>
    <row r="23" spans="1:12" ht="16.5" customHeight="1" x14ac:dyDescent="0.15">
      <c r="A23" s="31">
        <v>35</v>
      </c>
      <c r="B23" s="103">
        <v>12.911429264439741</v>
      </c>
      <c r="C23" s="106" t="s">
        <v>38</v>
      </c>
      <c r="D23" s="106" t="s">
        <v>38</v>
      </c>
      <c r="E23" s="106" t="s">
        <v>38</v>
      </c>
      <c r="F23" s="106" t="s">
        <v>38</v>
      </c>
      <c r="G23" s="106" t="s">
        <v>38</v>
      </c>
      <c r="H23" s="106" t="s">
        <v>38</v>
      </c>
      <c r="I23" s="106" t="s">
        <v>38</v>
      </c>
      <c r="J23" s="106" t="s">
        <v>38</v>
      </c>
      <c r="K23" s="106" t="s">
        <v>38</v>
      </c>
      <c r="L23" s="107" t="s">
        <v>38</v>
      </c>
    </row>
    <row r="24" spans="1:12" ht="16.5" customHeight="1" x14ac:dyDescent="0.15">
      <c r="A24" s="31">
        <v>36</v>
      </c>
      <c r="B24" s="103">
        <v>15.394396430678157</v>
      </c>
      <c r="C24" s="106" t="s">
        <v>38</v>
      </c>
      <c r="D24" s="106" t="s">
        <v>38</v>
      </c>
      <c r="E24" s="106" t="s">
        <v>38</v>
      </c>
      <c r="F24" s="106" t="s">
        <v>38</v>
      </c>
      <c r="G24" s="106" t="s">
        <v>38</v>
      </c>
      <c r="H24" s="106" t="s">
        <v>38</v>
      </c>
      <c r="I24" s="106" t="s">
        <v>38</v>
      </c>
      <c r="J24" s="106" t="s">
        <v>38</v>
      </c>
      <c r="K24" s="106" t="s">
        <v>38</v>
      </c>
      <c r="L24" s="107" t="s">
        <v>38</v>
      </c>
    </row>
    <row r="25" spans="1:12" ht="16.5" customHeight="1" x14ac:dyDescent="0.15">
      <c r="A25" s="31">
        <v>37</v>
      </c>
      <c r="B25" s="103">
        <v>14.997121684080007</v>
      </c>
      <c r="C25" s="106" t="s">
        <v>38</v>
      </c>
      <c r="D25" s="106" t="s">
        <v>38</v>
      </c>
      <c r="E25" s="106" t="s">
        <v>38</v>
      </c>
      <c r="F25" s="106" t="s">
        <v>38</v>
      </c>
      <c r="G25" s="106" t="s">
        <v>38</v>
      </c>
      <c r="H25" s="106" t="s">
        <v>38</v>
      </c>
      <c r="I25" s="106" t="s">
        <v>38</v>
      </c>
      <c r="J25" s="106" t="s">
        <v>38</v>
      </c>
      <c r="K25" s="106" t="s">
        <v>38</v>
      </c>
      <c r="L25" s="107" t="s">
        <v>38</v>
      </c>
    </row>
    <row r="26" spans="1:12" ht="16.5" customHeight="1" x14ac:dyDescent="0.15">
      <c r="A26" s="31">
        <v>38</v>
      </c>
      <c r="B26" s="103">
        <v>16.387583297173521</v>
      </c>
      <c r="C26" s="108">
        <v>6.6047898768289945</v>
      </c>
      <c r="D26" s="108">
        <v>9.3537407195562636</v>
      </c>
      <c r="E26" s="108">
        <v>10.725045534909587</v>
      </c>
      <c r="F26" s="108">
        <v>8.5447077324033707</v>
      </c>
      <c r="G26" s="108">
        <v>3.9404172264551209</v>
      </c>
      <c r="H26" s="108">
        <v>89.081907747586442</v>
      </c>
      <c r="I26" s="108">
        <v>3.9492169290767341</v>
      </c>
      <c r="J26" s="109">
        <v>30.15059455863279</v>
      </c>
      <c r="K26" s="106" t="s">
        <v>38</v>
      </c>
      <c r="L26" s="107" t="s">
        <v>38</v>
      </c>
    </row>
    <row r="27" spans="1:12" ht="16.5" customHeight="1" x14ac:dyDescent="0.15">
      <c r="A27" s="31">
        <v>39</v>
      </c>
      <c r="B27" s="103">
        <v>18.771231776762392</v>
      </c>
      <c r="C27" s="108">
        <v>7.8194638771653624</v>
      </c>
      <c r="D27" s="108">
        <v>12.387386358331268</v>
      </c>
      <c r="E27" s="108">
        <v>12.857510728985178</v>
      </c>
      <c r="F27" s="108">
        <v>12.342355613471536</v>
      </c>
      <c r="G27" s="108">
        <v>4.4796322153384542</v>
      </c>
      <c r="H27" s="108">
        <v>113.09529157519668</v>
      </c>
      <c r="I27" s="108">
        <v>4.3970662715493551</v>
      </c>
      <c r="J27" s="109">
        <v>33.487419252868825</v>
      </c>
      <c r="K27" s="106" t="s">
        <v>38</v>
      </c>
      <c r="L27" s="107" t="s">
        <v>38</v>
      </c>
    </row>
    <row r="28" spans="1:12" ht="16.5" customHeight="1" x14ac:dyDescent="0.15">
      <c r="A28" s="31">
        <v>40</v>
      </c>
      <c r="B28" s="103">
        <v>19.963056016556834</v>
      </c>
      <c r="C28" s="108">
        <v>8.6545522523966145</v>
      </c>
      <c r="D28" s="108">
        <v>13.904209177718768</v>
      </c>
      <c r="E28" s="108">
        <v>12.293034648200463</v>
      </c>
      <c r="F28" s="108">
        <v>15.570356312379474</v>
      </c>
      <c r="G28" s="108">
        <v>4.8114568238820423</v>
      </c>
      <c r="H28" s="108">
        <v>111.15872836329264</v>
      </c>
      <c r="I28" s="108">
        <v>4.8042020374335541</v>
      </c>
      <c r="J28" s="109">
        <v>35.155831599986847</v>
      </c>
      <c r="K28" s="106" t="s">
        <v>38</v>
      </c>
      <c r="L28" s="107" t="s">
        <v>38</v>
      </c>
    </row>
    <row r="29" spans="1:12" ht="16.5" customHeight="1" x14ac:dyDescent="0.15">
      <c r="A29" s="31">
        <v>41</v>
      </c>
      <c r="B29" s="103">
        <v>22.346704496145708</v>
      </c>
      <c r="C29" s="108">
        <v>10.096977627796049</v>
      </c>
      <c r="D29" s="108">
        <v>17.822668127803148</v>
      </c>
      <c r="E29" s="108">
        <v>14.300060713212783</v>
      </c>
      <c r="F29" s="108">
        <v>20.697180951821505</v>
      </c>
      <c r="G29" s="108">
        <v>5.2677156606294782</v>
      </c>
      <c r="H29" s="108">
        <v>115.41916742948156</v>
      </c>
      <c r="I29" s="108">
        <v>5.252051379906173</v>
      </c>
      <c r="J29" s="109">
        <v>38.611828604731315</v>
      </c>
      <c r="K29" s="106" t="s">
        <v>38</v>
      </c>
      <c r="L29" s="107" t="s">
        <v>38</v>
      </c>
    </row>
    <row r="30" spans="1:12" ht="16.5" customHeight="1" x14ac:dyDescent="0.15">
      <c r="A30" s="31">
        <v>42</v>
      </c>
      <c r="B30" s="103">
        <v>26.518089335426239</v>
      </c>
      <c r="C30" s="108">
        <v>12.146740003363671</v>
      </c>
      <c r="D30" s="108">
        <v>23.005146094043781</v>
      </c>
      <c r="E30" s="108">
        <v>18.690430230427236</v>
      </c>
      <c r="F30" s="108">
        <v>26.773417561530561</v>
      </c>
      <c r="G30" s="108">
        <v>5.9313648777166561</v>
      </c>
      <c r="H30" s="108">
        <v>128.20048462804832</v>
      </c>
      <c r="I30" s="108">
        <v>5.9441821819093112</v>
      </c>
      <c r="J30" s="109">
        <v>45.285477993203401</v>
      </c>
      <c r="K30" s="106" t="s">
        <v>38</v>
      </c>
      <c r="L30" s="107" t="s">
        <v>38</v>
      </c>
    </row>
    <row r="31" spans="1:12" ht="16.5" customHeight="1" x14ac:dyDescent="0.15">
      <c r="A31" s="31">
        <v>43</v>
      </c>
      <c r="B31" s="103">
        <v>30.987430234655388</v>
      </c>
      <c r="C31" s="108">
        <v>15.487093504288678</v>
      </c>
      <c r="D31" s="108">
        <v>31.600475403906291</v>
      </c>
      <c r="E31" s="108">
        <v>26.843973619539781</v>
      </c>
      <c r="F31" s="108">
        <v>35.887772476094156</v>
      </c>
      <c r="G31" s="108">
        <v>6.8853606272794758</v>
      </c>
      <c r="H31" s="108">
        <v>139.4325512570918</v>
      </c>
      <c r="I31" s="108">
        <v>6.9620215966198113</v>
      </c>
      <c r="J31" s="109">
        <v>50.529059655574315</v>
      </c>
      <c r="K31" s="106" t="s">
        <v>38</v>
      </c>
      <c r="L31" s="107" t="s">
        <v>38</v>
      </c>
    </row>
    <row r="32" spans="1:12" ht="16.5" customHeight="1" x14ac:dyDescent="0.15">
      <c r="A32" s="31">
        <v>44</v>
      </c>
      <c r="B32" s="103">
        <v>37.145188806926647</v>
      </c>
      <c r="C32" s="108">
        <v>20.042121005550054</v>
      </c>
      <c r="D32" s="108">
        <v>42.344637041234428</v>
      </c>
      <c r="E32" s="108">
        <v>29.854512717058267</v>
      </c>
      <c r="F32" s="108">
        <v>53.926599911167941</v>
      </c>
      <c r="G32" s="108">
        <v>8.6689178982012649</v>
      </c>
      <c r="H32" s="108">
        <v>191.33244533612043</v>
      </c>
      <c r="I32" s="108">
        <v>8.6719918133334488</v>
      </c>
      <c r="J32" s="109">
        <v>56.845192112521111</v>
      </c>
      <c r="K32" s="106" t="s">
        <v>38</v>
      </c>
      <c r="L32" s="107" t="s">
        <v>38</v>
      </c>
    </row>
    <row r="33" spans="1:12" ht="16.5" customHeight="1" x14ac:dyDescent="0.15">
      <c r="A33" s="31">
        <v>45</v>
      </c>
      <c r="B33" s="103">
        <v>42.90567263259976</v>
      </c>
      <c r="C33" s="108">
        <v>24.521231381790404</v>
      </c>
      <c r="D33" s="108">
        <v>50.307956843018822</v>
      </c>
      <c r="E33" s="108">
        <v>30.983464878627696</v>
      </c>
      <c r="F33" s="108">
        <v>68.167779465173567</v>
      </c>
      <c r="G33" s="108">
        <v>10.950212081938442</v>
      </c>
      <c r="H33" s="108">
        <v>435.33941003603115</v>
      </c>
      <c r="I33" s="108">
        <v>10.015539840751307</v>
      </c>
      <c r="J33" s="109">
        <v>63.042152258959469</v>
      </c>
      <c r="K33" s="106" t="s">
        <v>38</v>
      </c>
      <c r="L33" s="107" t="s">
        <v>38</v>
      </c>
    </row>
    <row r="34" spans="1:12" ht="16.5" customHeight="1" x14ac:dyDescent="0.15">
      <c r="A34" s="31">
        <v>46</v>
      </c>
      <c r="B34" s="103">
        <v>44.693408992291417</v>
      </c>
      <c r="C34" s="108">
        <v>27.481999257610305</v>
      </c>
      <c r="D34" s="108">
        <v>54.226415793103207</v>
      </c>
      <c r="E34" s="108">
        <v>27.220291006729592</v>
      </c>
      <c r="F34" s="108">
        <v>79.370840714324629</v>
      </c>
      <c r="G34" s="108">
        <v>12.89968165713203</v>
      </c>
      <c r="H34" s="108">
        <v>524.42131778361761</v>
      </c>
      <c r="I34" s="108">
        <v>11.684796480876523</v>
      </c>
      <c r="J34" s="109">
        <v>61.731256843366737</v>
      </c>
      <c r="K34" s="106" t="s">
        <v>38</v>
      </c>
      <c r="L34" s="107" t="s">
        <v>38</v>
      </c>
    </row>
    <row r="35" spans="1:12" ht="16.5" customHeight="1" x14ac:dyDescent="0.15">
      <c r="A35" s="36">
        <v>47</v>
      </c>
      <c r="B35" s="103">
        <v>48.26888171167473</v>
      </c>
      <c r="C35" s="108">
        <v>31.733358258787582</v>
      </c>
      <c r="D35" s="108">
        <v>64.717773627200089</v>
      </c>
      <c r="E35" s="108">
        <v>26.279497538755066</v>
      </c>
      <c r="F35" s="108">
        <v>100.82755124235979</v>
      </c>
      <c r="G35" s="108">
        <v>14.268458167374334</v>
      </c>
      <c r="H35" s="108">
        <v>585.22940263740486</v>
      </c>
      <c r="I35" s="108">
        <v>12.946917355117542</v>
      </c>
      <c r="J35" s="109">
        <v>62.088773774892033</v>
      </c>
      <c r="K35" s="106" t="s">
        <v>38</v>
      </c>
      <c r="L35" s="107" t="s">
        <v>38</v>
      </c>
    </row>
    <row r="36" spans="1:12" ht="16.5" customHeight="1" x14ac:dyDescent="0.15">
      <c r="A36" s="31">
        <v>48</v>
      </c>
      <c r="B36" s="103">
        <v>57.902794316679767</v>
      </c>
      <c r="C36" s="108">
        <v>39.325070760889872</v>
      </c>
      <c r="D36" s="108">
        <v>80.012403722690735</v>
      </c>
      <c r="E36" s="108">
        <v>33.115930072703286</v>
      </c>
      <c r="F36" s="108">
        <v>124.18308571092899</v>
      </c>
      <c r="G36" s="108">
        <v>17.794094633149967</v>
      </c>
      <c r="H36" s="108">
        <v>696.38813100069751</v>
      </c>
      <c r="I36" s="108">
        <v>15.919008446072199</v>
      </c>
      <c r="J36" s="109">
        <v>73.05262634166759</v>
      </c>
      <c r="K36" s="106" t="s">
        <v>38</v>
      </c>
      <c r="L36" s="107" t="s">
        <v>38</v>
      </c>
    </row>
    <row r="37" spans="1:12" ht="16.5" customHeight="1" x14ac:dyDescent="0.15">
      <c r="A37" s="31">
        <v>49</v>
      </c>
      <c r="B37" s="103">
        <v>57.505519570081624</v>
      </c>
      <c r="C37" s="108">
        <v>41.147081761394425</v>
      </c>
      <c r="D37" s="108">
        <v>84.183666476006351</v>
      </c>
      <c r="E37" s="108">
        <v>39.011569138676983</v>
      </c>
      <c r="F37" s="108">
        <v>125.13249768119606</v>
      </c>
      <c r="G37" s="108">
        <v>18.416265774169197</v>
      </c>
      <c r="H37" s="108">
        <v>828.84905469493458</v>
      </c>
      <c r="I37" s="108">
        <v>16.285430635367977</v>
      </c>
      <c r="J37" s="109">
        <v>69.954146268448397</v>
      </c>
      <c r="K37" s="106" t="s">
        <v>38</v>
      </c>
      <c r="L37" s="107" t="s">
        <v>38</v>
      </c>
    </row>
    <row r="38" spans="1:12" ht="16.5" customHeight="1" x14ac:dyDescent="0.15">
      <c r="A38" s="31">
        <v>50</v>
      </c>
      <c r="B38" s="103">
        <v>49.162749891520562</v>
      </c>
      <c r="C38" s="108">
        <v>35.149628884733616</v>
      </c>
      <c r="D38" s="108">
        <v>63.453754611043841</v>
      </c>
      <c r="E38" s="108">
        <v>24.460630167337655</v>
      </c>
      <c r="F38" s="108">
        <v>100.63766884830638</v>
      </c>
      <c r="G38" s="108">
        <v>18.996958839120477</v>
      </c>
      <c r="H38" s="108">
        <v>926.83915321727977</v>
      </c>
      <c r="I38" s="108">
        <v>16.773993554429019</v>
      </c>
      <c r="J38" s="109">
        <v>60.182016806757154</v>
      </c>
      <c r="K38" s="106" t="s">
        <v>38</v>
      </c>
      <c r="L38" s="107" t="s">
        <v>38</v>
      </c>
    </row>
    <row r="39" spans="1:12" ht="16.5" customHeight="1" x14ac:dyDescent="0.15">
      <c r="A39" s="31">
        <v>51</v>
      </c>
      <c r="B39" s="103">
        <v>56.115057956988103</v>
      </c>
      <c r="C39" s="108">
        <v>40.767496136289317</v>
      </c>
      <c r="D39" s="108">
        <v>71.669878216059473</v>
      </c>
      <c r="E39" s="108">
        <v>24.962386683590729</v>
      </c>
      <c r="F39" s="108">
        <v>116.9675547368995</v>
      </c>
      <c r="G39" s="108">
        <v>22.895897989507656</v>
      </c>
      <c r="H39" s="108">
        <v>1131.3402283943476</v>
      </c>
      <c r="I39" s="108">
        <v>20.153220411267871</v>
      </c>
      <c r="J39" s="109">
        <v>67.68987236878823</v>
      </c>
      <c r="K39" s="106" t="s">
        <v>38</v>
      </c>
      <c r="L39" s="107" t="s">
        <v>38</v>
      </c>
    </row>
    <row r="40" spans="1:12" ht="16.5" customHeight="1" x14ac:dyDescent="0.15">
      <c r="A40" s="31">
        <v>52</v>
      </c>
      <c r="B40" s="103">
        <v>59.293255929773281</v>
      </c>
      <c r="C40" s="108">
        <v>45.246606512529667</v>
      </c>
      <c r="D40" s="108">
        <v>72.807495330600105</v>
      </c>
      <c r="E40" s="108">
        <v>29.478195329868452</v>
      </c>
      <c r="F40" s="108">
        <v>113.54967164393811</v>
      </c>
      <c r="G40" s="108">
        <v>28.039179421933284</v>
      </c>
      <c r="H40" s="108">
        <v>1316.4756714523751</v>
      </c>
      <c r="I40" s="108">
        <v>24.753854565759323</v>
      </c>
      <c r="J40" s="109">
        <v>69.000767784380955</v>
      </c>
      <c r="K40" s="106" t="s">
        <v>38</v>
      </c>
      <c r="L40" s="107" t="s">
        <v>38</v>
      </c>
    </row>
    <row r="41" spans="1:12" ht="16.5" customHeight="1" x14ac:dyDescent="0.15">
      <c r="A41" s="31">
        <v>53</v>
      </c>
      <c r="B41" s="103">
        <v>64.656465008848244</v>
      </c>
      <c r="C41" s="108">
        <v>50.925773306027807</v>
      </c>
      <c r="D41" s="108">
        <v>84.98966214163417</v>
      </c>
      <c r="E41" s="108">
        <v>31.244391048875634</v>
      </c>
      <c r="F41" s="108">
        <v>136.45357081966091</v>
      </c>
      <c r="G41" s="108">
        <v>29.685336675664502</v>
      </c>
      <c r="H41" s="108">
        <v>1546.5070301244998</v>
      </c>
      <c r="I41" s="108">
        <v>25.789244994424362</v>
      </c>
      <c r="J41" s="109">
        <v>73.606427078736147</v>
      </c>
      <c r="K41" s="108">
        <v>72.487903182118799</v>
      </c>
      <c r="L41" s="110">
        <v>138.36742989065073</v>
      </c>
    </row>
    <row r="42" spans="1:12" ht="16.5" customHeight="1" x14ac:dyDescent="0.15">
      <c r="A42" s="31">
        <v>54</v>
      </c>
      <c r="B42" s="103">
        <v>71.509454387666267</v>
      </c>
      <c r="C42" s="108">
        <v>57.448673281954214</v>
      </c>
      <c r="D42" s="108">
        <v>96.935500451439282</v>
      </c>
      <c r="E42" s="108">
        <v>36.747664472257135</v>
      </c>
      <c r="F42" s="108">
        <v>154.67216746860748</v>
      </c>
      <c r="G42" s="108">
        <v>32.558111192664292</v>
      </c>
      <c r="H42" s="108">
        <v>1831.1492427440355</v>
      </c>
      <c r="I42" s="108">
        <v>27.890590882858941</v>
      </c>
      <c r="J42" s="109">
        <v>80.27736286620997</v>
      </c>
      <c r="K42" s="108">
        <v>79.230963943246152</v>
      </c>
      <c r="L42" s="110">
        <v>145.56202234550346</v>
      </c>
    </row>
    <row r="43" spans="1:12" ht="16.5" customHeight="1" x14ac:dyDescent="0.15">
      <c r="A43" s="31">
        <v>55</v>
      </c>
      <c r="B43" s="103">
        <v>72.999234687409313</v>
      </c>
      <c r="C43" s="108">
        <v>59.020456408683451</v>
      </c>
      <c r="D43" s="108">
        <v>93.949040873988011</v>
      </c>
      <c r="E43" s="108">
        <v>38.58208894671764</v>
      </c>
      <c r="F43" s="108">
        <v>147.05010152364002</v>
      </c>
      <c r="G43" s="108">
        <v>38.016382774963901</v>
      </c>
      <c r="H43" s="108">
        <v>2688.0153871012949</v>
      </c>
      <c r="I43" s="108">
        <v>31.281399021014732</v>
      </c>
      <c r="J43" s="109">
        <v>81.521096657094887</v>
      </c>
      <c r="K43" s="108">
        <v>80.467191749452809</v>
      </c>
      <c r="L43" s="110">
        <v>130.27351337894135</v>
      </c>
    </row>
    <row r="44" spans="1:12" ht="16.5" customHeight="1" x14ac:dyDescent="0.15">
      <c r="A44" s="31">
        <v>56</v>
      </c>
      <c r="B44" s="103">
        <v>69.523080654675539</v>
      </c>
      <c r="C44" s="108">
        <v>55.562533529879119</v>
      </c>
      <c r="D44" s="108">
        <v>87.727250087631163</v>
      </c>
      <c r="E44" s="108">
        <v>42.724337760015544</v>
      </c>
      <c r="F44" s="108">
        <v>130.87644939651403</v>
      </c>
      <c r="G44" s="108">
        <v>36.292718064764024</v>
      </c>
      <c r="H44" s="108">
        <v>2839.0733599487248</v>
      </c>
      <c r="I44" s="108">
        <v>29.275568854781728</v>
      </c>
      <c r="J44" s="109">
        <v>78.242162117489144</v>
      </c>
      <c r="K44" s="108">
        <v>77.432814406945511</v>
      </c>
      <c r="L44" s="110">
        <v>109.20363547544392</v>
      </c>
    </row>
    <row r="45" spans="1:12" ht="16.5" customHeight="1" x14ac:dyDescent="0.15">
      <c r="A45" s="31">
        <v>57</v>
      </c>
      <c r="B45" s="103">
        <v>72.999234687409313</v>
      </c>
      <c r="C45" s="108">
        <v>59.649169659375168</v>
      </c>
      <c r="D45" s="108">
        <v>99.299780950254856</v>
      </c>
      <c r="E45" s="108">
        <v>43.730312471816468</v>
      </c>
      <c r="F45" s="108">
        <v>145.93467723901065</v>
      </c>
      <c r="G45" s="108">
        <v>37.537587022130602</v>
      </c>
      <c r="H45" s="108">
        <v>2747.6220466573086</v>
      </c>
      <c r="I45" s="108">
        <v>30.708304687805306</v>
      </c>
      <c r="J45" s="109">
        <v>80.955763115783554</v>
      </c>
      <c r="K45" s="108">
        <v>80.130038711396438</v>
      </c>
      <c r="L45" s="110">
        <v>102.90836707744772</v>
      </c>
    </row>
    <row r="46" spans="1:12" ht="16.5" customHeight="1" x14ac:dyDescent="0.15">
      <c r="A46" s="31">
        <v>58</v>
      </c>
      <c r="B46" s="103">
        <v>77.071300840040294</v>
      </c>
      <c r="C46" s="108">
        <v>61.849666036796108</v>
      </c>
      <c r="D46" s="108">
        <v>97.059936267166421</v>
      </c>
      <c r="E46" s="108">
        <v>40.475688404225259</v>
      </c>
      <c r="F46" s="108">
        <v>150.58227842496638</v>
      </c>
      <c r="G46" s="108">
        <v>39.883686211013767</v>
      </c>
      <c r="H46" s="108">
        <v>2291.0187038665895</v>
      </c>
      <c r="I46" s="108">
        <v>34.146870687061885</v>
      </c>
      <c r="J46" s="109">
        <v>86.722165237159217</v>
      </c>
      <c r="K46" s="108">
        <v>86.086409050392248</v>
      </c>
      <c r="L46" s="110">
        <v>103.67921626903912</v>
      </c>
    </row>
    <row r="47" spans="1:12" ht="16.5" customHeight="1" x14ac:dyDescent="0.15">
      <c r="A47" s="31">
        <v>59</v>
      </c>
      <c r="B47" s="103">
        <v>79.454949319629179</v>
      </c>
      <c r="C47" s="108">
        <v>60.670828691749186</v>
      </c>
      <c r="D47" s="108">
        <v>92.953554348170911</v>
      </c>
      <c r="E47" s="108">
        <v>43.611962505722239</v>
      </c>
      <c r="F47" s="108">
        <v>141.10117200561666</v>
      </c>
      <c r="G47" s="108">
        <v>41.703110071780294</v>
      </c>
      <c r="H47" s="108">
        <v>2522.9131054269692</v>
      </c>
      <c r="I47" s="108">
        <v>35.293059353480757</v>
      </c>
      <c r="J47" s="109">
        <v>93.393101024632983</v>
      </c>
      <c r="K47" s="108">
        <v>92.717085465500787</v>
      </c>
      <c r="L47" s="110">
        <v>109.5890600712396</v>
      </c>
    </row>
    <row r="48" spans="1:12" ht="16.5" customHeight="1" x14ac:dyDescent="0.15">
      <c r="A48" s="36">
        <v>60</v>
      </c>
      <c r="B48" s="103">
        <v>81.143366992671318</v>
      </c>
      <c r="C48" s="108">
        <v>62.635557600160745</v>
      </c>
      <c r="D48" s="108">
        <v>97.184372082893532</v>
      </c>
      <c r="E48" s="108">
        <v>51.008835386611359</v>
      </c>
      <c r="F48" s="108">
        <v>144.63334890694301</v>
      </c>
      <c r="G48" s="108">
        <v>41.51159177064698</v>
      </c>
      <c r="H48" s="108">
        <v>2175.8880326693597</v>
      </c>
      <c r="I48" s="108">
        <v>36.104942992194111</v>
      </c>
      <c r="J48" s="109">
        <v>94.523768107255663</v>
      </c>
      <c r="K48" s="108">
        <v>93.840928925688686</v>
      </c>
      <c r="L48" s="110">
        <v>110.6168589933614</v>
      </c>
    </row>
    <row r="49" spans="1:12" ht="16.5" customHeight="1" x14ac:dyDescent="0.15">
      <c r="A49" s="31">
        <v>61</v>
      </c>
      <c r="B49" s="103">
        <v>81.739279112568525</v>
      </c>
      <c r="C49" s="108">
        <v>64.05016241421707</v>
      </c>
      <c r="D49" s="108">
        <v>101.04188237043478</v>
      </c>
      <c r="E49" s="108">
        <v>48.760186030821068</v>
      </c>
      <c r="F49" s="108">
        <v>152.6272229467869</v>
      </c>
      <c r="G49" s="108">
        <v>40.841277716680359</v>
      </c>
      <c r="H49" s="108">
        <v>2038.3844508990501</v>
      </c>
      <c r="I49" s="108">
        <v>35.818395825589391</v>
      </c>
      <c r="J49" s="109">
        <v>93.732301149419811</v>
      </c>
      <c r="K49" s="108">
        <v>92.941854157538359</v>
      </c>
      <c r="L49" s="110">
        <v>116.14127819976623</v>
      </c>
    </row>
    <row r="50" spans="1:12" ht="16.5" customHeight="1" x14ac:dyDescent="0.15">
      <c r="A50" s="31">
        <v>62</v>
      </c>
      <c r="B50" s="103">
        <v>84.420883652106014</v>
      </c>
      <c r="C50" s="108">
        <v>66.093480478965091</v>
      </c>
      <c r="D50" s="108">
        <v>105.52157173661168</v>
      </c>
      <c r="E50" s="108">
        <v>41.422488132979062</v>
      </c>
      <c r="F50" s="108">
        <v>165.08279412514835</v>
      </c>
      <c r="G50" s="108">
        <v>40.793398141397027</v>
      </c>
      <c r="H50" s="108">
        <v>943.90819790069781</v>
      </c>
      <c r="I50" s="108">
        <v>38.731625352737332</v>
      </c>
      <c r="J50" s="109">
        <v>97.01123568902554</v>
      </c>
      <c r="K50" s="108">
        <v>96.201000192083228</v>
      </c>
      <c r="L50" s="110">
        <v>116.39822793029667</v>
      </c>
    </row>
    <row r="51" spans="1:12" ht="16.5" customHeight="1" x14ac:dyDescent="0.15">
      <c r="A51" s="31">
        <v>63</v>
      </c>
      <c r="B51" s="103">
        <v>93.35956545056429</v>
      </c>
      <c r="C51" s="108">
        <v>72.694969611227961</v>
      </c>
      <c r="D51" s="108">
        <v>116.22305188914542</v>
      </c>
      <c r="E51" s="108">
        <v>46.334011725889425</v>
      </c>
      <c r="F51" s="108">
        <v>183.11548672665666</v>
      </c>
      <c r="G51" s="108">
        <v>43.331015631413514</v>
      </c>
      <c r="H51" s="108">
        <v>545.27845550007441</v>
      </c>
      <c r="I51" s="108">
        <v>42.12243349089313</v>
      </c>
      <c r="J51" s="109">
        <v>107.6395062656787</v>
      </c>
      <c r="K51" s="108">
        <v>106.98989740988699</v>
      </c>
      <c r="L51" s="110">
        <v>120.89484821457967</v>
      </c>
    </row>
    <row r="52" spans="1:12" ht="16.5" customHeight="1" x14ac:dyDescent="0.15">
      <c r="A52" s="31" t="s">
        <v>39</v>
      </c>
      <c r="B52" s="103">
        <v>98.524137156340188</v>
      </c>
      <c r="C52" s="108">
        <v>77.410318991415721</v>
      </c>
      <c r="D52" s="108">
        <v>120.20499799241377</v>
      </c>
      <c r="E52" s="108">
        <v>59.115808064065824</v>
      </c>
      <c r="F52" s="108">
        <v>180.88463815739789</v>
      </c>
      <c r="G52" s="108">
        <v>48.693528063146452</v>
      </c>
      <c r="H52" s="108">
        <v>503.96205860234488</v>
      </c>
      <c r="I52" s="108">
        <v>47.6145875174835</v>
      </c>
      <c r="J52" s="109">
        <v>112.72750813748075</v>
      </c>
      <c r="K52" s="108">
        <v>112.38434601878885</v>
      </c>
      <c r="L52" s="110">
        <v>116.14127819976623</v>
      </c>
    </row>
    <row r="53" spans="1:12" ht="16.5" customHeight="1" x14ac:dyDescent="0.15">
      <c r="A53" s="31">
        <v>2</v>
      </c>
      <c r="B53" s="103">
        <v>100.31187351603184</v>
      </c>
      <c r="C53" s="108">
        <v>75.917125021022926</v>
      </c>
      <c r="D53" s="108">
        <v>126.42678877877059</v>
      </c>
      <c r="E53" s="108">
        <v>62.725482029939712</v>
      </c>
      <c r="F53" s="108">
        <v>189.80803243443293</v>
      </c>
      <c r="G53" s="108">
        <v>41.463712195363641</v>
      </c>
      <c r="H53" s="108">
        <v>387.36163415578807</v>
      </c>
      <c r="I53" s="108">
        <v>40.737455518970336</v>
      </c>
      <c r="J53" s="109">
        <v>119.17231050843002</v>
      </c>
      <c r="K53" s="108">
        <v>119.12740677991617</v>
      </c>
      <c r="L53" s="110">
        <v>114.34263008605305</v>
      </c>
    </row>
    <row r="54" spans="1:12" ht="16.5" customHeight="1" x14ac:dyDescent="0.15">
      <c r="A54" s="31">
        <v>3</v>
      </c>
      <c r="B54" s="103">
        <v>102.79484068227025</v>
      </c>
      <c r="C54" s="108">
        <v>79.217869587154368</v>
      </c>
      <c r="D54" s="108">
        <v>132.8974511965817</v>
      </c>
      <c r="E54" s="108">
        <v>75.388928402021889</v>
      </c>
      <c r="F54" s="108">
        <v>192.59659314600634</v>
      </c>
      <c r="G54" s="108">
        <v>42.517062851596897</v>
      </c>
      <c r="H54" s="108">
        <v>323.0191030186125</v>
      </c>
      <c r="I54" s="108">
        <v>41.931402046489978</v>
      </c>
      <c r="J54" s="109">
        <v>119.8507107580036</v>
      </c>
      <c r="K54" s="108">
        <v>119.8017128560289</v>
      </c>
      <c r="L54" s="110">
        <v>114.08568035552258</v>
      </c>
    </row>
    <row r="55" spans="1:12" ht="16.5" customHeight="1" x14ac:dyDescent="0.15">
      <c r="A55" s="31">
        <v>4</v>
      </c>
      <c r="B55" s="103">
        <v>95.345939183555018</v>
      </c>
      <c r="C55" s="108">
        <v>72.616380454891498</v>
      </c>
      <c r="D55" s="108">
        <v>120.32943380814093</v>
      </c>
      <c r="E55" s="108">
        <v>51.008835386611359</v>
      </c>
      <c r="F55" s="108">
        <v>187.20537577029771</v>
      </c>
      <c r="G55" s="108">
        <v>40.218843237997071</v>
      </c>
      <c r="H55" s="108">
        <v>240.54961513974536</v>
      </c>
      <c r="I55" s="108">
        <v>39.830056158055406</v>
      </c>
      <c r="J55" s="109">
        <v>112.50137472095622</v>
      </c>
      <c r="K55" s="108">
        <v>112.27196167277006</v>
      </c>
      <c r="L55" s="110">
        <v>116.7836525260924</v>
      </c>
    </row>
    <row r="56" spans="1:12" ht="16.5" customHeight="1" x14ac:dyDescent="0.15">
      <c r="A56" s="31">
        <v>5</v>
      </c>
      <c r="B56" s="103">
        <v>94.212050844306148</v>
      </c>
      <c r="C56" s="108">
        <v>73.716628643601979</v>
      </c>
      <c r="D56" s="108">
        <v>118.58733238796101</v>
      </c>
      <c r="E56" s="108">
        <v>49.70698575957487</v>
      </c>
      <c r="F56" s="108">
        <v>182.37187053690371</v>
      </c>
      <c r="G56" s="108">
        <v>43.666172658396825</v>
      </c>
      <c r="H56" s="108">
        <v>216.7069513173401</v>
      </c>
      <c r="I56" s="108">
        <v>43.316380018412772</v>
      </c>
      <c r="J56" s="109">
        <v>108.54403993177682</v>
      </c>
      <c r="K56" s="108">
        <v>108.33850956211243</v>
      </c>
      <c r="L56" s="110">
        <v>107.14803763120027</v>
      </c>
    </row>
    <row r="57" spans="1:12" ht="16.5" customHeight="1" x14ac:dyDescent="0.15">
      <c r="A57" s="31">
        <v>6</v>
      </c>
      <c r="B57" s="103">
        <v>95.420428198542183</v>
      </c>
      <c r="C57" s="108">
        <v>74.974055144985385</v>
      </c>
      <c r="D57" s="108">
        <v>122.3204068597751</v>
      </c>
      <c r="E57" s="108">
        <v>46.984936539407677</v>
      </c>
      <c r="F57" s="108">
        <v>191.29526481393879</v>
      </c>
      <c r="G57" s="108">
        <v>43.522533932546828</v>
      </c>
      <c r="H57" s="108">
        <v>184.86229758193596</v>
      </c>
      <c r="I57" s="108">
        <v>43.268622157311981</v>
      </c>
      <c r="J57" s="109">
        <v>109.3355068896127</v>
      </c>
      <c r="K57" s="108">
        <v>108.90043129220638</v>
      </c>
      <c r="L57" s="110">
        <v>118.3253509092751</v>
      </c>
    </row>
    <row r="58" spans="1:12" ht="16.5" customHeight="1" x14ac:dyDescent="0.15">
      <c r="A58" s="31">
        <v>7</v>
      </c>
      <c r="B58" s="103">
        <v>99.318686649536488</v>
      </c>
      <c r="C58" s="108">
        <v>78.589156336462665</v>
      </c>
      <c r="D58" s="108">
        <v>124.43581572713643</v>
      </c>
      <c r="E58" s="108">
        <v>59.174983047112939</v>
      </c>
      <c r="F58" s="108">
        <v>185.90404743823012</v>
      </c>
      <c r="G58" s="108">
        <v>47.879575283329849</v>
      </c>
      <c r="H58" s="108">
        <v>163.30591659181624</v>
      </c>
      <c r="I58" s="108">
        <v>47.757861100785853</v>
      </c>
      <c r="J58" s="109">
        <v>113.06670826226754</v>
      </c>
      <c r="K58" s="108">
        <v>112.38434601878885</v>
      </c>
      <c r="L58" s="110">
        <v>128.47486526522815</v>
      </c>
    </row>
    <row r="59" spans="1:12" ht="16.5" customHeight="1" x14ac:dyDescent="0.15">
      <c r="A59" s="31">
        <v>8</v>
      </c>
      <c r="B59" s="103">
        <v>102.08305676128192</v>
      </c>
      <c r="C59" s="108">
        <v>82.616850598706378</v>
      </c>
      <c r="D59" s="108">
        <v>134.3180934261332</v>
      </c>
      <c r="E59" s="108">
        <v>70.487267306286043</v>
      </c>
      <c r="F59" s="108">
        <v>195.55556590106491</v>
      </c>
      <c r="G59" s="108">
        <v>48.15089287660205</v>
      </c>
      <c r="H59" s="108">
        <v>166.42233783344344</v>
      </c>
      <c r="I59" s="108">
        <v>48.024509158598569</v>
      </c>
      <c r="J59" s="109">
        <v>113.5943529008248</v>
      </c>
      <c r="K59" s="108">
        <v>113.0399213705651</v>
      </c>
      <c r="L59" s="110">
        <v>125.18804996219274</v>
      </c>
    </row>
    <row r="60" spans="1:12" ht="16.5" customHeight="1" x14ac:dyDescent="0.15">
      <c r="A60" s="31">
        <v>9</v>
      </c>
      <c r="B60" s="103">
        <v>101.87614283076205</v>
      </c>
      <c r="C60" s="108">
        <v>81.667231626307469</v>
      </c>
      <c r="D60" s="108">
        <v>133.0633656175512</v>
      </c>
      <c r="E60" s="108">
        <v>77.307184102465783</v>
      </c>
      <c r="F60" s="108">
        <v>188.02645197981661</v>
      </c>
      <c r="G60" s="108">
        <v>47.432699247352097</v>
      </c>
      <c r="H60" s="108">
        <v>149.17995480662412</v>
      </c>
      <c r="I60" s="108">
        <v>47.363858746704373</v>
      </c>
      <c r="J60" s="109">
        <v>114.4894643412344</v>
      </c>
      <c r="K60" s="108">
        <v>114.0139190360613</v>
      </c>
      <c r="L60" s="110">
        <v>122.87550238741865</v>
      </c>
    </row>
    <row r="61" spans="1:12" ht="16.5" customHeight="1" x14ac:dyDescent="0.15">
      <c r="A61" s="36">
        <v>10</v>
      </c>
      <c r="B61" s="103">
        <v>91.359462466664354</v>
      </c>
      <c r="C61" s="108">
        <v>70.885636729994715</v>
      </c>
      <c r="D61" s="108">
        <v>113.07649802406758</v>
      </c>
      <c r="E61" s="108">
        <v>65.976492773926651</v>
      </c>
      <c r="F61" s="108">
        <v>159.12191138580067</v>
      </c>
      <c r="G61" s="108">
        <v>42.640510562748503</v>
      </c>
      <c r="H61" s="108">
        <v>147.47120440487345</v>
      </c>
      <c r="I61" s="108">
        <v>42.56956116544449</v>
      </c>
      <c r="J61" s="109">
        <v>106.24562839447465</v>
      </c>
      <c r="K61" s="108">
        <v>105.93036276992093</v>
      </c>
      <c r="L61" s="110">
        <v>110.43561046646582</v>
      </c>
    </row>
    <row r="62" spans="1:12" ht="16.5" customHeight="1" x14ac:dyDescent="0.15">
      <c r="A62" s="31">
        <v>11</v>
      </c>
      <c r="B62" s="103">
        <v>91.562154336630485</v>
      </c>
      <c r="C62" s="108">
        <v>69.114333967626109</v>
      </c>
      <c r="D62" s="108">
        <v>110.97339560280878</v>
      </c>
      <c r="E62" s="108">
        <v>62.451964932784954</v>
      </c>
      <c r="F62" s="108">
        <v>158.33520068758912</v>
      </c>
      <c r="G62" s="108">
        <v>41.272899288945155</v>
      </c>
      <c r="H62" s="108">
        <v>171.34933670269362</v>
      </c>
      <c r="I62" s="108">
        <v>41.139484971174703</v>
      </c>
      <c r="J62" s="109">
        <v>109.00010889046531</v>
      </c>
      <c r="K62" s="108">
        <v>108.92072291023753</v>
      </c>
      <c r="L62" s="110">
        <v>106.92957573989975</v>
      </c>
    </row>
    <row r="63" spans="1:12" ht="16.5" customHeight="1" x14ac:dyDescent="0.15">
      <c r="A63" s="31">
        <v>12</v>
      </c>
      <c r="B63" s="103">
        <v>93.550093830529235</v>
      </c>
      <c r="C63" s="108">
        <v>67.052470499758527</v>
      </c>
      <c r="D63" s="108">
        <v>111.16795573869615</v>
      </c>
      <c r="E63" s="108">
        <v>66.721424525839879</v>
      </c>
      <c r="F63" s="108">
        <v>154.74986340721529</v>
      </c>
      <c r="G63" s="108">
        <v>38.614906554447366</v>
      </c>
      <c r="H63" s="108">
        <v>210.98211299082823</v>
      </c>
      <c r="I63" s="108">
        <v>38.394506504321299</v>
      </c>
      <c r="J63" s="109">
        <v>115.9684613031294</v>
      </c>
      <c r="K63" s="108">
        <v>116.12081334517461</v>
      </c>
      <c r="L63" s="110">
        <v>107.60208879486765</v>
      </c>
    </row>
    <row r="64" spans="1:12" ht="16.5" customHeight="1" x14ac:dyDescent="0.15">
      <c r="A64" s="31">
        <v>13</v>
      </c>
      <c r="B64" s="103">
        <v>88.513980445985737</v>
      </c>
      <c r="C64" s="108">
        <v>62.504077917524924</v>
      </c>
      <c r="D64" s="108">
        <v>103.84878872198058</v>
      </c>
      <c r="E64" s="108">
        <v>59.666809651378045</v>
      </c>
      <c r="F64" s="108">
        <v>147.03751918540394</v>
      </c>
      <c r="G64" s="108">
        <v>35.898991460117905</v>
      </c>
      <c r="H64" s="108">
        <v>225.82242496384757</v>
      </c>
      <c r="I64" s="108">
        <v>35.630332383853535</v>
      </c>
      <c r="J64" s="109">
        <v>110.97173703496385</v>
      </c>
      <c r="K64" s="108">
        <v>111.21430010523767</v>
      </c>
      <c r="L64" s="110">
        <v>100.2223788716863</v>
      </c>
    </row>
    <row r="65" spans="1:12" ht="16.5" customHeight="1" x14ac:dyDescent="0.15">
      <c r="A65" s="39">
        <v>14</v>
      </c>
      <c r="B65" s="111">
        <v>92.217004993444192</v>
      </c>
      <c r="C65" s="112">
        <v>63.878653562769962</v>
      </c>
      <c r="D65" s="112">
        <v>102.45907346564218</v>
      </c>
      <c r="E65" s="112">
        <v>59.588980960879653</v>
      </c>
      <c r="F65" s="112">
        <v>144.34206777677753</v>
      </c>
      <c r="G65" s="112">
        <v>38.20623212674613</v>
      </c>
      <c r="H65" s="112">
        <v>235.5284109935948</v>
      </c>
      <c r="I65" s="112">
        <v>37.93061154197428</v>
      </c>
      <c r="J65" s="113">
        <v>117.20556131536381</v>
      </c>
      <c r="K65" s="112">
        <v>117.52405677671477</v>
      </c>
      <c r="L65" s="114">
        <v>104.68786555667334</v>
      </c>
    </row>
    <row r="66" spans="1:12" ht="16.5" customHeight="1" x14ac:dyDescent="0.15">
      <c r="A66" s="39">
        <v>15</v>
      </c>
      <c r="B66" s="111">
        <v>97.679875759910601</v>
      </c>
      <c r="C66" s="112">
        <v>67.191373557548403</v>
      </c>
      <c r="D66" s="112">
        <v>105.09805813149698</v>
      </c>
      <c r="E66" s="112">
        <v>67.230653547830087</v>
      </c>
      <c r="F66" s="112">
        <v>140.52915837250035</v>
      </c>
      <c r="G66" s="112">
        <v>41.503853206242241</v>
      </c>
      <c r="H66" s="112">
        <v>198.03972703253908</v>
      </c>
      <c r="I66" s="112">
        <v>41.232099605568209</v>
      </c>
      <c r="J66" s="113">
        <v>123.83522618576947</v>
      </c>
      <c r="K66" s="112">
        <v>124.54816426737523</v>
      </c>
      <c r="L66" s="114">
        <v>106.3114108585943</v>
      </c>
    </row>
    <row r="67" spans="1:12" ht="16.5" customHeight="1" x14ac:dyDescent="0.15">
      <c r="A67" s="39">
        <v>16</v>
      </c>
      <c r="B67" s="111">
        <v>97.679875759910601</v>
      </c>
      <c r="C67" s="112">
        <v>70.198847701499801</v>
      </c>
      <c r="D67" s="112">
        <v>110.55016489990798</v>
      </c>
      <c r="E67" s="112">
        <v>83.885981617081043</v>
      </c>
      <c r="F67" s="112">
        <v>135.84485309341702</v>
      </c>
      <c r="G67" s="112">
        <v>42.976570578076647</v>
      </c>
      <c r="H67" s="112">
        <v>241.23094375207509</v>
      </c>
      <c r="I67" s="112">
        <v>42.695174107701277</v>
      </c>
      <c r="J67" s="113">
        <v>121.04012294507005</v>
      </c>
      <c r="K67" s="112">
        <v>121.62048949517445</v>
      </c>
      <c r="L67" s="114">
        <v>107.17485378942551</v>
      </c>
    </row>
    <row r="68" spans="1:12" ht="16.5" customHeight="1" x14ac:dyDescent="0.15">
      <c r="A68" s="39">
        <v>17</v>
      </c>
      <c r="B68" s="111">
        <v>99.369151332564201</v>
      </c>
      <c r="C68" s="112">
        <v>73.353027901253711</v>
      </c>
      <c r="D68" s="112">
        <v>116.00227166831897</v>
      </c>
      <c r="E68" s="112">
        <v>101.55687847104242</v>
      </c>
      <c r="F68" s="112">
        <v>130.11959108564849</v>
      </c>
      <c r="G68" s="112">
        <v>44.62779914649704</v>
      </c>
      <c r="H68" s="112">
        <v>319.93493866322956</v>
      </c>
      <c r="I68" s="112">
        <v>44.335590973729261</v>
      </c>
      <c r="J68" s="113">
        <v>121.52622785649602</v>
      </c>
      <c r="K68" s="112">
        <v>121.98644884169954</v>
      </c>
      <c r="L68" s="114">
        <v>107.93036635390284</v>
      </c>
    </row>
    <row r="69" spans="1:12" ht="16.5" customHeight="1" x14ac:dyDescent="0.15">
      <c r="A69" s="39">
        <v>18</v>
      </c>
      <c r="B69" s="111">
        <v>100.56158114855498</v>
      </c>
      <c r="C69" s="112">
        <v>73.573086984957456</v>
      </c>
      <c r="D69" s="112">
        <v>120.4103579917151</v>
      </c>
      <c r="E69" s="112">
        <v>112.7281351028571</v>
      </c>
      <c r="F69" s="112">
        <v>128.42803640153505</v>
      </c>
      <c r="G69" s="112">
        <v>42.619548184904673</v>
      </c>
      <c r="H69" s="112">
        <v>232.27276546950463</v>
      </c>
      <c r="I69" s="112">
        <v>42.340489379911439</v>
      </c>
      <c r="J69" s="113">
        <v>123.59217373005647</v>
      </c>
      <c r="K69" s="112">
        <v>124.06021847200846</v>
      </c>
      <c r="L69" s="114">
        <v>110.41276478004261</v>
      </c>
    </row>
    <row r="70" spans="1:12" ht="16.5" customHeight="1" x14ac:dyDescent="0.15">
      <c r="A70" s="39">
        <v>19</v>
      </c>
      <c r="B70" s="111">
        <v>100.06473539189214</v>
      </c>
      <c r="C70" s="112">
        <v>75.186853598785049</v>
      </c>
      <c r="D70" s="112">
        <v>119.48233981836854</v>
      </c>
      <c r="E70" s="112">
        <v>118.92310468959067</v>
      </c>
      <c r="F70" s="112">
        <v>120.88110011856745</v>
      </c>
      <c r="G70" s="112">
        <v>45.386471731987491</v>
      </c>
      <c r="H70" s="112">
        <v>229.39335102153561</v>
      </c>
      <c r="I70" s="112">
        <v>45.133631611256384</v>
      </c>
      <c r="J70" s="113">
        <v>121.16164917292656</v>
      </c>
      <c r="K70" s="112">
        <v>121.49850304633274</v>
      </c>
      <c r="L70" s="114">
        <v>110.6286255127504</v>
      </c>
    </row>
    <row r="71" spans="1:12" ht="16.5" customHeight="1" x14ac:dyDescent="0.15">
      <c r="A71" s="39">
        <v>20</v>
      </c>
      <c r="B71" s="111">
        <v>96.839434677697326</v>
      </c>
      <c r="C71" s="112">
        <v>75.737288135593218</v>
      </c>
      <c r="D71" s="112">
        <v>105.83561546647749</v>
      </c>
      <c r="E71" s="112">
        <v>100.45982627578717</v>
      </c>
      <c r="F71" s="112">
        <v>112.88600138600138</v>
      </c>
      <c r="G71" s="112">
        <v>54.874420344053839</v>
      </c>
      <c r="H71" s="115" t="s">
        <v>85</v>
      </c>
      <c r="I71" s="115" t="s">
        <v>85</v>
      </c>
      <c r="J71" s="113">
        <v>115.15039727582293</v>
      </c>
      <c r="K71" s="112">
        <v>115.47486671744095</v>
      </c>
      <c r="L71" s="114">
        <v>105.42518518518517</v>
      </c>
    </row>
    <row r="72" spans="1:12" ht="16.5" customHeight="1" x14ac:dyDescent="0.15">
      <c r="A72" s="39">
        <v>21</v>
      </c>
      <c r="B72" s="111">
        <v>74.160634264046863</v>
      </c>
      <c r="C72" s="112">
        <v>64.220338983050851</v>
      </c>
      <c r="D72" s="112">
        <v>76.555445193330982</v>
      </c>
      <c r="E72" s="112">
        <v>53.70553745928337</v>
      </c>
      <c r="F72" s="112">
        <v>100.06302841302841</v>
      </c>
      <c r="G72" s="112">
        <v>55.401495886312624</v>
      </c>
      <c r="H72" s="115" t="s">
        <v>85</v>
      </c>
      <c r="I72" s="115" t="s">
        <v>85</v>
      </c>
      <c r="J72" s="113">
        <v>83.070374574347326</v>
      </c>
      <c r="K72" s="112">
        <v>82.675932977913149</v>
      </c>
      <c r="L72" s="114">
        <v>92.271948470209324</v>
      </c>
    </row>
    <row r="73" spans="1:12" ht="16.5" customHeight="1" x14ac:dyDescent="0.15">
      <c r="A73" s="39">
        <v>22</v>
      </c>
      <c r="B73" s="111">
        <v>95.691140985866923</v>
      </c>
      <c r="C73" s="112">
        <v>76.271186440677965</v>
      </c>
      <c r="D73" s="112">
        <v>101.66725789286983</v>
      </c>
      <c r="E73" s="112">
        <v>95.222584147665557</v>
      </c>
      <c r="F73" s="112">
        <v>109.59805959805959</v>
      </c>
      <c r="G73" s="112">
        <v>58.563949139865358</v>
      </c>
      <c r="H73" s="115" t="s">
        <v>85</v>
      </c>
      <c r="I73" s="115" t="s">
        <v>85</v>
      </c>
      <c r="J73" s="113">
        <v>112.56148316307227</v>
      </c>
      <c r="K73" s="112">
        <v>113.09977151561309</v>
      </c>
      <c r="L73" s="114">
        <v>99.645732689210945</v>
      </c>
    </row>
    <row r="74" spans="1:12" ht="16.5" customHeight="1" x14ac:dyDescent="0.15">
      <c r="A74" s="39">
        <v>23</v>
      </c>
      <c r="B74" s="111">
        <v>98.561875215442925</v>
      </c>
      <c r="C74" s="112">
        <v>89.16101694915254</v>
      </c>
      <c r="D74" s="112">
        <v>115.79900673997875</v>
      </c>
      <c r="E74" s="112">
        <v>126.64603691639519</v>
      </c>
      <c r="F74" s="112">
        <v>107.07730422730423</v>
      </c>
      <c r="G74" s="112">
        <v>70.452430815258026</v>
      </c>
      <c r="H74" s="115" t="s">
        <v>85</v>
      </c>
      <c r="I74" s="115" t="s">
        <v>85</v>
      </c>
      <c r="J74" s="113">
        <v>107.49621642073402</v>
      </c>
      <c r="K74" s="112">
        <v>107.78408225437926</v>
      </c>
      <c r="L74" s="114">
        <v>99.346795491143311</v>
      </c>
    </row>
    <row r="75" spans="1:12" ht="16.5" customHeight="1" x14ac:dyDescent="0.15">
      <c r="A75" s="39">
        <v>24</v>
      </c>
      <c r="B75" s="111">
        <v>92.916097897276771</v>
      </c>
      <c r="C75" s="112">
        <v>85.423728813559322</v>
      </c>
      <c r="D75" s="112">
        <v>94.855551614047556</v>
      </c>
      <c r="E75" s="112">
        <v>88.461780673181309</v>
      </c>
      <c r="F75" s="112">
        <v>102.58378378378377</v>
      </c>
      <c r="G75" s="112">
        <v>78.417127898279716</v>
      </c>
      <c r="H75" s="115" t="s">
        <v>85</v>
      </c>
      <c r="I75" s="115" t="s">
        <v>85</v>
      </c>
      <c r="J75" s="113">
        <v>100.29228149829738</v>
      </c>
      <c r="K75" s="112">
        <v>100.31949733434881</v>
      </c>
      <c r="L75" s="114">
        <v>98.649275362318832</v>
      </c>
    </row>
    <row r="76" spans="1:12" ht="16.5" customHeight="1" x14ac:dyDescent="0.15">
      <c r="A76" s="39">
        <v>25</v>
      </c>
      <c r="B76" s="116">
        <v>93.1</v>
      </c>
      <c r="C76" s="117">
        <v>84.6</v>
      </c>
      <c r="D76" s="117">
        <v>102</v>
      </c>
      <c r="E76" s="117">
        <v>94.2</v>
      </c>
      <c r="F76" s="117">
        <v>110.2</v>
      </c>
      <c r="G76" s="117">
        <v>73.3</v>
      </c>
      <c r="H76" s="118" t="s">
        <v>85</v>
      </c>
      <c r="I76" s="118" t="s">
        <v>85</v>
      </c>
      <c r="J76" s="119">
        <v>101.1</v>
      </c>
      <c r="K76" s="117">
        <v>101.1</v>
      </c>
      <c r="L76" s="120">
        <v>102.9</v>
      </c>
    </row>
    <row r="77" spans="1:12" ht="16.5" customHeight="1" x14ac:dyDescent="0.15">
      <c r="A77" s="39">
        <v>26</v>
      </c>
      <c r="B77" s="116">
        <v>98.7</v>
      </c>
      <c r="C77" s="117">
        <v>95.2</v>
      </c>
      <c r="D77" s="117">
        <v>108.6</v>
      </c>
      <c r="E77" s="117">
        <v>109.8</v>
      </c>
      <c r="F77" s="117">
        <v>107.3</v>
      </c>
      <c r="G77" s="117">
        <v>86.6</v>
      </c>
      <c r="H77" s="118" t="s">
        <v>85</v>
      </c>
      <c r="I77" s="118" t="s">
        <v>85</v>
      </c>
      <c r="J77" s="119">
        <v>102</v>
      </c>
      <c r="K77" s="117">
        <v>102.3</v>
      </c>
      <c r="L77" s="120">
        <v>95.1</v>
      </c>
    </row>
    <row r="78" spans="1:12" ht="16.5" customHeight="1" x14ac:dyDescent="0.15">
      <c r="A78" s="39">
        <v>27</v>
      </c>
      <c r="B78" s="116">
        <v>100</v>
      </c>
      <c r="C78" s="117">
        <v>100</v>
      </c>
      <c r="D78" s="117">
        <v>100</v>
      </c>
      <c r="E78" s="117">
        <v>100</v>
      </c>
      <c r="F78" s="117">
        <v>100</v>
      </c>
      <c r="G78" s="117">
        <v>100</v>
      </c>
      <c r="H78" s="118" t="s">
        <v>85</v>
      </c>
      <c r="I78" s="118" t="s">
        <v>85</v>
      </c>
      <c r="J78" s="119">
        <v>100</v>
      </c>
      <c r="K78" s="117">
        <v>100</v>
      </c>
      <c r="L78" s="120">
        <v>100</v>
      </c>
    </row>
    <row r="79" spans="1:12" ht="16.5" customHeight="1" x14ac:dyDescent="0.15">
      <c r="A79" s="39">
        <v>28</v>
      </c>
      <c r="B79" s="116">
        <v>97.9</v>
      </c>
      <c r="C79" s="117">
        <v>91.7</v>
      </c>
      <c r="D79" s="117">
        <v>94.7</v>
      </c>
      <c r="E79" s="117">
        <v>91.9</v>
      </c>
      <c r="F79" s="117">
        <v>97.7</v>
      </c>
      <c r="G79" s="117">
        <v>89.8</v>
      </c>
      <c r="H79" s="118" t="s">
        <v>85</v>
      </c>
      <c r="I79" s="118" t="s">
        <v>85</v>
      </c>
      <c r="J79" s="119">
        <v>103.6</v>
      </c>
      <c r="K79" s="117">
        <v>103.7</v>
      </c>
      <c r="L79" s="120">
        <v>100.9</v>
      </c>
    </row>
    <row r="80" spans="1:12" ht="16.5" customHeight="1" x14ac:dyDescent="0.15">
      <c r="A80" s="39">
        <v>29</v>
      </c>
      <c r="B80" s="116">
        <v>100.5</v>
      </c>
      <c r="C80" s="117">
        <v>94.9</v>
      </c>
      <c r="D80" s="117">
        <v>109.6</v>
      </c>
      <c r="E80" s="117">
        <v>122.5</v>
      </c>
      <c r="F80" s="117">
        <v>95.8</v>
      </c>
      <c r="G80" s="117">
        <v>85.5</v>
      </c>
      <c r="H80" s="118" t="s">
        <v>85</v>
      </c>
      <c r="I80" s="118" t="s">
        <v>85</v>
      </c>
      <c r="J80" s="119">
        <v>105.6</v>
      </c>
      <c r="K80" s="117">
        <v>106</v>
      </c>
      <c r="L80" s="120">
        <v>97.3</v>
      </c>
    </row>
    <row r="81" spans="1:12" ht="16.5" customHeight="1" x14ac:dyDescent="0.15">
      <c r="A81" s="39">
        <v>30</v>
      </c>
      <c r="B81" s="116">
        <v>104.9</v>
      </c>
      <c r="C81" s="117">
        <v>102.9</v>
      </c>
      <c r="D81" s="117">
        <v>108.7</v>
      </c>
      <c r="E81" s="117">
        <v>121.1</v>
      </c>
      <c r="F81" s="117">
        <v>95.5</v>
      </c>
      <c r="G81" s="117">
        <v>99.1</v>
      </c>
      <c r="H81" s="118" t="s">
        <v>85</v>
      </c>
      <c r="I81" s="118" t="s">
        <v>85</v>
      </c>
      <c r="J81" s="119">
        <v>106.8</v>
      </c>
      <c r="K81" s="117">
        <v>107</v>
      </c>
      <c r="L81" s="120">
        <v>99.7</v>
      </c>
    </row>
    <row r="82" spans="1:12" ht="16.5" customHeight="1" x14ac:dyDescent="0.15">
      <c r="A82" s="39" t="s">
        <v>120</v>
      </c>
      <c r="B82" s="116">
        <v>100.4</v>
      </c>
      <c r="C82" s="117">
        <v>100.9</v>
      </c>
      <c r="D82" s="117">
        <v>98.1</v>
      </c>
      <c r="E82" s="117">
        <v>101.2</v>
      </c>
      <c r="F82" s="117">
        <v>94.9</v>
      </c>
      <c r="G82" s="117">
        <v>102.7</v>
      </c>
      <c r="H82" s="118" t="s">
        <v>85</v>
      </c>
      <c r="I82" s="118" t="s">
        <v>85</v>
      </c>
      <c r="J82" s="119">
        <v>100</v>
      </c>
      <c r="K82" s="117">
        <v>100.2</v>
      </c>
      <c r="L82" s="120">
        <v>95.3</v>
      </c>
    </row>
    <row r="83" spans="1:12" ht="16.5" customHeight="1" x14ac:dyDescent="0.15">
      <c r="A83" s="39">
        <v>2</v>
      </c>
      <c r="B83" s="116">
        <v>92.9</v>
      </c>
      <c r="C83" s="117">
        <v>96.7</v>
      </c>
      <c r="D83" s="117">
        <v>90.4</v>
      </c>
      <c r="E83" s="117">
        <v>95.7</v>
      </c>
      <c r="F83" s="117">
        <v>84.8</v>
      </c>
      <c r="G83" s="117">
        <v>100.7</v>
      </c>
      <c r="H83" s="118" t="s">
        <v>85</v>
      </c>
      <c r="I83" s="118" t="s">
        <v>85</v>
      </c>
      <c r="J83" s="119">
        <v>89.4</v>
      </c>
      <c r="K83" s="117">
        <v>89.6</v>
      </c>
      <c r="L83" s="120">
        <v>84.2</v>
      </c>
    </row>
    <row r="84" spans="1:12" ht="16.5" customHeight="1" x14ac:dyDescent="0.15">
      <c r="A84" s="39">
        <v>3</v>
      </c>
      <c r="B84" s="116">
        <v>99.5</v>
      </c>
      <c r="C84" s="117">
        <v>101.7</v>
      </c>
      <c r="D84" s="117">
        <v>106.5</v>
      </c>
      <c r="E84" s="117">
        <v>122.8</v>
      </c>
      <c r="F84" s="117">
        <v>89.2</v>
      </c>
      <c r="G84" s="117">
        <v>98.6</v>
      </c>
      <c r="H84" s="118" t="s">
        <v>85</v>
      </c>
      <c r="I84" s="118" t="s">
        <v>85</v>
      </c>
      <c r="J84" s="119">
        <v>97.5</v>
      </c>
      <c r="K84" s="117">
        <v>97.9</v>
      </c>
      <c r="L84" s="120">
        <v>87.3</v>
      </c>
    </row>
    <row r="85" spans="1:12" ht="16.5" customHeight="1" x14ac:dyDescent="0.15">
      <c r="A85" s="39">
        <v>4</v>
      </c>
      <c r="B85" s="116">
        <v>96.4</v>
      </c>
      <c r="C85" s="117">
        <v>102.9</v>
      </c>
      <c r="D85" s="117">
        <v>105.3</v>
      </c>
      <c r="E85" s="117">
        <v>117.8</v>
      </c>
      <c r="F85" s="117">
        <v>91.9</v>
      </c>
      <c r="G85" s="117">
        <v>101.4</v>
      </c>
      <c r="H85" s="118" t="s">
        <v>85</v>
      </c>
      <c r="I85" s="118" t="s">
        <v>85</v>
      </c>
      <c r="J85" s="119">
        <v>90.3</v>
      </c>
      <c r="K85" s="117">
        <v>90.9</v>
      </c>
      <c r="L85" s="120">
        <v>75.400000000000006</v>
      </c>
    </row>
    <row r="86" spans="1:12" ht="5.25" customHeight="1" thickBot="1" x14ac:dyDescent="0.2">
      <c r="A86" s="31"/>
      <c r="B86" s="116"/>
      <c r="C86" s="117"/>
      <c r="D86" s="117"/>
      <c r="E86" s="117"/>
      <c r="F86" s="117"/>
      <c r="G86" s="117"/>
      <c r="H86" s="117"/>
      <c r="I86" s="117"/>
      <c r="J86" s="119"/>
      <c r="K86" s="117"/>
      <c r="L86" s="120"/>
    </row>
    <row r="87" spans="1:12" ht="16.5" customHeight="1" x14ac:dyDescent="0.15">
      <c r="A87" s="121" t="s">
        <v>86</v>
      </c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4"/>
    </row>
    <row r="88" spans="1:12" ht="16.5" customHeight="1" x14ac:dyDescent="0.15">
      <c r="A88" s="56" t="s">
        <v>58</v>
      </c>
      <c r="B88" s="125">
        <v>4.3781094527363393</v>
      </c>
      <c r="C88" s="126">
        <v>8.429926238145427</v>
      </c>
      <c r="D88" s="126">
        <v>-0.82116788321167178</v>
      </c>
      <c r="E88" s="126">
        <v>-1.1428571428571388</v>
      </c>
      <c r="F88" s="126">
        <v>-0.31315240083506524</v>
      </c>
      <c r="G88" s="126">
        <v>15.906432748538009</v>
      </c>
      <c r="H88" s="127" t="s">
        <v>85</v>
      </c>
      <c r="I88" s="127" t="s">
        <v>85</v>
      </c>
      <c r="J88" s="126">
        <v>1.1363636363636402</v>
      </c>
      <c r="K88" s="126">
        <v>0.94339622641510346</v>
      </c>
      <c r="L88" s="128">
        <v>2.4665981500513965</v>
      </c>
    </row>
    <row r="89" spans="1:12" ht="16.5" customHeight="1" x14ac:dyDescent="0.15">
      <c r="A89" s="56" t="s">
        <v>121</v>
      </c>
      <c r="B89" s="125">
        <v>-4.28979980934223</v>
      </c>
      <c r="C89" s="126">
        <v>-1.9436345966958213</v>
      </c>
      <c r="D89" s="126">
        <v>-9.7516099356025823</v>
      </c>
      <c r="E89" s="126">
        <v>-16.432700247729144</v>
      </c>
      <c r="F89" s="126">
        <v>-0.62827225130889452</v>
      </c>
      <c r="G89" s="126">
        <v>3.6326942482341162</v>
      </c>
      <c r="H89" s="127" t="s">
        <v>85</v>
      </c>
      <c r="I89" s="127" t="s">
        <v>85</v>
      </c>
      <c r="J89" s="126">
        <v>-6.3670411985018704</v>
      </c>
      <c r="K89" s="126">
        <v>-6.355140186915885</v>
      </c>
      <c r="L89" s="128">
        <v>-4.4132397191574784</v>
      </c>
    </row>
    <row r="90" spans="1:12" s="63" customFormat="1" ht="16.5" customHeight="1" x14ac:dyDescent="0.15">
      <c r="A90" s="129" t="s">
        <v>122</v>
      </c>
      <c r="B90" s="130">
        <v>-7.4701195219123493</v>
      </c>
      <c r="C90" s="59">
        <v>-4.1625371655104093</v>
      </c>
      <c r="D90" s="59">
        <v>-7.8491335372069209</v>
      </c>
      <c r="E90" s="59">
        <v>-5.4347826086956523</v>
      </c>
      <c r="F90" s="59">
        <v>-10.642781875658597</v>
      </c>
      <c r="G90" s="59">
        <v>-1.947419668938656</v>
      </c>
      <c r="H90" s="131" t="s">
        <v>85</v>
      </c>
      <c r="I90" s="131" t="s">
        <v>85</v>
      </c>
      <c r="J90" s="59">
        <v>-10.599999999999994</v>
      </c>
      <c r="K90" s="59">
        <v>-10.578842315369268</v>
      </c>
      <c r="L90" s="62">
        <v>-11.647429171038819</v>
      </c>
    </row>
    <row r="91" spans="1:12" s="63" customFormat="1" ht="16.5" customHeight="1" x14ac:dyDescent="0.15">
      <c r="A91" s="56" t="s">
        <v>128</v>
      </c>
      <c r="B91" s="130">
        <v>7.1044133476856768</v>
      </c>
      <c r="C91" s="59">
        <v>5.1706308169596689</v>
      </c>
      <c r="D91" s="59">
        <v>17.809734513274329</v>
      </c>
      <c r="E91" s="59">
        <v>28.317659352142105</v>
      </c>
      <c r="F91" s="59">
        <v>5.1886792452830264</v>
      </c>
      <c r="G91" s="59">
        <v>-2.0854021847070592</v>
      </c>
      <c r="H91" s="131" t="s">
        <v>85</v>
      </c>
      <c r="I91" s="131" t="s">
        <v>85</v>
      </c>
      <c r="J91" s="59">
        <v>9.0604026845637513</v>
      </c>
      <c r="K91" s="59">
        <v>9.2633928571428701</v>
      </c>
      <c r="L91" s="62">
        <v>3.6817102137767148</v>
      </c>
    </row>
    <row r="92" spans="1:12" s="63" customFormat="1" ht="16.5" customHeight="1" thickBot="1" x14ac:dyDescent="0.2">
      <c r="A92" s="65" t="s">
        <v>131</v>
      </c>
      <c r="B92" s="132">
        <f>ROUND((B85-B84)/B84*100,2)</f>
        <v>-3.12</v>
      </c>
      <c r="C92" s="68">
        <f t="shared" ref="C92:L92" si="0">ROUND((C85-C84)/C84*100,2)</f>
        <v>1.18</v>
      </c>
      <c r="D92" s="68">
        <f t="shared" si="0"/>
        <v>-1.1299999999999999</v>
      </c>
      <c r="E92" s="68">
        <f t="shared" si="0"/>
        <v>-4.07</v>
      </c>
      <c r="F92" s="68">
        <f t="shared" si="0"/>
        <v>3.03</v>
      </c>
      <c r="G92" s="68">
        <f t="shared" si="0"/>
        <v>2.84</v>
      </c>
      <c r="H92" s="133" t="s">
        <v>85</v>
      </c>
      <c r="I92" s="133" t="s">
        <v>85</v>
      </c>
      <c r="J92" s="68">
        <f t="shared" si="0"/>
        <v>-7.38</v>
      </c>
      <c r="K92" s="68">
        <f t="shared" si="0"/>
        <v>-7.15</v>
      </c>
      <c r="L92" s="134">
        <f t="shared" si="0"/>
        <v>-13.63</v>
      </c>
    </row>
    <row r="93" spans="1:12" s="63" customFormat="1" ht="16.5" customHeight="1" x14ac:dyDescent="0.15">
      <c r="A93" s="135" t="s">
        <v>59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6.5" customHeight="1" x14ac:dyDescent="0.15"/>
    <row r="95" spans="1:12" ht="16.5" customHeight="1" x14ac:dyDescent="0.15"/>
    <row r="96" spans="1:12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</sheetData>
  <mergeCells count="12">
    <mergeCell ref="A4:A9"/>
    <mergeCell ref="B4:B5"/>
    <mergeCell ref="C5:C6"/>
    <mergeCell ref="J5:J6"/>
    <mergeCell ref="D6:D7"/>
    <mergeCell ref="G6:G7"/>
    <mergeCell ref="K6:K8"/>
    <mergeCell ref="L6:L8"/>
    <mergeCell ref="E7:E8"/>
    <mergeCell ref="F7:F8"/>
    <mergeCell ref="H7:H8"/>
    <mergeCell ref="I7:I8"/>
  </mergeCells>
  <phoneticPr fontId="4"/>
  <pageMargins left="0.78740157480314965" right="0.78740157480314965" top="0.59055118110236227" bottom="0.70866141732283472" header="0.31496062992125984" footer="0.39370078740157483"/>
  <pageSetup paperSize="9" scale="56" firstPageNumber="61" fitToWidth="0" orientation="portrait" useFirstPageNumber="1" r:id="rId1"/>
  <headerFooter>
    <oddFooter>&amp;C&amp;"ＭＳ Ｐ明朝,標準"－&amp;P－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6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" defaultRowHeight="13.5" x14ac:dyDescent="0.15"/>
  <cols>
    <col min="1" max="1" width="3.625" style="30" customWidth="1"/>
    <col min="2" max="2" width="5.125" style="30" customWidth="1"/>
    <col min="3" max="3" width="9.625" style="30" customWidth="1"/>
    <col min="4" max="4" width="8.625" style="30" customWidth="1"/>
    <col min="5" max="5" width="9.125" style="30" customWidth="1"/>
    <col min="6" max="6" width="8.625" style="30" customWidth="1"/>
    <col min="7" max="7" width="9.25" style="30" customWidth="1"/>
    <col min="8" max="8" width="8.625" style="30" customWidth="1"/>
    <col min="9" max="10" width="9.125" style="30" customWidth="1"/>
    <col min="11" max="11" width="4.625" style="30" customWidth="1"/>
    <col min="12" max="16384" width="9" style="30"/>
  </cols>
  <sheetData>
    <row r="2" spans="1:12" ht="17.100000000000001" customHeight="1" x14ac:dyDescent="0.15">
      <c r="A2" s="136" t="s">
        <v>87</v>
      </c>
    </row>
    <row r="3" spans="1:12" ht="9" customHeight="1" x14ac:dyDescent="0.15">
      <c r="A3" s="137"/>
    </row>
    <row r="4" spans="1:12" x14ac:dyDescent="0.15">
      <c r="A4" s="138"/>
      <c r="B4" s="138"/>
      <c r="C4" s="138"/>
      <c r="D4" s="138"/>
      <c r="E4" s="271" t="s">
        <v>88</v>
      </c>
      <c r="F4" s="271"/>
      <c r="G4" s="271"/>
      <c r="H4" s="271"/>
      <c r="I4" s="271"/>
      <c r="J4" s="271"/>
    </row>
    <row r="5" spans="1:12" ht="17.100000000000001" customHeight="1" x14ac:dyDescent="0.15">
      <c r="A5" s="272"/>
      <c r="B5" s="273"/>
      <c r="C5" s="278" t="s">
        <v>89</v>
      </c>
      <c r="D5" s="279"/>
      <c r="E5" s="279"/>
      <c r="F5" s="280"/>
      <c r="G5" s="281" t="s">
        <v>90</v>
      </c>
      <c r="H5" s="282"/>
      <c r="I5" s="282"/>
      <c r="J5" s="283"/>
    </row>
    <row r="6" spans="1:12" ht="15" customHeight="1" x14ac:dyDescent="0.15">
      <c r="A6" s="274"/>
      <c r="B6" s="275"/>
      <c r="C6" s="284" t="s">
        <v>91</v>
      </c>
      <c r="D6" s="285"/>
      <c r="E6" s="286" t="s">
        <v>92</v>
      </c>
      <c r="F6" s="285"/>
      <c r="G6" s="286" t="s">
        <v>91</v>
      </c>
      <c r="H6" s="285"/>
      <c r="I6" s="286" t="s">
        <v>92</v>
      </c>
      <c r="J6" s="287"/>
    </row>
    <row r="7" spans="1:12" ht="15" customHeight="1" x14ac:dyDescent="0.15">
      <c r="A7" s="274"/>
      <c r="B7" s="275"/>
      <c r="C7" s="139" t="s">
        <v>93</v>
      </c>
      <c r="D7" s="140" t="s">
        <v>94</v>
      </c>
      <c r="E7" s="141" t="s">
        <v>93</v>
      </c>
      <c r="F7" s="142" t="s">
        <v>94</v>
      </c>
      <c r="G7" s="141" t="s">
        <v>93</v>
      </c>
      <c r="H7" s="142" t="s">
        <v>94</v>
      </c>
      <c r="I7" s="141" t="s">
        <v>93</v>
      </c>
      <c r="J7" s="143" t="s">
        <v>94</v>
      </c>
    </row>
    <row r="8" spans="1:12" ht="31.5" x14ac:dyDescent="0.15">
      <c r="A8" s="276"/>
      <c r="B8" s="277"/>
      <c r="C8" s="144" t="s">
        <v>95</v>
      </c>
      <c r="D8" s="145" t="s">
        <v>96</v>
      </c>
      <c r="E8" s="146" t="s">
        <v>95</v>
      </c>
      <c r="F8" s="147" t="s">
        <v>96</v>
      </c>
      <c r="G8" s="148" t="s">
        <v>95</v>
      </c>
      <c r="H8" s="149" t="s">
        <v>96</v>
      </c>
      <c r="I8" s="146" t="s">
        <v>95</v>
      </c>
      <c r="J8" s="150" t="s">
        <v>96</v>
      </c>
    </row>
    <row r="9" spans="1:12" ht="17.100000000000001" customHeight="1" x14ac:dyDescent="0.15">
      <c r="A9" s="151" t="s">
        <v>124</v>
      </c>
      <c r="B9" s="152"/>
      <c r="C9" s="153" t="s">
        <v>38</v>
      </c>
      <c r="D9" s="154">
        <v>92.9</v>
      </c>
      <c r="E9" s="156" t="s">
        <v>38</v>
      </c>
      <c r="F9" s="155">
        <v>98.1</v>
      </c>
      <c r="G9" s="156" t="s">
        <v>38</v>
      </c>
      <c r="H9" s="155">
        <v>90.6</v>
      </c>
      <c r="I9" s="156" t="s">
        <v>38</v>
      </c>
      <c r="J9" s="157">
        <v>93.2</v>
      </c>
    </row>
    <row r="10" spans="1:12" ht="17.100000000000001" customHeight="1" x14ac:dyDescent="0.15">
      <c r="A10" s="151" t="s">
        <v>130</v>
      </c>
      <c r="B10" s="152"/>
      <c r="C10" s="153" t="s">
        <v>38</v>
      </c>
      <c r="D10" s="154">
        <v>99.5</v>
      </c>
      <c r="E10" s="156" t="s">
        <v>38</v>
      </c>
      <c r="F10" s="155">
        <v>104.4</v>
      </c>
      <c r="G10" s="156" t="s">
        <v>38</v>
      </c>
      <c r="H10" s="155">
        <v>95.7</v>
      </c>
      <c r="I10" s="156" t="s">
        <v>38</v>
      </c>
      <c r="J10" s="157">
        <v>97.8</v>
      </c>
    </row>
    <row r="11" spans="1:12" ht="17.100000000000001" customHeight="1" x14ac:dyDescent="0.15">
      <c r="A11" s="151" t="s">
        <v>134</v>
      </c>
      <c r="B11" s="152"/>
      <c r="C11" s="153" t="s">
        <v>38</v>
      </c>
      <c r="D11" s="154">
        <v>96.4</v>
      </c>
      <c r="E11" s="156" t="s">
        <v>38</v>
      </c>
      <c r="F11" s="155">
        <v>109.2</v>
      </c>
      <c r="G11" s="156" t="s">
        <v>38</v>
      </c>
      <c r="H11" s="155">
        <v>95.6</v>
      </c>
      <c r="I11" s="156" t="s">
        <v>38</v>
      </c>
      <c r="J11" s="157">
        <v>101</v>
      </c>
    </row>
    <row r="12" spans="1:12" ht="7.15" customHeight="1" x14ac:dyDescent="0.15">
      <c r="A12" s="151"/>
      <c r="B12" s="158"/>
      <c r="C12" s="159"/>
      <c r="D12" s="160"/>
      <c r="E12" s="161"/>
      <c r="F12" s="162"/>
      <c r="G12" s="161"/>
      <c r="H12" s="162"/>
      <c r="I12" s="161"/>
      <c r="J12" s="163"/>
    </row>
    <row r="13" spans="1:12" ht="16.149999999999999" customHeight="1" x14ac:dyDescent="0.15">
      <c r="A13" s="164" t="s">
        <v>97</v>
      </c>
      <c r="B13" s="152"/>
      <c r="C13" s="153"/>
      <c r="D13" s="154"/>
      <c r="E13" s="156"/>
      <c r="F13" s="155"/>
      <c r="G13" s="156"/>
      <c r="H13" s="155"/>
      <c r="I13" s="156"/>
      <c r="J13" s="165"/>
    </row>
    <row r="14" spans="1:12" ht="16.350000000000001" customHeight="1" x14ac:dyDescent="0.15">
      <c r="A14" s="151" t="s">
        <v>129</v>
      </c>
      <c r="B14" s="152"/>
      <c r="C14" s="153" t="s">
        <v>98</v>
      </c>
      <c r="D14" s="166">
        <f>(D10-D9)/D9*100</f>
        <v>7.1044133476856768</v>
      </c>
      <c r="E14" s="156" t="s">
        <v>38</v>
      </c>
      <c r="F14" s="166">
        <f>(F10-F9)/F9*100</f>
        <v>6.4220183486238644</v>
      </c>
      <c r="G14" s="156" t="s">
        <v>98</v>
      </c>
      <c r="H14" s="167">
        <f>(H10-H9)/H9*100</f>
        <v>5.6291390728476918</v>
      </c>
      <c r="I14" s="169" t="s">
        <v>98</v>
      </c>
      <c r="J14" s="168">
        <f>(J10-J9)/J9*100</f>
        <v>4.9356223175965601</v>
      </c>
      <c r="L14" s="170"/>
    </row>
    <row r="15" spans="1:12" ht="16.350000000000001" customHeight="1" x14ac:dyDescent="0.15">
      <c r="A15" s="151" t="s">
        <v>135</v>
      </c>
      <c r="B15" s="152"/>
      <c r="C15" s="153" t="s">
        <v>98</v>
      </c>
      <c r="D15" s="166">
        <f>ROUND((D11-D10)/D10*100,1)</f>
        <v>-3.1</v>
      </c>
      <c r="E15" s="156" t="s">
        <v>38</v>
      </c>
      <c r="F15" s="166">
        <f>(F11-F10)/F10*100</f>
        <v>4.5977011494252844</v>
      </c>
      <c r="G15" s="156" t="s">
        <v>98</v>
      </c>
      <c r="H15" s="167">
        <f>(H11-H10)/H10*100</f>
        <v>-0.10449320794149271</v>
      </c>
      <c r="I15" s="169" t="s">
        <v>98</v>
      </c>
      <c r="J15" s="168">
        <f>(J11-J10)/J10*100</f>
        <v>3.2719836400818028</v>
      </c>
      <c r="L15" s="170"/>
    </row>
    <row r="16" spans="1:12" ht="7.15" customHeight="1" x14ac:dyDescent="0.15">
      <c r="A16" s="171"/>
      <c r="B16" s="152"/>
      <c r="C16" s="159"/>
      <c r="D16" s="154"/>
      <c r="E16" s="161"/>
      <c r="F16" s="155"/>
      <c r="G16" s="156"/>
      <c r="H16" s="155"/>
      <c r="I16" s="156"/>
      <c r="J16" s="157"/>
    </row>
    <row r="17" spans="1:10" s="170" customFormat="1" ht="17.100000000000001" customHeight="1" x14ac:dyDescent="0.15">
      <c r="A17" s="172" t="s">
        <v>129</v>
      </c>
      <c r="B17" s="173"/>
      <c r="C17" s="291" t="s">
        <v>136</v>
      </c>
      <c r="D17" s="292"/>
      <c r="E17" s="293" t="s">
        <v>137</v>
      </c>
      <c r="F17" s="292"/>
      <c r="G17" s="293" t="s">
        <v>136</v>
      </c>
      <c r="H17" s="294"/>
      <c r="I17" s="293" t="s">
        <v>137</v>
      </c>
      <c r="J17" s="295"/>
    </row>
    <row r="18" spans="1:10" s="170" customFormat="1" ht="17.100000000000001" customHeight="1" x14ac:dyDescent="0.15">
      <c r="A18" s="172" t="s">
        <v>99</v>
      </c>
      <c r="B18" s="174" t="s">
        <v>100</v>
      </c>
      <c r="C18" s="175">
        <v>99.1</v>
      </c>
      <c r="D18" s="176">
        <v>100</v>
      </c>
      <c r="E18" s="177">
        <v>101.5</v>
      </c>
      <c r="F18" s="177">
        <v>102.6</v>
      </c>
      <c r="G18" s="177">
        <v>96.3</v>
      </c>
      <c r="H18" s="178">
        <v>96.4</v>
      </c>
      <c r="I18" s="177">
        <v>94.5</v>
      </c>
      <c r="J18" s="180">
        <v>91.5</v>
      </c>
    </row>
    <row r="19" spans="1:10" s="170" customFormat="1" ht="17.100000000000001" customHeight="1" x14ac:dyDescent="0.15">
      <c r="A19" s="227"/>
      <c r="B19" s="174" t="s">
        <v>101</v>
      </c>
      <c r="C19" s="175">
        <v>99.4</v>
      </c>
      <c r="D19" s="176">
        <v>98.6</v>
      </c>
      <c r="E19" s="177">
        <v>101.9</v>
      </c>
      <c r="F19" s="177">
        <v>104.9</v>
      </c>
      <c r="G19" s="177">
        <v>96.5</v>
      </c>
      <c r="H19" s="178">
        <v>95.6</v>
      </c>
      <c r="I19" s="177">
        <v>95.7</v>
      </c>
      <c r="J19" s="180">
        <v>96.3</v>
      </c>
    </row>
    <row r="20" spans="1:10" s="170" customFormat="1" ht="17.100000000000001" customHeight="1" x14ac:dyDescent="0.15">
      <c r="A20" s="172"/>
      <c r="B20" s="174" t="s">
        <v>102</v>
      </c>
      <c r="C20" s="175">
        <v>99.9</v>
      </c>
      <c r="D20" s="176">
        <v>96.9</v>
      </c>
      <c r="E20" s="177">
        <v>104.8</v>
      </c>
      <c r="F20" s="176">
        <v>105.1</v>
      </c>
      <c r="G20" s="177">
        <v>94.7</v>
      </c>
      <c r="H20" s="178">
        <v>93.2</v>
      </c>
      <c r="I20" s="177">
        <v>97.9</v>
      </c>
      <c r="J20" s="179">
        <v>97.1</v>
      </c>
    </row>
    <row r="21" spans="1:10" s="170" customFormat="1" ht="17.100000000000001" customHeight="1" x14ac:dyDescent="0.15">
      <c r="A21" s="172"/>
      <c r="B21" s="174" t="s">
        <v>103</v>
      </c>
      <c r="C21" s="175">
        <v>99.4</v>
      </c>
      <c r="D21" s="176">
        <v>102.6</v>
      </c>
      <c r="E21" s="177">
        <v>108.4</v>
      </c>
      <c r="F21" s="176">
        <v>104.4</v>
      </c>
      <c r="G21" s="177">
        <v>94.9</v>
      </c>
      <c r="H21" s="178">
        <v>97.6</v>
      </c>
      <c r="I21" s="177">
        <v>99.9</v>
      </c>
      <c r="J21" s="179">
        <v>97.8</v>
      </c>
    </row>
    <row r="22" spans="1:10" s="170" customFormat="1" ht="14.25" customHeight="1" x14ac:dyDescent="0.15">
      <c r="A22" s="172" t="s">
        <v>135</v>
      </c>
      <c r="B22" s="174"/>
      <c r="C22" s="175"/>
      <c r="D22" s="178"/>
      <c r="E22" s="177"/>
      <c r="F22" s="176"/>
      <c r="G22" s="177"/>
      <c r="H22" s="178"/>
      <c r="I22" s="177"/>
      <c r="J22" s="179"/>
    </row>
    <row r="23" spans="1:10" s="170" customFormat="1" ht="17.100000000000001" customHeight="1" x14ac:dyDescent="0.15">
      <c r="A23" s="172" t="s">
        <v>99</v>
      </c>
      <c r="B23" s="174" t="s">
        <v>100</v>
      </c>
      <c r="C23" s="175">
        <v>98.1</v>
      </c>
      <c r="D23" s="176">
        <v>98.8</v>
      </c>
      <c r="E23" s="177">
        <v>110.5</v>
      </c>
      <c r="F23" s="177">
        <v>112.1</v>
      </c>
      <c r="G23" s="177">
        <v>95.7</v>
      </c>
      <c r="H23" s="178">
        <v>95.8</v>
      </c>
      <c r="I23" s="177">
        <v>100.9</v>
      </c>
      <c r="J23" s="180">
        <v>97.7</v>
      </c>
    </row>
    <row r="24" spans="1:10" s="170" customFormat="1" ht="17.100000000000001" customHeight="1" x14ac:dyDescent="0.15">
      <c r="A24" s="227"/>
      <c r="B24" s="174" t="s">
        <v>101</v>
      </c>
      <c r="C24" s="175">
        <v>96.4</v>
      </c>
      <c r="D24" s="176">
        <v>95</v>
      </c>
      <c r="E24" s="177">
        <v>110.9</v>
      </c>
      <c r="F24" s="177">
        <v>113.9</v>
      </c>
      <c r="G24" s="177">
        <v>93.1</v>
      </c>
      <c r="H24" s="178">
        <v>92.1</v>
      </c>
      <c r="I24" s="177">
        <v>99.6</v>
      </c>
      <c r="J24" s="180">
        <v>100.3</v>
      </c>
    </row>
    <row r="25" spans="1:10" s="170" customFormat="1" ht="17.100000000000001" customHeight="1" x14ac:dyDescent="0.15">
      <c r="A25" s="172"/>
      <c r="B25" s="174" t="s">
        <v>102</v>
      </c>
      <c r="C25" s="175">
        <v>97.2</v>
      </c>
      <c r="D25" s="176">
        <v>95.1</v>
      </c>
      <c r="E25" s="177">
        <v>110.7</v>
      </c>
      <c r="F25" s="176">
        <v>110.1</v>
      </c>
      <c r="G25" s="177">
        <v>98.5</v>
      </c>
      <c r="H25" s="178">
        <v>97.1</v>
      </c>
      <c r="I25" s="177">
        <v>103.8</v>
      </c>
      <c r="J25" s="179">
        <v>103</v>
      </c>
    </row>
    <row r="26" spans="1:10" s="170" customFormat="1" ht="17.100000000000001" customHeight="1" x14ac:dyDescent="0.15">
      <c r="A26" s="172"/>
      <c r="B26" s="174" t="s">
        <v>103</v>
      </c>
      <c r="C26" s="175">
        <v>94.3</v>
      </c>
      <c r="D26" s="176">
        <v>96.7</v>
      </c>
      <c r="E26" s="177">
        <v>113.6</v>
      </c>
      <c r="F26" s="176">
        <v>109.2</v>
      </c>
      <c r="G26" s="177">
        <v>95.5</v>
      </c>
      <c r="H26" s="178">
        <v>97.4</v>
      </c>
      <c r="I26" s="177">
        <v>103.2</v>
      </c>
      <c r="J26" s="179">
        <v>101</v>
      </c>
    </row>
    <row r="27" spans="1:10" s="170" customFormat="1" ht="14.25" hidden="1" customHeight="1" x14ac:dyDescent="0.15">
      <c r="A27" s="172" t="s">
        <v>104</v>
      </c>
      <c r="B27" s="174"/>
      <c r="C27" s="175"/>
      <c r="D27" s="181"/>
      <c r="E27" s="177"/>
      <c r="F27" s="176"/>
      <c r="G27" s="178">
        <v>95.3</v>
      </c>
      <c r="H27" s="181"/>
      <c r="I27" s="177"/>
      <c r="J27" s="182"/>
    </row>
    <row r="28" spans="1:10" s="170" customFormat="1" ht="7.15" customHeight="1" x14ac:dyDescent="0.15">
      <c r="A28" s="183"/>
      <c r="B28" s="184"/>
      <c r="C28" s="185"/>
      <c r="D28" s="186"/>
      <c r="E28" s="187"/>
      <c r="F28" s="186"/>
      <c r="G28" s="188"/>
      <c r="H28" s="186"/>
      <c r="I28" s="187"/>
      <c r="J28" s="189"/>
    </row>
    <row r="29" spans="1:10" s="170" customFormat="1" ht="14.25" customHeight="1" x14ac:dyDescent="0.15">
      <c r="A29" s="288" t="s">
        <v>105</v>
      </c>
      <c r="B29" s="289"/>
      <c r="C29" s="289"/>
      <c r="D29" s="289"/>
      <c r="E29" s="289"/>
      <c r="F29" s="289"/>
      <c r="G29" s="289"/>
      <c r="H29" s="289"/>
      <c r="I29" s="289"/>
      <c r="J29" s="290"/>
    </row>
    <row r="30" spans="1:10" s="170" customFormat="1" ht="14.25" x14ac:dyDescent="0.15">
      <c r="A30" s="172" t="s">
        <v>135</v>
      </c>
      <c r="B30" s="174"/>
      <c r="C30" s="175"/>
      <c r="D30" s="176"/>
      <c r="E30" s="177"/>
      <c r="F30" s="176"/>
      <c r="G30" s="228"/>
      <c r="H30" s="178"/>
      <c r="I30" s="177"/>
      <c r="J30" s="179"/>
    </row>
    <row r="31" spans="1:10" s="170" customFormat="1" ht="14.25" customHeight="1" x14ac:dyDescent="0.15">
      <c r="A31" s="172"/>
      <c r="B31" s="174" t="s">
        <v>100</v>
      </c>
      <c r="C31" s="190">
        <f>(C23-C21)/C21*100</f>
        <v>-1.3078470824949813</v>
      </c>
      <c r="D31" s="191">
        <f t="shared" ref="D31:J31" si="0">(D23-D18)/D18*100</f>
        <v>-1.2000000000000028</v>
      </c>
      <c r="E31" s="235">
        <f>(E23-E21)/E21*100</f>
        <v>1.9372693726937216</v>
      </c>
      <c r="F31" s="191">
        <f t="shared" si="0"/>
        <v>9.2592592592592595</v>
      </c>
      <c r="G31" s="235">
        <f>(G23-G21)/G21*100</f>
        <v>0.84299262381453866</v>
      </c>
      <c r="H31" s="191">
        <f t="shared" si="0"/>
        <v>-0.62240663900415816</v>
      </c>
      <c r="I31" s="235">
        <f>(I23-I21)/I21*100</f>
        <v>1.0010010010010011</v>
      </c>
      <c r="J31" s="192">
        <f t="shared" si="0"/>
        <v>6.7759562841530094</v>
      </c>
    </row>
    <row r="32" spans="1:10" s="170" customFormat="1" ht="14.25" customHeight="1" x14ac:dyDescent="0.15">
      <c r="A32" s="227"/>
      <c r="B32" s="174" t="s">
        <v>101</v>
      </c>
      <c r="C32" s="190">
        <f>(C24-C23)/C23*100</f>
        <v>-1.7329255861365838</v>
      </c>
      <c r="D32" s="191">
        <f>(D24-D19)/D19*100</f>
        <v>-3.6511156186612519</v>
      </c>
      <c r="E32" s="235">
        <f>(E24-E23)/E23*100</f>
        <v>0.3619909502262495</v>
      </c>
      <c r="F32" s="191">
        <f t="shared" ref="F32:J32" si="1">(F24-F19)/F19*100</f>
        <v>8.5795996186844601</v>
      </c>
      <c r="G32" s="235">
        <f>(G24-G23)/G23*100</f>
        <v>-2.7168234064785879</v>
      </c>
      <c r="H32" s="191">
        <f t="shared" si="1"/>
        <v>-3.6610878661087871</v>
      </c>
      <c r="I32" s="235">
        <f>(I24-I23)/I23*100</f>
        <v>-1.2884043607532323</v>
      </c>
      <c r="J32" s="192">
        <f t="shared" si="1"/>
        <v>4.1536863966770508</v>
      </c>
    </row>
    <row r="33" spans="1:11" s="170" customFormat="1" ht="14.25" customHeight="1" x14ac:dyDescent="0.15">
      <c r="A33" s="172"/>
      <c r="B33" s="174" t="s">
        <v>102</v>
      </c>
      <c r="C33" s="190">
        <f>ROUND((C25-C24)/C24*100,1)</f>
        <v>0.8</v>
      </c>
      <c r="D33" s="191">
        <f t="shared" ref="D33:J33" si="2">(D25-D20)/D20*100</f>
        <v>-1.8575851393188971</v>
      </c>
      <c r="E33" s="235">
        <f>(E25-E24)/E24*100</f>
        <v>-0.18034265103697281</v>
      </c>
      <c r="F33" s="191">
        <f t="shared" si="2"/>
        <v>4.7573739295908659</v>
      </c>
      <c r="G33" s="235">
        <f>(G25-G24)/G24*100</f>
        <v>5.8002148227712196</v>
      </c>
      <c r="H33" s="191">
        <f>(H25-H20)/H20*100</f>
        <v>4.184549356223167</v>
      </c>
      <c r="I33" s="235">
        <f>(I25-I24)/I24*100</f>
        <v>4.2168674698795217</v>
      </c>
      <c r="J33" s="192">
        <f t="shared" si="2"/>
        <v>6.0762100926879565</v>
      </c>
    </row>
    <row r="34" spans="1:11" s="170" customFormat="1" ht="14.25" customHeight="1" x14ac:dyDescent="0.15">
      <c r="A34" s="172"/>
      <c r="B34" s="174" t="s">
        <v>103</v>
      </c>
      <c r="C34" s="190">
        <f t="shared" ref="C34" si="3">(C26-C25)/C25*100</f>
        <v>-2.9835390946502116</v>
      </c>
      <c r="D34" s="191">
        <f t="shared" ref="D34:J34" si="4">(D26-D21)/D21*100</f>
        <v>-5.7504873294346899</v>
      </c>
      <c r="E34" s="235">
        <f>(E26-E25)/E25*100</f>
        <v>2.619692863595295</v>
      </c>
      <c r="F34" s="191">
        <f>(F26-F21)/F21*100</f>
        <v>4.5977011494252844</v>
      </c>
      <c r="G34" s="235">
        <f t="shared" ref="G34:I34" si="5">(G26-G25)/G25*100</f>
        <v>-3.0456852791878175</v>
      </c>
      <c r="H34" s="236">
        <f>(H26-H21)/H21*100</f>
        <v>-0.20491803278687359</v>
      </c>
      <c r="I34" s="235">
        <f t="shared" si="5"/>
        <v>-0.57803468208091935</v>
      </c>
      <c r="J34" s="192">
        <f t="shared" si="4"/>
        <v>3.2719836400818028</v>
      </c>
    </row>
    <row r="35" spans="1:11" ht="7.15" customHeight="1" x14ac:dyDescent="0.15">
      <c r="A35" s="151"/>
      <c r="B35" s="152"/>
      <c r="C35" s="193"/>
      <c r="D35" s="194"/>
      <c r="E35" s="195"/>
      <c r="F35" s="196"/>
      <c r="G35" s="197"/>
      <c r="H35" s="198"/>
      <c r="I35" s="197"/>
      <c r="J35" s="199"/>
    </row>
    <row r="36" spans="1:11" ht="17.100000000000001" customHeight="1" x14ac:dyDescent="0.15">
      <c r="A36" s="200" t="s">
        <v>135</v>
      </c>
      <c r="B36" s="201"/>
      <c r="C36" s="202"/>
      <c r="D36" s="203"/>
      <c r="E36" s="203"/>
      <c r="F36" s="204"/>
      <c r="G36" s="205"/>
      <c r="H36" s="206"/>
      <c r="I36" s="205"/>
      <c r="J36" s="207"/>
    </row>
    <row r="37" spans="1:11" ht="17.100000000000001" customHeight="1" x14ac:dyDescent="0.15">
      <c r="A37" s="151" t="s">
        <v>99</v>
      </c>
      <c r="B37" s="208" t="s">
        <v>106</v>
      </c>
      <c r="C37" s="209">
        <v>99.3</v>
      </c>
      <c r="D37" s="210">
        <v>92.7</v>
      </c>
      <c r="E37" s="210">
        <v>109.6</v>
      </c>
      <c r="F37" s="211">
        <v>107.7</v>
      </c>
      <c r="G37" s="211">
        <v>94.3</v>
      </c>
      <c r="H37" s="211">
        <v>87.7</v>
      </c>
      <c r="I37" s="211">
        <v>99.2</v>
      </c>
      <c r="J37" s="234">
        <v>100.9</v>
      </c>
    </row>
    <row r="38" spans="1:11" ht="17.100000000000001" customHeight="1" x14ac:dyDescent="0.15">
      <c r="A38" s="151" t="s">
        <v>99</v>
      </c>
      <c r="B38" s="208" t="s">
        <v>107</v>
      </c>
      <c r="C38" s="209">
        <v>97.9</v>
      </c>
      <c r="D38" s="210">
        <v>96.4</v>
      </c>
      <c r="E38" s="210">
        <v>111.3</v>
      </c>
      <c r="F38" s="211">
        <v>112.2</v>
      </c>
      <c r="G38" s="211">
        <v>96.2</v>
      </c>
      <c r="H38" s="211">
        <v>92.5</v>
      </c>
      <c r="I38" s="211">
        <v>101.3</v>
      </c>
      <c r="J38" s="234">
        <v>102</v>
      </c>
      <c r="K38" s="229"/>
    </row>
    <row r="39" spans="1:11" ht="17.100000000000001" customHeight="1" x14ac:dyDescent="0.15">
      <c r="A39" s="151" t="s">
        <v>108</v>
      </c>
      <c r="B39" s="208" t="s">
        <v>109</v>
      </c>
      <c r="C39" s="209">
        <v>97.2</v>
      </c>
      <c r="D39" s="210">
        <v>107.4</v>
      </c>
      <c r="E39" s="210">
        <v>110.5</v>
      </c>
      <c r="F39" s="211">
        <v>112.1</v>
      </c>
      <c r="G39" s="211">
        <v>96.5</v>
      </c>
      <c r="H39" s="211">
        <v>107.1</v>
      </c>
      <c r="I39" s="211">
        <v>100.9</v>
      </c>
      <c r="J39" s="234">
        <v>97.7</v>
      </c>
      <c r="K39" s="229"/>
    </row>
    <row r="40" spans="1:11" ht="17.100000000000001" customHeight="1" x14ac:dyDescent="0.15">
      <c r="A40" s="151" t="s">
        <v>99</v>
      </c>
      <c r="B40" s="208" t="s">
        <v>110</v>
      </c>
      <c r="C40" s="209">
        <v>96.3</v>
      </c>
      <c r="D40" s="210">
        <v>96.2</v>
      </c>
      <c r="E40" s="210">
        <v>110.9</v>
      </c>
      <c r="F40" s="211">
        <v>112.3</v>
      </c>
      <c r="G40" s="211">
        <v>95.1</v>
      </c>
      <c r="H40" s="211">
        <v>93.8</v>
      </c>
      <c r="I40" s="211">
        <v>98.6</v>
      </c>
      <c r="J40" s="234">
        <v>97.3</v>
      </c>
      <c r="K40" s="229"/>
    </row>
    <row r="41" spans="1:11" ht="17.100000000000001" customHeight="1" x14ac:dyDescent="0.15">
      <c r="A41" s="227"/>
      <c r="B41" s="208" t="s">
        <v>111</v>
      </c>
      <c r="C41" s="209">
        <v>95</v>
      </c>
      <c r="D41" s="210">
        <v>89.5</v>
      </c>
      <c r="E41" s="210">
        <v>110.9</v>
      </c>
      <c r="F41" s="211">
        <v>112.5</v>
      </c>
      <c r="G41" s="211">
        <v>88</v>
      </c>
      <c r="H41" s="211">
        <v>83.8</v>
      </c>
      <c r="I41" s="211">
        <v>97.7</v>
      </c>
      <c r="J41" s="234">
        <v>99.1</v>
      </c>
      <c r="K41" s="229"/>
    </row>
    <row r="42" spans="1:11" ht="17.100000000000001" customHeight="1" x14ac:dyDescent="0.15">
      <c r="A42" s="151"/>
      <c r="B42" s="208" t="s">
        <v>112</v>
      </c>
      <c r="C42" s="209">
        <v>98</v>
      </c>
      <c r="D42" s="210">
        <v>99.2</v>
      </c>
      <c r="E42" s="210">
        <v>110.9</v>
      </c>
      <c r="F42" s="211">
        <v>113.9</v>
      </c>
      <c r="G42" s="211">
        <v>96.1</v>
      </c>
      <c r="H42" s="211">
        <v>98.8</v>
      </c>
      <c r="I42" s="211">
        <v>99.6</v>
      </c>
      <c r="J42" s="234">
        <v>100.3</v>
      </c>
      <c r="K42" s="229"/>
    </row>
    <row r="43" spans="1:11" ht="17.100000000000001" customHeight="1" x14ac:dyDescent="0.15">
      <c r="A43" s="151"/>
      <c r="B43" s="208" t="s">
        <v>113</v>
      </c>
      <c r="C43" s="209">
        <v>97.6</v>
      </c>
      <c r="D43" s="210">
        <v>95</v>
      </c>
      <c r="E43" s="210">
        <v>112.5</v>
      </c>
      <c r="F43" s="211">
        <v>114.1</v>
      </c>
      <c r="G43" s="211">
        <v>96.9</v>
      </c>
      <c r="H43" s="211">
        <v>98</v>
      </c>
      <c r="I43" s="211">
        <v>100.2</v>
      </c>
      <c r="J43" s="234">
        <v>101.4</v>
      </c>
      <c r="K43" s="229"/>
    </row>
    <row r="44" spans="1:11" ht="17.100000000000001" customHeight="1" x14ac:dyDescent="0.15">
      <c r="A44" s="151"/>
      <c r="B44" s="208" t="s">
        <v>114</v>
      </c>
      <c r="C44" s="209">
        <v>97.8</v>
      </c>
      <c r="D44" s="210">
        <v>92.2</v>
      </c>
      <c r="E44" s="210">
        <v>112.4</v>
      </c>
      <c r="F44" s="211">
        <v>113.8</v>
      </c>
      <c r="G44" s="211">
        <v>100.2</v>
      </c>
      <c r="H44" s="211">
        <v>91.5</v>
      </c>
      <c r="I44" s="211">
        <v>100.9</v>
      </c>
      <c r="J44" s="234">
        <v>102.1</v>
      </c>
      <c r="K44" s="229"/>
    </row>
    <row r="45" spans="1:11" ht="17.100000000000001" customHeight="1" x14ac:dyDescent="0.15">
      <c r="A45" s="151"/>
      <c r="B45" s="208" t="s">
        <v>115</v>
      </c>
      <c r="C45" s="209">
        <v>96.1</v>
      </c>
      <c r="D45" s="210">
        <v>98</v>
      </c>
      <c r="E45" s="210">
        <v>110.7</v>
      </c>
      <c r="F45" s="211">
        <v>110.1</v>
      </c>
      <c r="G45" s="211">
        <v>98.5</v>
      </c>
      <c r="H45" s="211">
        <v>101.9</v>
      </c>
      <c r="I45" s="211">
        <v>103.8</v>
      </c>
      <c r="J45" s="234">
        <v>103</v>
      </c>
      <c r="K45" s="229"/>
    </row>
    <row r="46" spans="1:11" ht="17.100000000000001" customHeight="1" x14ac:dyDescent="0.15">
      <c r="A46" s="151"/>
      <c r="B46" s="208" t="s">
        <v>116</v>
      </c>
      <c r="C46" s="209">
        <v>94.9</v>
      </c>
      <c r="D46" s="210">
        <v>97.9</v>
      </c>
      <c r="E46" s="210">
        <v>111.7</v>
      </c>
      <c r="F46" s="211">
        <v>109.7</v>
      </c>
      <c r="G46" s="211">
        <v>95.3</v>
      </c>
      <c r="H46" s="211">
        <v>95.6</v>
      </c>
      <c r="I46" s="211">
        <v>103.3</v>
      </c>
      <c r="J46" s="234">
        <v>103</v>
      </c>
      <c r="K46" s="229"/>
    </row>
    <row r="47" spans="1:11" ht="17.100000000000001" customHeight="1" x14ac:dyDescent="0.15">
      <c r="A47" s="151"/>
      <c r="B47" s="208" t="s">
        <v>117</v>
      </c>
      <c r="C47" s="209">
        <v>94.9</v>
      </c>
      <c r="D47" s="210">
        <v>98.1</v>
      </c>
      <c r="E47" s="210">
        <v>112</v>
      </c>
      <c r="F47" s="211">
        <v>109.4</v>
      </c>
      <c r="G47" s="211">
        <v>95.5</v>
      </c>
      <c r="H47" s="211">
        <v>99</v>
      </c>
      <c r="I47" s="211">
        <v>103.6</v>
      </c>
      <c r="J47" s="234">
        <v>104.4</v>
      </c>
      <c r="K47" s="229"/>
    </row>
    <row r="48" spans="1:11" ht="17.100000000000001" customHeight="1" x14ac:dyDescent="0.15">
      <c r="A48" s="151"/>
      <c r="B48" s="208" t="s">
        <v>118</v>
      </c>
      <c r="C48" s="209">
        <v>93</v>
      </c>
      <c r="D48" s="210">
        <v>94.1</v>
      </c>
      <c r="E48" s="210">
        <v>113.6</v>
      </c>
      <c r="F48" s="211">
        <v>109.2</v>
      </c>
      <c r="G48" s="211">
        <v>95.8</v>
      </c>
      <c r="H48" s="211">
        <v>97.6</v>
      </c>
      <c r="I48" s="210">
        <v>103.2</v>
      </c>
      <c r="J48" s="234">
        <v>101</v>
      </c>
      <c r="K48" s="229"/>
    </row>
    <row r="49" spans="1:11" ht="14.25" hidden="1" customHeight="1" x14ac:dyDescent="0.15">
      <c r="A49" s="151" t="s">
        <v>104</v>
      </c>
      <c r="B49" s="208" t="s">
        <v>106</v>
      </c>
      <c r="C49" s="215">
        <v>99</v>
      </c>
      <c r="D49" s="212">
        <v>92.4</v>
      </c>
      <c r="E49" s="212">
        <v>109.4</v>
      </c>
      <c r="F49" s="213">
        <v>93.5</v>
      </c>
      <c r="G49" s="232">
        <v>103.8</v>
      </c>
      <c r="H49" s="213">
        <v>95.4</v>
      </c>
      <c r="I49" s="232">
        <v>96.3</v>
      </c>
      <c r="J49" s="214">
        <v>106.9</v>
      </c>
      <c r="K49" s="229">
        <v>99.9</v>
      </c>
    </row>
    <row r="50" spans="1:11" ht="14.25" hidden="1" customHeight="1" x14ac:dyDescent="0.15">
      <c r="A50" s="151"/>
      <c r="B50" s="208" t="s">
        <v>107</v>
      </c>
      <c r="C50" s="215">
        <v>95.4</v>
      </c>
      <c r="D50" s="212">
        <v>96.5</v>
      </c>
      <c r="E50" s="212">
        <v>112</v>
      </c>
      <c r="F50" s="213">
        <v>97.5</v>
      </c>
      <c r="G50" s="205">
        <v>102.6</v>
      </c>
      <c r="H50" s="213">
        <v>101.2</v>
      </c>
      <c r="I50" s="205">
        <v>97.4</v>
      </c>
      <c r="J50" s="214">
        <v>107.1</v>
      </c>
      <c r="K50" s="229">
        <v>96.6</v>
      </c>
    </row>
    <row r="51" spans="1:11" ht="14.25" hidden="1" customHeight="1" x14ac:dyDescent="0.15">
      <c r="A51" s="151"/>
      <c r="B51" s="208" t="s">
        <v>109</v>
      </c>
      <c r="C51" s="215">
        <v>95.4</v>
      </c>
      <c r="D51" s="212">
        <v>107.6</v>
      </c>
      <c r="E51" s="212">
        <v>110.7</v>
      </c>
      <c r="F51" s="213">
        <v>98.1</v>
      </c>
      <c r="G51" s="205">
        <v>101.4</v>
      </c>
      <c r="H51" s="213">
        <v>114.4</v>
      </c>
      <c r="I51" s="205">
        <v>98.1</v>
      </c>
      <c r="J51" s="214">
        <v>94.2</v>
      </c>
      <c r="K51" s="229">
        <v>97.8</v>
      </c>
    </row>
    <row r="52" spans="1:11" ht="14.25" hidden="1" customHeight="1" x14ac:dyDescent="0.15">
      <c r="A52" s="151"/>
      <c r="B52" s="208" t="s">
        <v>110</v>
      </c>
      <c r="C52" s="215">
        <v>92</v>
      </c>
      <c r="D52" s="212">
        <v>95.8</v>
      </c>
      <c r="E52" s="212">
        <v>110.9</v>
      </c>
      <c r="F52" s="213"/>
      <c r="G52" s="205">
        <v>99.5</v>
      </c>
      <c r="H52" s="213"/>
      <c r="I52" s="205">
        <v>100.3</v>
      </c>
      <c r="J52" s="214" t="s">
        <v>99</v>
      </c>
    </row>
    <row r="53" spans="1:11" ht="14.25" hidden="1" customHeight="1" x14ac:dyDescent="0.15">
      <c r="A53" s="151"/>
      <c r="B53" s="208" t="s">
        <v>111</v>
      </c>
      <c r="C53" s="215">
        <v>0</v>
      </c>
      <c r="D53" s="212"/>
      <c r="E53" s="212">
        <v>0</v>
      </c>
      <c r="F53" s="213"/>
      <c r="G53" s="205">
        <v>0</v>
      </c>
      <c r="H53" s="213"/>
      <c r="I53" s="205">
        <v>0</v>
      </c>
      <c r="J53" s="214">
        <v>0</v>
      </c>
    </row>
    <row r="54" spans="1:11" ht="14.25" hidden="1" customHeight="1" x14ac:dyDescent="0.15">
      <c r="A54" s="151"/>
      <c r="B54" s="208" t="s">
        <v>112</v>
      </c>
      <c r="C54" s="215">
        <v>0</v>
      </c>
      <c r="D54" s="212"/>
      <c r="E54" s="212">
        <v>0</v>
      </c>
      <c r="F54" s="213"/>
      <c r="G54" s="205">
        <v>0</v>
      </c>
      <c r="H54" s="213"/>
      <c r="I54" s="205">
        <v>0</v>
      </c>
      <c r="J54" s="214">
        <v>0</v>
      </c>
    </row>
    <row r="55" spans="1:11" ht="14.25" hidden="1" customHeight="1" x14ac:dyDescent="0.15">
      <c r="A55" s="151"/>
      <c r="B55" s="208" t="s">
        <v>113</v>
      </c>
      <c r="C55" s="215">
        <v>0</v>
      </c>
      <c r="D55" s="212"/>
      <c r="E55" s="212">
        <v>0</v>
      </c>
      <c r="F55" s="213"/>
      <c r="G55" s="205">
        <v>0</v>
      </c>
      <c r="H55" s="213"/>
      <c r="I55" s="205">
        <v>0</v>
      </c>
      <c r="J55" s="214">
        <v>0</v>
      </c>
    </row>
    <row r="56" spans="1:11" ht="14.25" hidden="1" customHeight="1" x14ac:dyDescent="0.15">
      <c r="A56" s="151"/>
      <c r="B56" s="208" t="s">
        <v>114</v>
      </c>
      <c r="C56" s="215">
        <v>0</v>
      </c>
      <c r="D56" s="212"/>
      <c r="E56" s="212">
        <v>0</v>
      </c>
      <c r="F56" s="213"/>
      <c r="G56" s="205">
        <v>0</v>
      </c>
      <c r="H56" s="213"/>
      <c r="I56" s="205">
        <v>0</v>
      </c>
      <c r="J56" s="214">
        <v>0</v>
      </c>
    </row>
    <row r="57" spans="1:11" ht="14.25" hidden="1" customHeight="1" x14ac:dyDescent="0.15">
      <c r="A57" s="151"/>
      <c r="B57" s="208" t="s">
        <v>115</v>
      </c>
      <c r="C57" s="215">
        <v>0</v>
      </c>
      <c r="D57" s="212"/>
      <c r="E57" s="212">
        <v>0</v>
      </c>
      <c r="F57" s="213"/>
      <c r="G57" s="205">
        <v>0</v>
      </c>
      <c r="H57" s="213"/>
      <c r="I57" s="205">
        <v>0</v>
      </c>
      <c r="J57" s="214">
        <v>0</v>
      </c>
    </row>
    <row r="58" spans="1:11" ht="8.1" customHeight="1" x14ac:dyDescent="0.15">
      <c r="A58" s="216"/>
      <c r="B58" s="217" t="s">
        <v>99</v>
      </c>
      <c r="C58" s="218" t="s">
        <v>99</v>
      </c>
      <c r="D58" s="219"/>
      <c r="E58" s="219" t="s">
        <v>99</v>
      </c>
      <c r="F58" s="220"/>
      <c r="G58" s="233" t="s">
        <v>99</v>
      </c>
      <c r="H58" s="221"/>
      <c r="I58" s="233"/>
      <c r="J58" s="222" t="s">
        <v>99</v>
      </c>
    </row>
    <row r="59" spans="1:11" ht="6" customHeight="1" x14ac:dyDescent="0.15">
      <c r="A59" s="223"/>
      <c r="B59" s="224"/>
      <c r="C59" s="225"/>
      <c r="D59" s="225"/>
      <c r="E59" s="225"/>
      <c r="F59" s="225"/>
      <c r="G59" s="226"/>
      <c r="H59" s="226"/>
      <c r="I59" s="226"/>
      <c r="J59" s="226"/>
    </row>
    <row r="60" spans="1:11" ht="17.25" customHeight="1" x14ac:dyDescent="0.15">
      <c r="A60" s="270" t="s">
        <v>119</v>
      </c>
      <c r="B60" s="270"/>
      <c r="C60" s="270"/>
      <c r="D60" s="270"/>
      <c r="E60" s="270"/>
      <c r="F60" s="270"/>
      <c r="G60" s="270"/>
      <c r="H60" s="270"/>
      <c r="I60" s="270"/>
      <c r="J60" s="270"/>
    </row>
  </sheetData>
  <mergeCells count="14">
    <mergeCell ref="A60:J60"/>
    <mergeCell ref="E4:J4"/>
    <mergeCell ref="A5:B8"/>
    <mergeCell ref="C5:F5"/>
    <mergeCell ref="G5:J5"/>
    <mergeCell ref="C6:D6"/>
    <mergeCell ref="E6:F6"/>
    <mergeCell ref="G6:H6"/>
    <mergeCell ref="I6:J6"/>
    <mergeCell ref="A29:J29"/>
    <mergeCell ref="C17:D17"/>
    <mergeCell ref="E17:F17"/>
    <mergeCell ref="G17:H17"/>
    <mergeCell ref="I17:J17"/>
  </mergeCells>
  <phoneticPr fontId="4"/>
  <pageMargins left="0.78740157480314965" right="0.78740157480314965" top="0.59055118110236227" bottom="0.70866141732283472" header="0.31496062992125984" footer="0.39370078740157483"/>
  <pageSetup paperSize="9" firstPageNumber="62" orientation="portrait" useFirstPageNumber="1" r:id="rId1"/>
  <headerFooter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第1表</vt:lpstr>
      <vt:lpstr>第2表</vt:lpstr>
      <vt:lpstr>(参考)</vt:lpstr>
      <vt:lpstr>'(参考)'!Print_Area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2023-09-29T01:42:14Z</dcterms:modified>
</cp:coreProperties>
</file>