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720" windowWidth="8745" windowHeight="3600" activeTab="7"/>
  </bookViews>
  <sheets>
    <sheet name="111" sheetId="1" r:id="rId1"/>
    <sheet name="112 113" sheetId="2" r:id="rId2"/>
    <sheet name="114" sheetId="3" r:id="rId3"/>
    <sheet name="115" sheetId="4" r:id="rId4"/>
    <sheet name="116" sheetId="5" r:id="rId5"/>
    <sheet name="117" sheetId="6" r:id="rId6"/>
    <sheet name="118" sheetId="7" r:id="rId7"/>
    <sheet name="119" sheetId="8" r:id="rId8"/>
  </sheets>
  <definedNames>
    <definedName name="_xlnm.Print_Area" localSheetId="0">'111'!$A$1:$Y$26</definedName>
    <definedName name="_xlnm.Print_Area" localSheetId="2">'114'!$A$1:$X$49</definedName>
    <definedName name="_xlnm.Print_Area" localSheetId="3">'115'!$A$1:$AG$21</definedName>
    <definedName name="_xlnm.Print_Area" localSheetId="4">'116'!$A$1:$N$49</definedName>
    <definedName name="_xlnm.Print_Area" localSheetId="5">'117'!$A$1:$V$49</definedName>
    <definedName name="_xlnm.Print_Area" localSheetId="6">'118'!$A$1:$M$23</definedName>
    <definedName name="_xlnm.Print_Area" localSheetId="7">'119'!$A$1:$H$14</definedName>
  </definedNames>
  <calcPr fullCalcOnLoad="1"/>
</workbook>
</file>

<file path=xl/sharedStrings.xml><?xml version="1.0" encoding="utf-8"?>
<sst xmlns="http://schemas.openxmlformats.org/spreadsheetml/2006/main" count="699" uniqueCount="294">
  <si>
    <t>計</t>
  </si>
  <si>
    <t>男</t>
  </si>
  <si>
    <t>女</t>
  </si>
  <si>
    <t>県 内 就 職 者</t>
  </si>
  <si>
    <t>県 外 就 職 者</t>
  </si>
  <si>
    <t>県 内 就 職 率</t>
  </si>
  <si>
    <t>漁業</t>
  </si>
  <si>
    <t>鉱業</t>
  </si>
  <si>
    <t>建設業</t>
  </si>
  <si>
    <t>製造業</t>
  </si>
  <si>
    <t>電気・ガス・熱供給・水道業</t>
  </si>
  <si>
    <t>金融・保険業</t>
  </si>
  <si>
    <t>不動産業</t>
  </si>
  <si>
    <t>サービス業</t>
  </si>
  <si>
    <t>公務(他に分類されない者)</t>
  </si>
  <si>
    <t>上記以外のもの</t>
  </si>
  <si>
    <t>農</t>
  </si>
  <si>
    <t>林</t>
  </si>
  <si>
    <t>漁</t>
  </si>
  <si>
    <t>鉱</t>
  </si>
  <si>
    <t>建</t>
  </si>
  <si>
    <t>製</t>
  </si>
  <si>
    <t>電熱</t>
  </si>
  <si>
    <t>金</t>
  </si>
  <si>
    <t>不</t>
  </si>
  <si>
    <t>サ</t>
  </si>
  <si>
    <t>左</t>
  </si>
  <si>
    <t>気供</t>
  </si>
  <si>
    <t>売</t>
  </si>
  <si>
    <t>融</t>
  </si>
  <si>
    <t>　</t>
  </si>
  <si>
    <t>｜</t>
  </si>
  <si>
    <t>記</t>
  </si>
  <si>
    <t>・給</t>
  </si>
  <si>
    <t>・</t>
  </si>
  <si>
    <t>動</t>
  </si>
  <si>
    <t>ビ</t>
  </si>
  <si>
    <t>以</t>
  </si>
  <si>
    <t>区　　　分</t>
  </si>
  <si>
    <t>設</t>
  </si>
  <si>
    <t>造</t>
  </si>
  <si>
    <t>ガ・</t>
  </si>
  <si>
    <t>保</t>
  </si>
  <si>
    <t>｜　</t>
  </si>
  <si>
    <t>ス</t>
  </si>
  <si>
    <t>外</t>
  </si>
  <si>
    <t>ス水</t>
  </si>
  <si>
    <t>業</t>
  </si>
  <si>
    <t>険</t>
  </si>
  <si>
    <t>産</t>
  </si>
  <si>
    <t>の</t>
  </si>
  <si>
    <t>　道</t>
  </si>
  <si>
    <t>ス　</t>
  </si>
  <si>
    <t>も</t>
  </si>
  <si>
    <t>　業</t>
  </si>
  <si>
    <t>普　通</t>
  </si>
  <si>
    <t>学</t>
  </si>
  <si>
    <t>農　業</t>
  </si>
  <si>
    <t>工　業</t>
  </si>
  <si>
    <t>科</t>
  </si>
  <si>
    <t>商　業</t>
  </si>
  <si>
    <t>水　産</t>
  </si>
  <si>
    <t>別</t>
  </si>
  <si>
    <t>家　庭</t>
  </si>
  <si>
    <t>看　護</t>
  </si>
  <si>
    <t>課</t>
  </si>
  <si>
    <t>全日制</t>
  </si>
  <si>
    <t>程</t>
  </si>
  <si>
    <t>定時制</t>
  </si>
  <si>
    <t>専職</t>
  </si>
  <si>
    <t>事</t>
  </si>
  <si>
    <t>販</t>
  </si>
  <si>
    <t>サ従</t>
  </si>
  <si>
    <t>運従</t>
  </si>
  <si>
    <t>門業</t>
  </si>
  <si>
    <t>務</t>
  </si>
  <si>
    <t>安</t>
  </si>
  <si>
    <t>輸　</t>
  </si>
  <si>
    <t>的従</t>
  </si>
  <si>
    <t>従</t>
  </si>
  <si>
    <t>ビ事</t>
  </si>
  <si>
    <t>職</t>
  </si>
  <si>
    <t>作</t>
  </si>
  <si>
    <t>・事</t>
  </si>
  <si>
    <t>通　</t>
  </si>
  <si>
    <t>技者</t>
  </si>
  <si>
    <t>者</t>
  </si>
  <si>
    <t>職者</t>
  </si>
  <si>
    <t>信者</t>
  </si>
  <si>
    <t>術　</t>
  </si>
  <si>
    <t>業　</t>
  </si>
  <si>
    <t>的　</t>
  </si>
  <si>
    <t>普　通　科</t>
  </si>
  <si>
    <t>農　業　科</t>
  </si>
  <si>
    <t>商　業　科</t>
  </si>
  <si>
    <t>水　産　科</t>
  </si>
  <si>
    <t>家　庭　科</t>
  </si>
  <si>
    <t>看　護　科</t>
  </si>
  <si>
    <t>大   　　学</t>
  </si>
  <si>
    <t>-</t>
  </si>
  <si>
    <t>卒業者</t>
  </si>
  <si>
    <t>短 期 大 学</t>
  </si>
  <si>
    <t>全</t>
  </si>
  <si>
    <t>日</t>
  </si>
  <si>
    <t>制</t>
  </si>
  <si>
    <t>定</t>
  </si>
  <si>
    <t>時</t>
  </si>
  <si>
    <t>区　　　　　　　分</t>
  </si>
  <si>
    <t>進</t>
  </si>
  <si>
    <t>大　学　学　部</t>
  </si>
  <si>
    <t>短　期　大　学　本　科</t>
  </si>
  <si>
    <t>大学・短期大学の別科</t>
  </si>
  <si>
    <t>高等学校専攻科</t>
  </si>
  <si>
    <t>Ａ</t>
  </si>
  <si>
    <t>大学・短期大学の通信教育部</t>
  </si>
  <si>
    <t>専進</t>
  </si>
  <si>
    <t>修・</t>
  </si>
  <si>
    <t>専修学校</t>
  </si>
  <si>
    <t>専門課程</t>
  </si>
  <si>
    <t>学入</t>
  </si>
  <si>
    <t>その他の課程</t>
  </si>
  <si>
    <t>校学</t>
  </si>
  <si>
    <t>各種学校</t>
  </si>
  <si>
    <t>等者Ｂ</t>
  </si>
  <si>
    <t>就　　　職　　　者　　　Ｃ</t>
  </si>
  <si>
    <t>上記Ａ及びＢのうち</t>
  </si>
  <si>
    <t>Ａのうち</t>
  </si>
  <si>
    <t>就職している者(再掲)</t>
  </si>
  <si>
    <t>Ｂのうち</t>
  </si>
  <si>
    <t>進　　　　　学　　　　　率</t>
  </si>
  <si>
    <t>就　　　　　職　　　　　率</t>
  </si>
  <si>
    <t>Ａ　の　う　ち</t>
  </si>
  <si>
    <t>大学等進学者</t>
  </si>
  <si>
    <t>専修学校等</t>
  </si>
  <si>
    <t>就　職　者</t>
  </si>
  <si>
    <t>死亡・不詳</t>
  </si>
  <si>
    <t xml:space="preserve">Ａ及びＢのうち就職している者(再掲) </t>
  </si>
  <si>
    <t>区　　分</t>
  </si>
  <si>
    <t>進学・入学者</t>
  </si>
  <si>
    <t>うち男</t>
  </si>
  <si>
    <t>Ｂ</t>
  </si>
  <si>
    <t>Ｃ</t>
  </si>
  <si>
    <t>進学者</t>
  </si>
  <si>
    <t>富 山 市</t>
  </si>
  <si>
    <t>高 岡 市</t>
  </si>
  <si>
    <t>魚 津 市</t>
  </si>
  <si>
    <t>氷 見 市</t>
  </si>
  <si>
    <t>滑 川 市</t>
  </si>
  <si>
    <t>黒 部 市</t>
  </si>
  <si>
    <t>砺 波 市</t>
  </si>
  <si>
    <t>小矢部市</t>
  </si>
  <si>
    <t>舟 橋 村</t>
  </si>
  <si>
    <t>上 市 町</t>
  </si>
  <si>
    <t>立 山 町</t>
  </si>
  <si>
    <t>入 善 町</t>
  </si>
  <si>
    <t>朝 日 町</t>
  </si>
  <si>
    <t>一時的な
仕事に就いた者</t>
  </si>
  <si>
    <t>うち男</t>
  </si>
  <si>
    <t>左記以外の者</t>
  </si>
  <si>
    <t>大学等   進学率</t>
  </si>
  <si>
    <t>就職率</t>
  </si>
  <si>
    <t>Ｅ</t>
  </si>
  <si>
    <t>Ｆ</t>
  </si>
  <si>
    <t>公共職業能力開発施設等</t>
  </si>
  <si>
    <t>一時的な仕事に就いた者　Ｄ</t>
  </si>
  <si>
    <t>上  記  以  外  の  者  Ｅ</t>
  </si>
  <si>
    <t>総合学科</t>
  </si>
  <si>
    <t>就　　　職　　　者　　　Ｃ</t>
  </si>
  <si>
    <t>死　　亡　・　不　　詳　Ｆ</t>
  </si>
  <si>
    <t>総合学科</t>
  </si>
  <si>
    <t>生労</t>
  </si>
  <si>
    <t>産務</t>
  </si>
  <si>
    <t>工作</t>
  </si>
  <si>
    <t>程業</t>
  </si>
  <si>
    <t>・者</t>
  </si>
  <si>
    <t>科</t>
  </si>
  <si>
    <t>別</t>
  </si>
  <si>
    <t>女</t>
  </si>
  <si>
    <t>計</t>
  </si>
  <si>
    <t>男</t>
  </si>
  <si>
    <t>情</t>
  </si>
  <si>
    <t>運</t>
  </si>
  <si>
    <t>卸</t>
  </si>
  <si>
    <t>医</t>
  </si>
  <si>
    <t>教業</t>
  </si>
  <si>
    <t>　複事　</t>
  </si>
  <si>
    <t>公さ</t>
  </si>
  <si>
    <t>報</t>
  </si>
  <si>
    <t>売</t>
  </si>
  <si>
    <t>療</t>
  </si>
  <si>
    <t>育　</t>
  </si>
  <si>
    <t>合業</t>
  </si>
  <si>
    <t>務れ</t>
  </si>
  <si>
    <t>通</t>
  </si>
  <si>
    <t>輸</t>
  </si>
  <si>
    <t>・</t>
  </si>
  <si>
    <t>信</t>
  </si>
  <si>
    <t>小</t>
  </si>
  <si>
    <t>福</t>
  </si>
  <si>
    <t>学　</t>
  </si>
  <si>
    <t>業</t>
  </si>
  <si>
    <t>祉</t>
  </si>
  <si>
    <t>習　</t>
  </si>
  <si>
    <t>ビ　</t>
  </si>
  <si>
    <t>にも</t>
  </si>
  <si>
    <t>支　</t>
  </si>
  <si>
    <t>援　</t>
  </si>
  <si>
    <t>情報通信業</t>
  </si>
  <si>
    <t>運輸業</t>
  </si>
  <si>
    <t>卸売・小売業</t>
  </si>
  <si>
    <t>医療・福祉</t>
  </si>
  <si>
    <t>教育,学習支援業</t>
  </si>
  <si>
    <t>複合サービス業</t>
  </si>
  <si>
    <t>滋賀</t>
  </si>
  <si>
    <t>千葉</t>
  </si>
  <si>
    <t>京都</t>
  </si>
  <si>
    <t>東京</t>
  </si>
  <si>
    <t>大阪</t>
  </si>
  <si>
    <t>神奈川</t>
  </si>
  <si>
    <t>新潟</t>
  </si>
  <si>
    <t>石川</t>
  </si>
  <si>
    <t>第111表　進路別卒業者数（高等学校）</t>
  </si>
  <si>
    <t>南 砺 市</t>
  </si>
  <si>
    <t>大学</t>
  </si>
  <si>
    <t>短大</t>
  </si>
  <si>
    <t>(学部)</t>
  </si>
  <si>
    <t>(本科)</t>
  </si>
  <si>
    <t>理数科等</t>
  </si>
  <si>
    <t>理 数 科 等</t>
  </si>
  <si>
    <t>総 合 学 科</t>
  </si>
  <si>
    <t>その他(理数科等）</t>
  </si>
  <si>
    <t>理数等</t>
  </si>
  <si>
    <t>福井</t>
  </si>
  <si>
    <t>山口</t>
  </si>
  <si>
    <t>その他</t>
  </si>
  <si>
    <t>Ｄ</t>
  </si>
  <si>
    <t>射 水 市</t>
  </si>
  <si>
    <t>第119表　県外就職者数</t>
  </si>
  <si>
    <t>静岡</t>
  </si>
  <si>
    <t>愛知</t>
  </si>
  <si>
    <t>奈良</t>
  </si>
  <si>
    <t>山梨</t>
  </si>
  <si>
    <t>岐阜</t>
  </si>
  <si>
    <t>宮城</t>
  </si>
  <si>
    <t>栃木</t>
  </si>
  <si>
    <t>群馬</t>
  </si>
  <si>
    <t>兵庫</t>
  </si>
  <si>
    <t>沖縄</t>
  </si>
  <si>
    <t>第112表　進路別卒業者数（高等学校計）</t>
  </si>
  <si>
    <t xml:space="preserve">   工  業　科</t>
  </si>
  <si>
    <t>卒 業 者 計 Ａ＋Ｂ＋Ｃ＋Ｄ＋Ｅ＋F</t>
  </si>
  <si>
    <t>特別支援学校高等部専攻科</t>
  </si>
  <si>
    <t>上記Ａ及びＢのうち
就職している者</t>
  </si>
  <si>
    <t>第113表　進路別卒業者数（全日制）</t>
  </si>
  <si>
    <t>福祉科</t>
  </si>
  <si>
    <t>第114表　進路別卒業者数（定時制）</t>
  </si>
  <si>
    <t>卒業者計 Ａ＋Ｂ＋Ｃ＋Ｄ＋Ｅ</t>
  </si>
  <si>
    <t>死　　亡　・　不　　詳　Ｆ</t>
  </si>
  <si>
    <t>進　　　　  学  　　　　率</t>
  </si>
  <si>
    <t>就　　 　 　職  　　　　率</t>
  </si>
  <si>
    <t>　理数科等</t>
  </si>
  <si>
    <t>　 工　業　科</t>
  </si>
  <si>
    <t>第115表　大学・短期大学への入学志願者数</t>
  </si>
  <si>
    <t>区　　　　　　　 分</t>
  </si>
  <si>
    <t>平成20年３月</t>
  </si>
  <si>
    <t>平成19年３月</t>
  </si>
  <si>
    <t>平成18年３月</t>
  </si>
  <si>
    <t xml:space="preserve"> 工　業　科</t>
  </si>
  <si>
    <t>福　祉　科</t>
  </si>
  <si>
    <t>第116表　職業別就職者数</t>
  </si>
  <si>
    <t>区　　　 分</t>
  </si>
  <si>
    <t>福祉科</t>
  </si>
  <si>
    <t>第117表　産業別就職者数</t>
  </si>
  <si>
    <t>　宿ビ　</t>
  </si>
  <si>
    <t>泊ス</t>
  </si>
  <si>
    <t>・業</t>
  </si>
  <si>
    <t>サ　</t>
  </si>
  <si>
    <t>∧な</t>
  </si>
  <si>
    <t>飲　</t>
  </si>
  <si>
    <t>料　</t>
  </si>
  <si>
    <t>サ　</t>
  </si>
  <si>
    <t>ス　</t>
  </si>
  <si>
    <t>分の</t>
  </si>
  <si>
    <t>｜　</t>
  </si>
  <si>
    <t>他い</t>
  </si>
  <si>
    <t>類∨</t>
  </si>
  <si>
    <t>第118表　産業別県内・県外別就職者数</t>
  </si>
  <si>
    <t>区　　　　　 分</t>
  </si>
  <si>
    <t>農業・林業</t>
  </si>
  <si>
    <t>宿泊業・飲料サービス業</t>
  </si>
  <si>
    <t>区　  分</t>
  </si>
  <si>
    <t>農　業・林　業</t>
  </si>
  <si>
    <t>-</t>
  </si>
  <si>
    <t>上  記  以  外  の  者 Ｅ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</si>
</sst>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;_ @"/>
    <numFmt numFmtId="177" formatCode="_ * #,##0.0;_ * \-#,##0.0;_ * &quot;-&quot;;_ @"/>
    <numFmt numFmtId="178" formatCode="0.0"/>
    <numFmt numFmtId="179" formatCode="_ * #,##0.0_ ;_ * \-#,##0.0_ ;_ * &quot;-&quot;??_ ;_ @_ "/>
    <numFmt numFmtId="180" formatCode="#,##0.0_ "/>
    <numFmt numFmtId="181" formatCode="0.0%"/>
    <numFmt numFmtId="182" formatCode="_ * #,##0.0_ ;_ * \-#,##0.0_ ;_ * &quot;-&quot;?_ ;_ @_ "/>
    <numFmt numFmtId="183" formatCode="0.0_);[Red]\(0.0\)"/>
    <numFmt numFmtId="184" formatCode="_ * #,##0_ ;_ * \-#,##0_ ;_ * &quot;’-&quot;_ ;_ @_ "/>
    <numFmt numFmtId="185" formatCode="_ * #,##0_ ;_ * \-#,##0_ ;_ * &quot;－&quot;_ ;_ @_ "/>
    <numFmt numFmtId="186" formatCode="#,##0.0_);[Red]\(#,##0.0\)"/>
    <numFmt numFmtId="187" formatCode="#,##0_);[Red]\(#,##0\)"/>
    <numFmt numFmtId="188" formatCode="#,##0.0\ ;\-#,##0.0\ ;\ &quot;-&quot;?\ ;\ @\ "/>
    <numFmt numFmtId="189" formatCode="#,##0.0\ ;\-#,##0.0\ ;\ &quot;-&quot;\ ;\ @\ "/>
    <numFmt numFmtId="190" formatCode="#,##0.0"/>
  </numFmts>
  <fonts count="1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0"/>
      <color indexed="10"/>
      <name val="ＭＳ 明朝"/>
      <family val="1"/>
    </font>
    <font>
      <sz val="10"/>
      <color indexed="63"/>
      <name val="ＭＳ 明朝"/>
      <family val="1"/>
    </font>
    <font>
      <sz val="10"/>
      <name val="lr ¾©"/>
      <family val="1"/>
    </font>
    <font>
      <sz val="12"/>
      <name val="ＭＳ 明朝"/>
      <family val="1"/>
    </font>
    <font>
      <sz val="14.3"/>
      <name val="ＭＳ ゴシック"/>
      <family val="3"/>
    </font>
    <font>
      <sz val="10.5"/>
      <name val="ＭＳ 明朝"/>
      <family val="1"/>
    </font>
    <font>
      <sz val="10.7"/>
      <name val="ＭＳ 明朝"/>
      <family val="1"/>
    </font>
    <font>
      <sz val="9.5"/>
      <name val="ＭＳ 明朝"/>
      <family val="1"/>
    </font>
    <font>
      <sz val="14.5"/>
      <name val="ＭＳ ゴシック"/>
      <family val="3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tted"/>
    </border>
    <border>
      <left style="thin"/>
      <right style="hair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dotted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/>
      <protection/>
    </xf>
  </cellStyleXfs>
  <cellXfs count="4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176" fontId="0" fillId="0" borderId="9" xfId="0" applyNumberFormat="1" applyBorder="1" applyAlignment="1" quotePrefix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6" fontId="0" fillId="0" borderId="7" xfId="0" applyNumberFormat="1" applyBorder="1" applyAlignment="1">
      <alignment horizontal="right" vertical="center"/>
    </xf>
    <xf numFmtId="176" fontId="0" fillId="0" borderId="6" xfId="0" applyNumberFormat="1" applyBorder="1" applyAlignment="1" quotePrefix="1">
      <alignment horizontal="right" vertical="center"/>
    </xf>
    <xf numFmtId="176" fontId="0" fillId="0" borderId="7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0" fontId="0" fillId="0" borderId="12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13" xfId="0" applyNumberFormat="1" applyBorder="1" applyAlignment="1">
      <alignment horizontal="right" vertical="center"/>
    </xf>
    <xf numFmtId="0" fontId="0" fillId="0" borderId="7" xfId="0" applyBorder="1" applyAlignment="1">
      <alignment horizontal="distributed" vertical="center"/>
    </xf>
    <xf numFmtId="176" fontId="0" fillId="0" borderId="14" xfId="0" applyNumberFormat="1" applyBorder="1" applyAlignment="1">
      <alignment horizontal="right" vertical="center"/>
    </xf>
    <xf numFmtId="0" fontId="6" fillId="0" borderId="7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176" fontId="0" fillId="0" borderId="4" xfId="0" applyNumberFormat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8" xfId="0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top"/>
    </xf>
    <xf numFmtId="176" fontId="0" fillId="0" borderId="7" xfId="0" applyNumberFormat="1" applyBorder="1" applyAlignment="1" quotePrefix="1">
      <alignment horizontal="right" vertical="center"/>
    </xf>
    <xf numFmtId="0" fontId="0" fillId="0" borderId="6" xfId="0" applyBorder="1" applyAlignment="1">
      <alignment horizontal="distributed" vertical="center"/>
    </xf>
    <xf numFmtId="176" fontId="0" fillId="0" borderId="21" xfId="0" applyNumberFormat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center" vertical="center"/>
    </xf>
    <xf numFmtId="0" fontId="0" fillId="0" borderId="7" xfId="0" applyBorder="1" applyAlignment="1">
      <alignment horizontal="centerContinuous" vertical="center"/>
    </xf>
    <xf numFmtId="0" fontId="0" fillId="0" borderId="21" xfId="0" applyBorder="1" applyAlignment="1">
      <alignment horizontal="centerContinuous" vertical="center"/>
    </xf>
    <xf numFmtId="176" fontId="0" fillId="0" borderId="23" xfId="0" applyNumberFormat="1" applyBorder="1" applyAlignment="1">
      <alignment horizontal="right" vertical="center"/>
    </xf>
    <xf numFmtId="0" fontId="0" fillId="0" borderId="9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176" fontId="0" fillId="0" borderId="6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176" fontId="0" fillId="0" borderId="22" xfId="0" applyNumberFormat="1" applyFont="1" applyBorder="1" applyAlignment="1">
      <alignment horizontal="right" vertical="center"/>
    </xf>
    <xf numFmtId="176" fontId="0" fillId="0" borderId="9" xfId="0" applyNumberFormat="1" applyFont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0" fontId="0" fillId="0" borderId="2" xfId="0" applyBorder="1" applyAlignment="1">
      <alignment horizontal="centerContinuous"/>
    </xf>
    <xf numFmtId="0" fontId="0" fillId="0" borderId="9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/>
    </xf>
    <xf numFmtId="0" fontId="0" fillId="0" borderId="6" xfId="0" applyFill="1" applyBorder="1" applyAlignment="1">
      <alignment horizontal="distributed" vertical="center"/>
    </xf>
    <xf numFmtId="0" fontId="0" fillId="0" borderId="6" xfId="0" applyFill="1" applyBorder="1" applyAlignment="1">
      <alignment horizontal="center" vertical="center"/>
    </xf>
    <xf numFmtId="0" fontId="0" fillId="0" borderId="9" xfId="0" applyFill="1" applyBorder="1" applyAlignment="1">
      <alignment horizontal="distributed" vertical="center"/>
    </xf>
    <xf numFmtId="176" fontId="7" fillId="0" borderId="9" xfId="0" applyNumberFormat="1" applyFont="1" applyBorder="1" applyAlignment="1">
      <alignment horizontal="right" vertical="center"/>
    </xf>
    <xf numFmtId="176" fontId="7" fillId="0" borderId="13" xfId="0" applyNumberFormat="1" applyFont="1" applyFill="1" applyBorder="1" applyAlignment="1">
      <alignment horizontal="right" vertical="center"/>
    </xf>
    <xf numFmtId="176" fontId="7" fillId="0" borderId="9" xfId="0" applyNumberFormat="1" applyFont="1" applyFill="1" applyBorder="1" applyAlignment="1">
      <alignment horizontal="right" vertical="center"/>
    </xf>
    <xf numFmtId="176" fontId="7" fillId="0" borderId="26" xfId="0" applyNumberFormat="1" applyFont="1" applyFill="1" applyBorder="1" applyAlignment="1">
      <alignment horizontal="right" vertical="center"/>
    </xf>
    <xf numFmtId="176" fontId="7" fillId="0" borderId="27" xfId="0" applyNumberFormat="1" applyFont="1" applyFill="1" applyBorder="1" applyAlignment="1">
      <alignment horizontal="right" vertical="center"/>
    </xf>
    <xf numFmtId="176" fontId="7" fillId="0" borderId="6" xfId="0" applyNumberFormat="1" applyFont="1" applyBorder="1" applyAlignment="1">
      <alignment horizontal="right" vertical="center"/>
    </xf>
    <xf numFmtId="176" fontId="7" fillId="0" borderId="14" xfId="0" applyNumberFormat="1" applyFont="1" applyFill="1" applyBorder="1" applyAlignment="1">
      <alignment horizontal="right" vertical="center"/>
    </xf>
    <xf numFmtId="176" fontId="7" fillId="0" borderId="6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176" fontId="7" fillId="0" borderId="20" xfId="0" applyNumberFormat="1" applyFont="1" applyBorder="1" applyAlignment="1">
      <alignment horizontal="right" vertical="center"/>
    </xf>
    <xf numFmtId="176" fontId="7" fillId="0" borderId="28" xfId="0" applyNumberFormat="1" applyFont="1" applyFill="1" applyBorder="1" applyAlignment="1">
      <alignment horizontal="right" vertical="center"/>
    </xf>
    <xf numFmtId="176" fontId="7" fillId="0" borderId="2" xfId="0" applyNumberFormat="1" applyFont="1" applyBorder="1" applyAlignment="1">
      <alignment horizontal="right" vertical="center"/>
    </xf>
    <xf numFmtId="176" fontId="7" fillId="0" borderId="29" xfId="0" applyNumberFormat="1" applyFont="1" applyFill="1" applyBorder="1" applyAlignment="1">
      <alignment horizontal="right" vertical="center"/>
    </xf>
    <xf numFmtId="0" fontId="7" fillId="0" borderId="9" xfId="0" applyFont="1" applyBorder="1" applyAlignment="1">
      <alignment horizontal="distributed" vertical="center"/>
    </xf>
    <xf numFmtId="177" fontId="7" fillId="0" borderId="9" xfId="0" applyNumberFormat="1" applyFont="1" applyBorder="1" applyAlignment="1">
      <alignment horizontal="right" vertical="center"/>
    </xf>
    <xf numFmtId="177" fontId="7" fillId="0" borderId="9" xfId="0" applyNumberFormat="1" applyFont="1" applyFill="1" applyBorder="1" applyAlignment="1">
      <alignment horizontal="right" vertical="center"/>
    </xf>
    <xf numFmtId="177" fontId="7" fillId="0" borderId="13" xfId="0" applyNumberFormat="1" applyFont="1" applyFill="1" applyBorder="1" applyAlignment="1">
      <alignment horizontal="right" vertical="center"/>
    </xf>
    <xf numFmtId="177" fontId="7" fillId="0" borderId="28" xfId="0" applyNumberFormat="1" applyFont="1" applyFill="1" applyBorder="1" applyAlignment="1">
      <alignment horizontal="right" vertical="center"/>
    </xf>
    <xf numFmtId="177" fontId="7" fillId="0" borderId="27" xfId="0" applyNumberFormat="1" applyFont="1" applyFill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41" fontId="0" fillId="0" borderId="30" xfId="0" applyNumberFormat="1" applyBorder="1" applyAlignment="1">
      <alignment horizontal="right" vertical="center"/>
    </xf>
    <xf numFmtId="0" fontId="0" fillId="0" borderId="9" xfId="0" applyBorder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6" xfId="0" applyBorder="1" applyAlignment="1">
      <alignment horizontal="centerContinuous" vertical="center"/>
    </xf>
    <xf numFmtId="0" fontId="0" fillId="0" borderId="17" xfId="0" applyBorder="1" applyAlignment="1">
      <alignment horizontal="centerContinuous" vertical="center"/>
    </xf>
    <xf numFmtId="0" fontId="0" fillId="0" borderId="31" xfId="0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0" fillId="0" borderId="29" xfId="0" applyFill="1" applyBorder="1" applyAlignment="1">
      <alignment horizontal="distributed" vertical="center"/>
    </xf>
    <xf numFmtId="0" fontId="0" fillId="0" borderId="3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7" xfId="0" applyFill="1" applyBorder="1" applyAlignment="1">
      <alignment horizontal="distributed" vertical="center"/>
    </xf>
    <xf numFmtId="0" fontId="0" fillId="0" borderId="19" xfId="0" applyBorder="1" applyAlignment="1">
      <alignment horizontal="centerContinuous" vertical="center"/>
    </xf>
    <xf numFmtId="41" fontId="0" fillId="0" borderId="9" xfId="0" applyNumberFormat="1" applyBorder="1" applyAlignment="1" quotePrefix="1">
      <alignment horizontal="right" vertical="center"/>
    </xf>
    <xf numFmtId="41" fontId="0" fillId="0" borderId="9" xfId="0" applyNumberFormat="1" applyBorder="1" applyAlignment="1">
      <alignment horizontal="right" vertical="center"/>
    </xf>
    <xf numFmtId="41" fontId="0" fillId="0" borderId="13" xfId="0" applyNumberFormat="1" applyBorder="1" applyAlignment="1">
      <alignment horizontal="right" vertical="center"/>
    </xf>
    <xf numFmtId="41" fontId="0" fillId="0" borderId="20" xfId="0" applyNumberFormat="1" applyBorder="1" applyAlignment="1">
      <alignment horizontal="right" vertical="center"/>
    </xf>
    <xf numFmtId="41" fontId="0" fillId="0" borderId="28" xfId="0" applyNumberFormat="1" applyBorder="1" applyAlignment="1">
      <alignment horizontal="right" vertical="center"/>
    </xf>
    <xf numFmtId="41" fontId="0" fillId="0" borderId="26" xfId="0" applyNumberFormat="1" applyBorder="1" applyAlignment="1">
      <alignment horizontal="right" vertical="center"/>
    </xf>
    <xf numFmtId="179" fontId="0" fillId="0" borderId="1" xfId="0" applyNumberFormat="1" applyFill="1" applyBorder="1" applyAlignment="1">
      <alignment horizontal="right" vertical="center"/>
    </xf>
    <xf numFmtId="41" fontId="0" fillId="0" borderId="27" xfId="0" applyNumberFormat="1" applyFill="1" applyBorder="1" applyAlignment="1">
      <alignment horizontal="right" vertical="center"/>
    </xf>
    <xf numFmtId="41" fontId="0" fillId="0" borderId="9" xfId="0" applyNumberFormat="1" applyFill="1" applyBorder="1" applyAlignment="1">
      <alignment horizontal="right" vertical="center"/>
    </xf>
    <xf numFmtId="41" fontId="0" fillId="0" borderId="6" xfId="0" applyNumberFormat="1" applyBorder="1" applyAlignment="1">
      <alignment horizontal="right" vertical="center"/>
    </xf>
    <xf numFmtId="41" fontId="0" fillId="0" borderId="14" xfId="0" applyNumberFormat="1" applyBorder="1" applyAlignment="1">
      <alignment horizontal="right" vertical="center"/>
    </xf>
    <xf numFmtId="41" fontId="0" fillId="0" borderId="29" xfId="0" applyNumberFormat="1" applyBorder="1" applyAlignment="1">
      <alignment horizontal="right" vertical="center"/>
    </xf>
    <xf numFmtId="179" fontId="0" fillId="0" borderId="33" xfId="0" applyNumberFormat="1" applyFill="1" applyBorder="1" applyAlignment="1">
      <alignment horizontal="right" vertical="center"/>
    </xf>
    <xf numFmtId="179" fontId="0" fillId="0" borderId="7" xfId="0" applyNumberFormat="1" applyFill="1" applyBorder="1" applyAlignment="1">
      <alignment horizontal="right" vertical="center"/>
    </xf>
    <xf numFmtId="41" fontId="0" fillId="0" borderId="29" xfId="0" applyNumberFormat="1" applyFill="1" applyBorder="1" applyAlignment="1">
      <alignment horizontal="right" vertical="center"/>
    </xf>
    <xf numFmtId="41" fontId="0" fillId="0" borderId="6" xfId="0" applyNumberFormat="1" applyFill="1" applyBorder="1" applyAlignment="1">
      <alignment horizontal="right" vertical="center"/>
    </xf>
    <xf numFmtId="0" fontId="0" fillId="0" borderId="34" xfId="0" applyBorder="1" applyAlignment="1">
      <alignment horizontal="centerContinuous" vertical="center"/>
    </xf>
    <xf numFmtId="0" fontId="0" fillId="0" borderId="35" xfId="0" applyBorder="1" applyAlignment="1">
      <alignment horizontal="centerContinuous" vertical="center"/>
    </xf>
    <xf numFmtId="41" fontId="0" fillId="0" borderId="35" xfId="0" applyNumberFormat="1" applyBorder="1" applyAlignment="1">
      <alignment horizontal="right" vertical="center"/>
    </xf>
    <xf numFmtId="41" fontId="0" fillId="0" borderId="36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179" fontId="0" fillId="0" borderId="38" xfId="0" applyNumberFormat="1" applyFill="1" applyBorder="1" applyAlignment="1">
      <alignment horizontal="right" vertical="center"/>
    </xf>
    <xf numFmtId="41" fontId="0" fillId="0" borderId="34" xfId="0" applyNumberFormat="1" applyBorder="1" applyAlignment="1">
      <alignment horizontal="right" vertical="center"/>
    </xf>
    <xf numFmtId="41" fontId="0" fillId="0" borderId="37" xfId="0" applyNumberFormat="1" applyFill="1" applyBorder="1" applyAlignment="1">
      <alignment horizontal="right" vertical="center"/>
    </xf>
    <xf numFmtId="41" fontId="0" fillId="0" borderId="35" xfId="0" applyNumberFormat="1" applyFill="1" applyBorder="1" applyAlignment="1">
      <alignment horizontal="right" vertical="center"/>
    </xf>
    <xf numFmtId="41" fontId="0" fillId="0" borderId="27" xfId="0" applyNumberFormat="1" applyBorder="1" applyAlignment="1">
      <alignment horizontal="right" vertical="center"/>
    </xf>
    <xf numFmtId="179" fontId="0" fillId="0" borderId="4" xfId="0" applyNumberFormat="1" applyFill="1" applyBorder="1" applyAlignment="1">
      <alignment horizontal="right" vertical="center"/>
    </xf>
    <xf numFmtId="41" fontId="0" fillId="0" borderId="19" xfId="0" applyNumberFormat="1" applyBorder="1" applyAlignment="1">
      <alignment horizontal="right" vertical="center"/>
    </xf>
    <xf numFmtId="41" fontId="0" fillId="0" borderId="25" xfId="0" applyNumberFormat="1" applyBorder="1" applyAlignment="1">
      <alignment horizontal="right" vertical="center"/>
    </xf>
    <xf numFmtId="41" fontId="0" fillId="0" borderId="18" xfId="0" applyNumberFormat="1" applyBorder="1" applyAlignment="1">
      <alignment horizontal="right" vertical="center"/>
    </xf>
    <xf numFmtId="41" fontId="0" fillId="0" borderId="39" xfId="0" applyNumberFormat="1" applyBorder="1" applyAlignment="1">
      <alignment horizontal="right" vertical="center"/>
    </xf>
    <xf numFmtId="41" fontId="0" fillId="0" borderId="40" xfId="0" applyNumberFormat="1" applyBorder="1" applyAlignment="1">
      <alignment horizontal="right" vertical="center"/>
    </xf>
    <xf numFmtId="0" fontId="0" fillId="0" borderId="12" xfId="0" applyBorder="1" applyAlignment="1">
      <alignment horizontal="centerContinuous" vertical="center" shrinkToFit="1"/>
    </xf>
    <xf numFmtId="0" fontId="0" fillId="0" borderId="0" xfId="0" applyFill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2" xfId="0" applyFill="1" applyBorder="1" applyAlignment="1">
      <alignment horizontal="centerContinuous" vertical="center"/>
    </xf>
    <xf numFmtId="0" fontId="0" fillId="0" borderId="20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20" xfId="0" applyFill="1" applyBorder="1" applyAlignment="1">
      <alignment horizontal="centerContinuous" vertical="center"/>
    </xf>
    <xf numFmtId="0" fontId="0" fillId="0" borderId="9" xfId="0" applyFill="1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 shrinkToFit="1"/>
    </xf>
    <xf numFmtId="0" fontId="9" fillId="0" borderId="0" xfId="0" applyFont="1" applyAlignment="1">
      <alignment vertical="center"/>
    </xf>
    <xf numFmtId="0" fontId="10" fillId="0" borderId="0" xfId="20" applyAlignment="1">
      <alignment vertical="center"/>
      <protection/>
    </xf>
    <xf numFmtId="0" fontId="10" fillId="0" borderId="0" xfId="20" applyAlignment="1">
      <alignment horizontal="centerContinuous" vertical="center"/>
      <protection/>
    </xf>
    <xf numFmtId="0" fontId="0" fillId="0" borderId="33" xfId="0" applyBorder="1" applyAlignment="1">
      <alignment horizontal="center"/>
    </xf>
    <xf numFmtId="177" fontId="0" fillId="0" borderId="9" xfId="0" applyNumberFormat="1" applyFill="1" applyBorder="1" applyAlignment="1">
      <alignment horizontal="right" vertical="center"/>
    </xf>
    <xf numFmtId="177" fontId="0" fillId="0" borderId="6" xfId="0" applyNumberFormat="1" applyFill="1" applyBorder="1" applyAlignment="1">
      <alignment horizontal="right" vertical="center"/>
    </xf>
    <xf numFmtId="177" fontId="0" fillId="0" borderId="4" xfId="0" applyNumberFormat="1" applyFill="1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vertical="center"/>
    </xf>
    <xf numFmtId="41" fontId="0" fillId="0" borderId="7" xfId="0" applyNumberFormat="1" applyBorder="1" applyAlignment="1">
      <alignment horizontal="right" vertical="center"/>
    </xf>
    <xf numFmtId="41" fontId="0" fillId="0" borderId="4" xfId="0" applyNumberFormat="1" applyBorder="1" applyAlignment="1">
      <alignment horizontal="right" vertical="center"/>
    </xf>
    <xf numFmtId="0" fontId="11" fillId="0" borderId="0" xfId="0" applyFont="1" applyAlignment="1">
      <alignment vertical="center"/>
    </xf>
    <xf numFmtId="41" fontId="0" fillId="0" borderId="0" xfId="0" applyNumberFormat="1" applyFill="1" applyAlignment="1">
      <alignment horizontal="right" vertical="center"/>
    </xf>
    <xf numFmtId="41" fontId="0" fillId="0" borderId="41" xfId="0" applyNumberFormat="1" applyFill="1" applyBorder="1" applyAlignment="1">
      <alignment horizontal="right" vertical="center"/>
    </xf>
    <xf numFmtId="41" fontId="0" fillId="0" borderId="42" xfId="0" applyNumberFormat="1" applyFill="1" applyBorder="1" applyAlignment="1">
      <alignment horizontal="right" vertical="center"/>
    </xf>
    <xf numFmtId="0" fontId="0" fillId="0" borderId="43" xfId="0" applyBorder="1" applyAlignment="1">
      <alignment vertical="center"/>
    </xf>
    <xf numFmtId="176" fontId="0" fillId="0" borderId="43" xfId="0" applyNumberFormat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7" fillId="0" borderId="20" xfId="0" applyFont="1" applyFill="1" applyBorder="1" applyAlignment="1">
      <alignment horizontal="centerContinuous"/>
    </xf>
    <xf numFmtId="0" fontId="11" fillId="0" borderId="20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centerContinuous" vertical="center"/>
    </xf>
    <xf numFmtId="0" fontId="13" fillId="0" borderId="2" xfId="0" applyFont="1" applyFill="1" applyBorder="1" applyAlignment="1">
      <alignment horizontal="centerContinuous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41" fontId="13" fillId="0" borderId="25" xfId="0" applyNumberFormat="1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Continuous" vertical="center"/>
    </xf>
    <xf numFmtId="0" fontId="14" fillId="0" borderId="9" xfId="0" applyFont="1" applyFill="1" applyBorder="1" applyAlignment="1">
      <alignment horizontal="centerContinuous" vertical="center"/>
    </xf>
    <xf numFmtId="0" fontId="14" fillId="0" borderId="0" xfId="0" applyFont="1" applyFill="1" applyBorder="1" applyAlignment="1">
      <alignment vertical="center"/>
    </xf>
    <xf numFmtId="0" fontId="14" fillId="0" borderId="6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6" xfId="0" applyFont="1" applyFill="1" applyBorder="1" applyAlignment="1">
      <alignment vertical="center"/>
    </xf>
    <xf numFmtId="0" fontId="14" fillId="0" borderId="4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vertical="center"/>
    </xf>
    <xf numFmtId="0" fontId="15" fillId="0" borderId="9" xfId="0" applyFont="1" applyFill="1" applyBorder="1" applyAlignment="1">
      <alignment vertical="center"/>
    </xf>
    <xf numFmtId="0" fontId="14" fillId="0" borderId="7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distributed" vertical="center"/>
    </xf>
    <xf numFmtId="0" fontId="14" fillId="0" borderId="9" xfId="0" applyFont="1" applyFill="1" applyBorder="1" applyAlignment="1">
      <alignment horizontal="distributed" vertical="center"/>
    </xf>
    <xf numFmtId="0" fontId="14" fillId="0" borderId="20" xfId="0" applyFont="1" applyFill="1" applyBorder="1" applyAlignment="1">
      <alignment horizontal="distributed" vertical="center"/>
    </xf>
    <xf numFmtId="0" fontId="14" fillId="0" borderId="9" xfId="0" applyFont="1" applyFill="1" applyBorder="1" applyAlignment="1">
      <alignment vertical="center"/>
    </xf>
    <xf numFmtId="0" fontId="14" fillId="0" borderId="4" xfId="0" applyFont="1" applyFill="1" applyBorder="1" applyAlignment="1">
      <alignment horizontal="left" vertical="center"/>
    </xf>
    <xf numFmtId="0" fontId="14" fillId="0" borderId="20" xfId="0" applyFont="1" applyFill="1" applyBorder="1" applyAlignment="1">
      <alignment vertical="center"/>
    </xf>
    <xf numFmtId="0" fontId="14" fillId="0" borderId="18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19" xfId="0" applyFont="1" applyFill="1" applyBorder="1" applyAlignment="1">
      <alignment vertical="center"/>
    </xf>
    <xf numFmtId="0" fontId="14" fillId="0" borderId="44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6" xfId="0" applyFont="1" applyFill="1" applyBorder="1" applyAlignment="1">
      <alignment vertical="center"/>
    </xf>
    <xf numFmtId="0" fontId="13" fillId="0" borderId="7" xfId="0" applyFont="1" applyFill="1" applyBorder="1" applyAlignment="1">
      <alignment horizontal="left" vertical="center"/>
    </xf>
    <xf numFmtId="0" fontId="13" fillId="0" borderId="20" xfId="0" applyFont="1" applyFill="1" applyBorder="1" applyAlignment="1">
      <alignment horizontal="centerContinuous" vertical="center"/>
    </xf>
    <xf numFmtId="0" fontId="13" fillId="0" borderId="6" xfId="0" applyFont="1" applyFill="1" applyBorder="1" applyAlignment="1">
      <alignment horizontal="distributed" vertical="center"/>
    </xf>
    <xf numFmtId="0" fontId="13" fillId="0" borderId="9" xfId="0" applyFont="1" applyFill="1" applyBorder="1" applyAlignment="1">
      <alignment horizontal="distributed" vertical="center"/>
    </xf>
    <xf numFmtId="0" fontId="13" fillId="0" borderId="20" xfId="0" applyFont="1" applyFill="1" applyBorder="1" applyAlignment="1">
      <alignment horizontal="distributed" vertical="center"/>
    </xf>
    <xf numFmtId="0" fontId="13" fillId="0" borderId="9" xfId="0" applyFont="1" applyFill="1" applyBorder="1" applyAlignment="1">
      <alignment vertical="center"/>
    </xf>
    <xf numFmtId="0" fontId="13" fillId="0" borderId="4" xfId="0" applyFont="1" applyFill="1" applyBorder="1" applyAlignment="1">
      <alignment horizontal="left" vertical="center"/>
    </xf>
    <xf numFmtId="0" fontId="13" fillId="0" borderId="20" xfId="0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41" fontId="13" fillId="0" borderId="44" xfId="0" applyNumberFormat="1" applyFont="1" applyFill="1" applyBorder="1" applyAlignment="1">
      <alignment horizontal="centerContinuous" vertical="center"/>
    </xf>
    <xf numFmtId="41" fontId="13" fillId="0" borderId="12" xfId="0" applyNumberFormat="1" applyFont="1" applyFill="1" applyBorder="1" applyAlignment="1">
      <alignment horizontal="centerContinuous" vertical="center"/>
    </xf>
    <xf numFmtId="41" fontId="13" fillId="0" borderId="2" xfId="0" applyNumberFormat="1" applyFont="1" applyFill="1" applyBorder="1" applyAlignment="1">
      <alignment horizontal="centerContinuous" vertical="center"/>
    </xf>
    <xf numFmtId="41" fontId="13" fillId="0" borderId="4" xfId="0" applyNumberFormat="1" applyFont="1" applyFill="1" applyBorder="1" applyAlignment="1">
      <alignment horizontal="center" vertical="center"/>
    </xf>
    <xf numFmtId="41" fontId="13" fillId="0" borderId="13" xfId="0" applyNumberFormat="1" applyFont="1" applyFill="1" applyBorder="1" applyAlignment="1">
      <alignment horizontal="center" vertical="center"/>
    </xf>
    <xf numFmtId="41" fontId="13" fillId="0" borderId="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3" fillId="0" borderId="44" xfId="0" applyFont="1" applyFill="1" applyBorder="1" applyAlignment="1">
      <alignment horizontal="centerContinuous" vertical="center"/>
    </xf>
    <xf numFmtId="0" fontId="13" fillId="0" borderId="13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76" fontId="7" fillId="0" borderId="9" xfId="0" applyNumberFormat="1" applyFont="1" applyBorder="1" applyAlignment="1" quotePrefix="1">
      <alignment horizontal="right" vertical="center"/>
    </xf>
    <xf numFmtId="176" fontId="7" fillId="0" borderId="20" xfId="0" applyNumberFormat="1" applyFont="1" applyBorder="1" applyAlignment="1" quotePrefix="1">
      <alignment horizontal="right" vertical="center"/>
    </xf>
    <xf numFmtId="176" fontId="7" fillId="0" borderId="28" xfId="0" applyNumberFormat="1" applyFont="1" applyFill="1" applyBorder="1" applyAlignment="1" quotePrefix="1">
      <alignment horizontal="right" vertical="center"/>
    </xf>
    <xf numFmtId="176" fontId="7" fillId="0" borderId="2" xfId="0" applyNumberFormat="1" applyFont="1" applyBorder="1" applyAlignment="1" quotePrefix="1">
      <alignment horizontal="right" vertical="center"/>
    </xf>
    <xf numFmtId="176" fontId="7" fillId="0" borderId="45" xfId="0" applyNumberFormat="1" applyFont="1" applyFill="1" applyBorder="1" applyAlignment="1" quotePrefix="1">
      <alignment horizontal="right" vertical="center"/>
    </xf>
    <xf numFmtId="176" fontId="7" fillId="0" borderId="9" xfId="0" applyNumberFormat="1" applyFont="1" applyFill="1" applyBorder="1" applyAlignment="1" quotePrefix="1">
      <alignment horizontal="right" vertical="center"/>
    </xf>
    <xf numFmtId="176" fontId="7" fillId="0" borderId="27" xfId="0" applyNumberFormat="1" applyFont="1" applyFill="1" applyBorder="1" applyAlignment="1" quotePrefix="1">
      <alignment horizontal="right" vertical="center"/>
    </xf>
    <xf numFmtId="0" fontId="0" fillId="0" borderId="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Continuous" vertical="center"/>
    </xf>
    <xf numFmtId="0" fontId="0" fillId="0" borderId="9" xfId="0" applyFont="1" applyBorder="1" applyAlignment="1">
      <alignment horizontal="centerContinuous"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176" fontId="7" fillId="0" borderId="45" xfId="0" applyNumberFormat="1" applyFont="1" applyFill="1" applyBorder="1" applyAlignment="1">
      <alignment horizontal="right" vertical="center"/>
    </xf>
    <xf numFmtId="176" fontId="7" fillId="0" borderId="45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horizontal="distributed" vertical="center"/>
    </xf>
    <xf numFmtId="176" fontId="7" fillId="0" borderId="14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distributed" vertical="center"/>
    </xf>
    <xf numFmtId="0" fontId="0" fillId="0" borderId="4" xfId="0" applyFont="1" applyBorder="1" applyAlignment="1">
      <alignment horizontal="left" vertical="center"/>
    </xf>
    <xf numFmtId="176" fontId="7" fillId="0" borderId="13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0" fontId="0" fillId="0" borderId="9" xfId="0" applyFont="1" applyBorder="1" applyAlignment="1">
      <alignment horizontal="distributed" vertical="center"/>
    </xf>
    <xf numFmtId="177" fontId="7" fillId="0" borderId="13" xfId="0" applyNumberFormat="1" applyFont="1" applyBorder="1" applyAlignment="1">
      <alignment horizontal="right" vertical="center"/>
    </xf>
    <xf numFmtId="178" fontId="7" fillId="0" borderId="27" xfId="0" applyNumberFormat="1" applyFont="1" applyFill="1" applyBorder="1" applyAlignment="1">
      <alignment horizontal="right" vertical="center"/>
    </xf>
    <xf numFmtId="178" fontId="7" fillId="0" borderId="6" xfId="0" applyNumberFormat="1" applyFont="1" applyFill="1" applyBorder="1" applyAlignment="1">
      <alignment horizontal="right" vertical="center"/>
    </xf>
    <xf numFmtId="178" fontId="7" fillId="0" borderId="9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0" fillId="0" borderId="25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178" fontId="7" fillId="0" borderId="25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3" fillId="0" borderId="12" xfId="0" applyFont="1" applyBorder="1" applyAlignment="1">
      <alignment horizontal="centerContinuous" vertical="center"/>
    </xf>
    <xf numFmtId="0" fontId="13" fillId="0" borderId="2" xfId="0" applyFont="1" applyBorder="1" applyAlignment="1">
      <alignment horizontal="centerContinuous" vertical="center"/>
    </xf>
    <xf numFmtId="0" fontId="13" fillId="0" borderId="9" xfId="0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38" xfId="0" applyFont="1" applyFill="1" applyBorder="1" applyAlignment="1">
      <alignment horizontal="distributed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distributed" vertical="center"/>
    </xf>
    <xf numFmtId="0" fontId="13" fillId="0" borderId="12" xfId="0" applyFont="1" applyBorder="1" applyAlignment="1">
      <alignment horizontal="centerContinuous"/>
    </xf>
    <xf numFmtId="0" fontId="13" fillId="0" borderId="2" xfId="0" applyFont="1" applyBorder="1" applyAlignment="1">
      <alignment horizontal="centerContinuous"/>
    </xf>
    <xf numFmtId="0" fontId="13" fillId="0" borderId="12" xfId="0" applyFont="1" applyFill="1" applyBorder="1" applyAlignment="1">
      <alignment horizontal="centerContinuous"/>
    </xf>
    <xf numFmtId="0" fontId="13" fillId="0" borderId="9" xfId="0" applyFont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76" fontId="0" fillId="0" borderId="0" xfId="0" applyNumberFormat="1" applyAlignment="1">
      <alignment/>
    </xf>
    <xf numFmtId="176" fontId="7" fillId="0" borderId="40" xfId="0" applyNumberFormat="1" applyFont="1" applyFill="1" applyBorder="1" applyAlignment="1">
      <alignment horizontal="right" vertical="center"/>
    </xf>
    <xf numFmtId="176" fontId="7" fillId="0" borderId="25" xfId="0" applyNumberFormat="1" applyFont="1" applyFill="1" applyBorder="1" applyAlignment="1">
      <alignment horizontal="right" vertical="center"/>
    </xf>
    <xf numFmtId="176" fontId="0" fillId="0" borderId="1" xfId="0" applyNumberFormat="1" applyFont="1" applyFill="1" applyBorder="1" applyAlignment="1">
      <alignment horizontal="right" vertical="center"/>
    </xf>
    <xf numFmtId="176" fontId="0" fillId="0" borderId="9" xfId="0" applyNumberFormat="1" applyFont="1" applyFill="1" applyBorder="1" applyAlignment="1">
      <alignment horizontal="right" vertical="center"/>
    </xf>
    <xf numFmtId="176" fontId="0" fillId="0" borderId="20" xfId="0" applyNumberFormat="1" applyFont="1" applyFill="1" applyBorder="1" applyAlignment="1">
      <alignment horizontal="right" vertical="center"/>
    </xf>
    <xf numFmtId="176" fontId="0" fillId="0" borderId="44" xfId="0" applyNumberFormat="1" applyFont="1" applyFill="1" applyBorder="1" applyAlignment="1">
      <alignment horizontal="right" vertical="center"/>
    </xf>
    <xf numFmtId="176" fontId="0" fillId="0" borderId="25" xfId="0" applyNumberFormat="1" applyFont="1" applyFill="1" applyBorder="1" applyAlignment="1">
      <alignment horizontal="right" vertical="center"/>
    </xf>
    <xf numFmtId="176" fontId="0" fillId="0" borderId="4" xfId="0" applyNumberFormat="1" applyFont="1" applyFill="1" applyBorder="1" applyAlignment="1">
      <alignment horizontal="right" vertical="center"/>
    </xf>
    <xf numFmtId="176" fontId="0" fillId="0" borderId="26" xfId="0" applyNumberFormat="1" applyFont="1" applyFill="1" applyBorder="1" applyAlignment="1">
      <alignment horizontal="right" vertical="center"/>
    </xf>
    <xf numFmtId="176" fontId="0" fillId="0" borderId="2" xfId="0" applyNumberFormat="1" applyFont="1" applyFill="1" applyBorder="1" applyAlignment="1">
      <alignment horizontal="right" vertical="center"/>
    </xf>
    <xf numFmtId="176" fontId="0" fillId="0" borderId="19" xfId="0" applyNumberFormat="1" applyFont="1" applyFill="1" applyBorder="1" applyAlignment="1">
      <alignment horizontal="right" vertical="center"/>
    </xf>
    <xf numFmtId="176" fontId="0" fillId="0" borderId="28" xfId="0" applyNumberFormat="1" applyFont="1" applyFill="1" applyBorder="1" applyAlignment="1">
      <alignment horizontal="right" vertical="center"/>
    </xf>
    <xf numFmtId="176" fontId="0" fillId="0" borderId="13" xfId="0" applyNumberFormat="1" applyFont="1" applyFill="1" applyBorder="1" applyAlignment="1">
      <alignment horizontal="right" vertical="center"/>
    </xf>
    <xf numFmtId="176" fontId="0" fillId="0" borderId="27" xfId="0" applyNumberFormat="1" applyFont="1" applyFill="1" applyBorder="1" applyAlignment="1">
      <alignment horizontal="right" vertical="center"/>
    </xf>
    <xf numFmtId="176" fontId="0" fillId="0" borderId="7" xfId="0" applyNumberFormat="1" applyFont="1" applyFill="1" applyBorder="1" applyAlignment="1">
      <alignment horizontal="right" vertical="center"/>
    </xf>
    <xf numFmtId="176" fontId="0" fillId="0" borderId="6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40" xfId="0" applyNumberFormat="1" applyFont="1" applyFill="1" applyBorder="1" applyAlignment="1">
      <alignment horizontal="right" vertical="center"/>
    </xf>
    <xf numFmtId="176" fontId="0" fillId="0" borderId="29" xfId="0" applyNumberFormat="1" applyFont="1" applyFill="1" applyBorder="1" applyAlignment="1">
      <alignment horizontal="right" vertical="center"/>
    </xf>
    <xf numFmtId="176" fontId="0" fillId="0" borderId="14" xfId="0" applyNumberFormat="1" applyFont="1" applyFill="1" applyBorder="1" applyAlignment="1">
      <alignment horizontal="right" vertical="center"/>
    </xf>
    <xf numFmtId="176" fontId="0" fillId="0" borderId="46" xfId="0" applyNumberFormat="1" applyFont="1" applyFill="1" applyBorder="1" applyAlignment="1">
      <alignment horizontal="right" vertical="center"/>
    </xf>
    <xf numFmtId="176" fontId="0" fillId="0" borderId="47" xfId="0" applyNumberFormat="1" applyFont="1" applyFill="1" applyBorder="1" applyAlignment="1">
      <alignment horizontal="right" vertical="center"/>
    </xf>
    <xf numFmtId="176" fontId="0" fillId="0" borderId="33" xfId="0" applyNumberFormat="1" applyFont="1" applyFill="1" applyBorder="1" applyAlignment="1">
      <alignment horizontal="right" vertical="center"/>
    </xf>
    <xf numFmtId="176" fontId="0" fillId="0" borderId="18" xfId="0" applyNumberFormat="1" applyFont="1" applyFill="1" applyBorder="1" applyAlignment="1">
      <alignment horizontal="right" vertical="center"/>
    </xf>
    <xf numFmtId="177" fontId="0" fillId="0" borderId="28" xfId="0" applyNumberFormat="1" applyFont="1" applyFill="1" applyBorder="1" applyAlignment="1">
      <alignment horizontal="right" vertical="center"/>
    </xf>
    <xf numFmtId="177" fontId="0" fillId="0" borderId="1" xfId="0" applyNumberFormat="1" applyFont="1" applyFill="1" applyBorder="1" applyAlignment="1">
      <alignment horizontal="right" vertical="center"/>
    </xf>
    <xf numFmtId="177" fontId="0" fillId="0" borderId="2" xfId="0" applyNumberFormat="1" applyFont="1" applyFill="1" applyBorder="1" applyAlignment="1">
      <alignment horizontal="right" vertical="center"/>
    </xf>
    <xf numFmtId="177" fontId="0" fillId="0" borderId="12" xfId="0" applyNumberFormat="1" applyFont="1" applyFill="1" applyBorder="1" applyAlignment="1">
      <alignment horizontal="right" vertical="center"/>
    </xf>
    <xf numFmtId="177" fontId="0" fillId="0" borderId="26" xfId="0" applyNumberFormat="1" applyFont="1" applyFill="1" applyBorder="1" applyAlignment="1">
      <alignment horizontal="right" vertical="center"/>
    </xf>
    <xf numFmtId="177" fontId="0" fillId="0" borderId="1" xfId="0" applyNumberFormat="1" applyFont="1" applyFill="1" applyBorder="1" applyAlignment="1">
      <alignment vertical="center"/>
    </xf>
    <xf numFmtId="177" fontId="0" fillId="0" borderId="1" xfId="0" applyNumberFormat="1" applyFont="1" applyFill="1" applyBorder="1" applyAlignment="1">
      <alignment horizontal="right" vertical="center" shrinkToFit="1"/>
    </xf>
    <xf numFmtId="177" fontId="0" fillId="0" borderId="45" xfId="0" applyNumberFormat="1" applyFont="1" applyFill="1" applyBorder="1" applyAlignment="1">
      <alignment horizontal="right" vertical="center" shrinkToFit="1"/>
    </xf>
    <xf numFmtId="177" fontId="0" fillId="0" borderId="2" xfId="0" applyNumberFormat="1" applyFont="1" applyFill="1" applyBorder="1" applyAlignment="1">
      <alignment horizontal="right" vertical="center" shrinkToFit="1"/>
    </xf>
    <xf numFmtId="177" fontId="0" fillId="0" borderId="12" xfId="0" applyNumberFormat="1" applyFont="1" applyFill="1" applyBorder="1" applyAlignment="1">
      <alignment horizontal="right" vertical="center" shrinkToFit="1"/>
    </xf>
    <xf numFmtId="177" fontId="0" fillId="0" borderId="45" xfId="0" applyNumberFormat="1" applyFont="1" applyFill="1" applyBorder="1" applyAlignment="1">
      <alignment horizontal="right" vertical="center"/>
    </xf>
    <xf numFmtId="177" fontId="0" fillId="0" borderId="25" xfId="0" applyNumberFormat="1" applyFont="1" applyFill="1" applyBorder="1" applyAlignment="1">
      <alignment horizontal="right" vertical="center"/>
    </xf>
    <xf numFmtId="177" fontId="0" fillId="0" borderId="4" xfId="0" applyNumberFormat="1" applyFont="1" applyFill="1" applyBorder="1" applyAlignment="1">
      <alignment horizontal="right" vertical="center"/>
    </xf>
    <xf numFmtId="177" fontId="0" fillId="0" borderId="9" xfId="0" applyNumberFormat="1" applyFont="1" applyFill="1" applyBorder="1" applyAlignment="1">
      <alignment horizontal="right" vertical="center"/>
    </xf>
    <xf numFmtId="177" fontId="0" fillId="0" borderId="20" xfId="0" applyNumberFormat="1" applyFont="1" applyFill="1" applyBorder="1" applyAlignment="1">
      <alignment horizontal="right" vertical="center"/>
    </xf>
    <xf numFmtId="177" fontId="0" fillId="0" borderId="27" xfId="0" applyNumberFormat="1" applyFont="1" applyFill="1" applyBorder="1" applyAlignment="1">
      <alignment horizontal="right" vertical="center"/>
    </xf>
    <xf numFmtId="177" fontId="0" fillId="0" borderId="4" xfId="0" applyNumberFormat="1" applyFont="1" applyFill="1" applyBorder="1" applyAlignment="1">
      <alignment vertical="center"/>
    </xf>
    <xf numFmtId="178" fontId="0" fillId="0" borderId="4" xfId="0" applyNumberFormat="1" applyFont="1" applyFill="1" applyBorder="1" applyAlignment="1">
      <alignment horizontal="right" vertical="center"/>
    </xf>
    <xf numFmtId="178" fontId="0" fillId="0" borderId="20" xfId="0" applyNumberFormat="1" applyFont="1" applyFill="1" applyBorder="1" applyAlignment="1">
      <alignment horizontal="right" vertical="center"/>
    </xf>
    <xf numFmtId="178" fontId="0" fillId="0" borderId="28" xfId="0" applyNumberFormat="1" applyFont="1" applyFill="1" applyBorder="1" applyAlignment="1">
      <alignment horizontal="right" vertical="center"/>
    </xf>
    <xf numFmtId="177" fontId="0" fillId="0" borderId="13" xfId="0" applyNumberFormat="1" applyFont="1" applyFill="1" applyBorder="1" applyAlignment="1">
      <alignment horizontal="right" vertical="center"/>
    </xf>
    <xf numFmtId="178" fontId="0" fillId="0" borderId="45" xfId="0" applyNumberFormat="1" applyFont="1" applyFill="1" applyBorder="1" applyAlignment="1">
      <alignment horizontal="right" vertical="center" shrinkToFit="1"/>
    </xf>
    <xf numFmtId="178" fontId="0" fillId="0" borderId="13" xfId="0" applyNumberFormat="1" applyFont="1" applyFill="1" applyBorder="1" applyAlignment="1">
      <alignment horizontal="right" vertical="center"/>
    </xf>
    <xf numFmtId="178" fontId="0" fillId="0" borderId="9" xfId="0" applyNumberFormat="1" applyFont="1" applyFill="1" applyBorder="1" applyAlignment="1">
      <alignment horizontal="right" vertical="center"/>
    </xf>
    <xf numFmtId="0" fontId="7" fillId="0" borderId="16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176" fontId="7" fillId="0" borderId="31" xfId="0" applyNumberFormat="1" applyFont="1" applyFill="1" applyBorder="1" applyAlignment="1">
      <alignment horizontal="right" vertical="center"/>
    </xf>
    <xf numFmtId="178" fontId="7" fillId="0" borderId="28" xfId="0" applyNumberFormat="1" applyFont="1" applyFill="1" applyBorder="1" applyAlignment="1">
      <alignment horizontal="right" vertical="center"/>
    </xf>
    <xf numFmtId="178" fontId="7" fillId="0" borderId="13" xfId="0" applyNumberFormat="1" applyFont="1" applyFill="1" applyBorder="1" applyAlignment="1">
      <alignment horizontal="right" vertical="center"/>
    </xf>
    <xf numFmtId="176" fontId="0" fillId="0" borderId="6" xfId="0" applyNumberFormat="1" applyFont="1" applyFill="1" applyBorder="1" applyAlignment="1" quotePrefix="1">
      <alignment horizontal="right" vertical="center"/>
    </xf>
    <xf numFmtId="176" fontId="0" fillId="0" borderId="40" xfId="0" applyNumberFormat="1" applyFont="1" applyFill="1" applyBorder="1" applyAlignment="1" quotePrefix="1">
      <alignment horizontal="right" vertical="center"/>
    </xf>
    <xf numFmtId="176" fontId="0" fillId="0" borderId="38" xfId="0" applyNumberFormat="1" applyFont="1" applyFill="1" applyBorder="1" applyAlignment="1" quotePrefix="1">
      <alignment horizontal="right" vertical="center"/>
    </xf>
    <xf numFmtId="176" fontId="0" fillId="0" borderId="38" xfId="0" applyNumberFormat="1" applyFont="1" applyFill="1" applyBorder="1" applyAlignment="1">
      <alignment horizontal="right" vertical="center"/>
    </xf>
    <xf numFmtId="176" fontId="0" fillId="0" borderId="35" xfId="0" applyNumberFormat="1" applyFont="1" applyFill="1" applyBorder="1" applyAlignment="1">
      <alignment horizontal="right" vertical="center"/>
    </xf>
    <xf numFmtId="176" fontId="0" fillId="0" borderId="36" xfId="0" applyNumberFormat="1" applyFont="1" applyFill="1" applyBorder="1" applyAlignment="1">
      <alignment horizontal="right" vertical="center"/>
    </xf>
    <xf numFmtId="176" fontId="0" fillId="0" borderId="30" xfId="0" applyNumberFormat="1" applyFont="1" applyFill="1" applyBorder="1" applyAlignment="1">
      <alignment horizontal="right" vertical="center"/>
    </xf>
    <xf numFmtId="176" fontId="0" fillId="0" borderId="37" xfId="0" applyNumberFormat="1" applyFont="1" applyFill="1" applyBorder="1" applyAlignment="1">
      <alignment horizontal="right" vertical="center"/>
    </xf>
    <xf numFmtId="176" fontId="0" fillId="0" borderId="48" xfId="0" applyNumberFormat="1" applyFont="1" applyFill="1" applyBorder="1" applyAlignment="1">
      <alignment horizontal="right" vertical="center"/>
    </xf>
    <xf numFmtId="176" fontId="0" fillId="0" borderId="42" xfId="0" applyNumberFormat="1" applyFont="1" applyFill="1" applyBorder="1" applyAlignment="1">
      <alignment horizontal="right" vertical="center"/>
    </xf>
    <xf numFmtId="176" fontId="0" fillId="0" borderId="39" xfId="0" applyNumberFormat="1" applyFont="1" applyFill="1" applyBorder="1" applyAlignment="1">
      <alignment horizontal="right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13" fillId="0" borderId="33" xfId="0" applyFont="1" applyFill="1" applyBorder="1" applyAlignment="1">
      <alignment horizontal="distributed" vertical="center"/>
    </xf>
    <xf numFmtId="0" fontId="13" fillId="0" borderId="4" xfId="0" applyFont="1" applyFill="1" applyBorder="1" applyAlignment="1">
      <alignment vertical="center"/>
    </xf>
    <xf numFmtId="0" fontId="14" fillId="0" borderId="33" xfId="0" applyFont="1" applyFill="1" applyBorder="1" applyAlignment="1">
      <alignment horizontal="distributed" vertical="center"/>
    </xf>
    <xf numFmtId="0" fontId="14" fillId="0" borderId="4" xfId="0" applyFont="1" applyFill="1" applyBorder="1" applyAlignment="1">
      <alignment vertical="center"/>
    </xf>
    <xf numFmtId="178" fontId="0" fillId="0" borderId="12" xfId="0" applyNumberFormat="1" applyFont="1" applyFill="1" applyBorder="1" applyAlignment="1">
      <alignment horizontal="right" vertical="center"/>
    </xf>
    <xf numFmtId="178" fontId="0" fillId="0" borderId="6" xfId="0" applyNumberFormat="1" applyFill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33" xfId="0" applyFill="1" applyBorder="1" applyAlignment="1">
      <alignment horizontal="center" vertical="center" wrapText="1"/>
    </xf>
    <xf numFmtId="0" fontId="0" fillId="0" borderId="7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33" xfId="0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13" fillId="0" borderId="44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1" fillId="0" borderId="17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0" fontId="6" fillId="0" borderId="19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0" fillId="0" borderId="4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33" xfId="0" applyFont="1" applyBorder="1" applyAlignment="1">
      <alignment horizontal="distributed" vertical="center"/>
    </xf>
    <xf numFmtId="0" fontId="0" fillId="0" borderId="4" xfId="0" applyFont="1" applyBorder="1" applyAlignment="1">
      <alignment vertical="center"/>
    </xf>
    <xf numFmtId="0" fontId="6" fillId="0" borderId="15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3" fillId="0" borderId="3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0" fillId="0" borderId="1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4" xfId="0" applyBorder="1" applyAlignment="1">
      <alignment horizontal="center" vertical="center" textRotation="255" shrinkToFi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14表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1"/>
  <sheetViews>
    <sheetView workbookViewId="0" topLeftCell="K1">
      <selection activeCell="N10" sqref="N10"/>
    </sheetView>
  </sheetViews>
  <sheetFormatPr defaultColWidth="9.00390625" defaultRowHeight="12.75"/>
  <cols>
    <col min="1" max="1" width="3.75390625" style="1" customWidth="1"/>
    <col min="2" max="2" width="6.625" style="1" customWidth="1"/>
    <col min="3" max="4" width="10.75390625" style="1" customWidth="1"/>
    <col min="5" max="13" width="10.25390625" style="1" customWidth="1"/>
    <col min="14" max="16" width="10.25390625" style="143" customWidth="1"/>
    <col min="17" max="20" width="9.25390625" style="143" customWidth="1"/>
    <col min="21" max="22" width="8.75390625" style="1" customWidth="1"/>
    <col min="23" max="23" width="2.375" style="1" customWidth="1"/>
    <col min="24" max="25" width="8.75390625" style="1" customWidth="1"/>
    <col min="26" max="16384" width="9.125" style="1" customWidth="1"/>
  </cols>
  <sheetData>
    <row r="1" spans="1:25" ht="19.5" customHeight="1">
      <c r="A1" s="6" t="s">
        <v>221</v>
      </c>
      <c r="N1" s="1"/>
      <c r="O1" s="155"/>
      <c r="P1" s="1"/>
      <c r="Q1" s="1"/>
      <c r="R1" s="1"/>
      <c r="S1" s="1"/>
      <c r="T1" s="1"/>
      <c r="U1" s="92"/>
      <c r="V1" s="92"/>
      <c r="W1" s="92"/>
      <c r="X1" s="366" t="s">
        <v>131</v>
      </c>
      <c r="Y1" s="367"/>
    </row>
    <row r="2" spans="1:25" ht="19.5" customHeight="1">
      <c r="A2" s="32"/>
      <c r="B2" s="34"/>
      <c r="C2" s="358" t="s">
        <v>0</v>
      </c>
      <c r="D2" s="359"/>
      <c r="E2" s="358" t="s">
        <v>132</v>
      </c>
      <c r="F2" s="359"/>
      <c r="G2" s="93" t="s">
        <v>133</v>
      </c>
      <c r="H2" s="94"/>
      <c r="I2" s="358" t="s">
        <v>134</v>
      </c>
      <c r="J2" s="359"/>
      <c r="K2" s="362" t="s">
        <v>156</v>
      </c>
      <c r="L2" s="363"/>
      <c r="M2" s="358" t="s">
        <v>158</v>
      </c>
      <c r="N2" s="359"/>
      <c r="O2" s="358" t="s">
        <v>135</v>
      </c>
      <c r="P2" s="359"/>
      <c r="Q2" s="134" t="s">
        <v>136</v>
      </c>
      <c r="R2" s="22"/>
      <c r="S2" s="22"/>
      <c r="T2" s="23"/>
      <c r="U2" s="368" t="s">
        <v>159</v>
      </c>
      <c r="V2" s="371" t="s">
        <v>160</v>
      </c>
      <c r="W2" s="92"/>
      <c r="X2" s="95" t="s">
        <v>223</v>
      </c>
      <c r="Y2" s="96" t="s">
        <v>224</v>
      </c>
    </row>
    <row r="3" spans="1:25" ht="19.5" customHeight="1">
      <c r="A3" s="38" t="s">
        <v>137</v>
      </c>
      <c r="B3" s="40"/>
      <c r="C3" s="360"/>
      <c r="D3" s="361"/>
      <c r="E3" s="360"/>
      <c r="F3" s="361"/>
      <c r="G3" s="39" t="s">
        <v>138</v>
      </c>
      <c r="H3" s="40"/>
      <c r="I3" s="360"/>
      <c r="J3" s="361"/>
      <c r="K3" s="364"/>
      <c r="L3" s="365"/>
      <c r="M3" s="360"/>
      <c r="N3" s="361"/>
      <c r="O3" s="360"/>
      <c r="P3" s="361"/>
      <c r="Q3" s="358" t="s">
        <v>126</v>
      </c>
      <c r="R3" s="363"/>
      <c r="S3" s="358" t="s">
        <v>128</v>
      </c>
      <c r="T3" s="363"/>
      <c r="U3" s="369"/>
      <c r="V3" s="372"/>
      <c r="W3" s="92"/>
      <c r="X3" s="97" t="s">
        <v>225</v>
      </c>
      <c r="Y3" s="66" t="s">
        <v>226</v>
      </c>
    </row>
    <row r="4" spans="1:25" ht="19.5" customHeight="1">
      <c r="A4" s="41"/>
      <c r="B4" s="43"/>
      <c r="C4" s="42"/>
      <c r="D4" s="2" t="s">
        <v>139</v>
      </c>
      <c r="E4" s="89" t="s">
        <v>113</v>
      </c>
      <c r="F4" s="98" t="s">
        <v>139</v>
      </c>
      <c r="G4" s="89" t="s">
        <v>140</v>
      </c>
      <c r="H4" s="98" t="s">
        <v>139</v>
      </c>
      <c r="I4" s="89" t="s">
        <v>141</v>
      </c>
      <c r="J4" s="98" t="s">
        <v>139</v>
      </c>
      <c r="K4" s="99" t="s">
        <v>235</v>
      </c>
      <c r="L4" s="98" t="s">
        <v>157</v>
      </c>
      <c r="M4" s="99" t="s">
        <v>161</v>
      </c>
      <c r="N4" s="98" t="s">
        <v>139</v>
      </c>
      <c r="O4" s="99" t="s">
        <v>162</v>
      </c>
      <c r="P4" s="98" t="s">
        <v>139</v>
      </c>
      <c r="Q4" s="42"/>
      <c r="R4" s="98" t="s">
        <v>139</v>
      </c>
      <c r="S4" s="42"/>
      <c r="T4" s="98" t="s">
        <v>139</v>
      </c>
      <c r="U4" s="370"/>
      <c r="V4" s="372"/>
      <c r="W4" s="92"/>
      <c r="X4" s="100" t="s">
        <v>142</v>
      </c>
      <c r="Y4" s="68" t="s">
        <v>142</v>
      </c>
    </row>
    <row r="5" spans="1:25" ht="19.5" customHeight="1">
      <c r="A5" s="101" t="s">
        <v>0</v>
      </c>
      <c r="B5" s="91"/>
      <c r="C5" s="102">
        <v>9320</v>
      </c>
      <c r="D5" s="103">
        <v>4665</v>
      </c>
      <c r="E5" s="104">
        <v>5091</v>
      </c>
      <c r="F5" s="103">
        <v>2426</v>
      </c>
      <c r="G5" s="104">
        <v>2178</v>
      </c>
      <c r="H5" s="103">
        <v>952</v>
      </c>
      <c r="I5" s="104">
        <v>1886</v>
      </c>
      <c r="J5" s="103">
        <v>1225</v>
      </c>
      <c r="K5" s="129">
        <v>43</v>
      </c>
      <c r="L5" s="130">
        <v>12</v>
      </c>
      <c r="M5" s="129">
        <v>121</v>
      </c>
      <c r="N5" s="106">
        <v>49</v>
      </c>
      <c r="O5" s="107">
        <v>1</v>
      </c>
      <c r="P5" s="103">
        <v>1</v>
      </c>
      <c r="Q5" s="104">
        <v>5</v>
      </c>
      <c r="R5" s="103">
        <v>3</v>
      </c>
      <c r="S5" s="104">
        <v>5</v>
      </c>
      <c r="T5" s="105">
        <v>0</v>
      </c>
      <c r="U5" s="108">
        <v>54.6244635193133</v>
      </c>
      <c r="V5" s="108">
        <v>20.34334763948498</v>
      </c>
      <c r="W5" s="156"/>
      <c r="X5" s="109">
        <v>4196</v>
      </c>
      <c r="Y5" s="110">
        <v>820</v>
      </c>
    </row>
    <row r="6" spans="1:25" ht="24" customHeight="1">
      <c r="A6" s="38" t="s">
        <v>143</v>
      </c>
      <c r="B6" s="40"/>
      <c r="C6" s="111">
        <v>3963</v>
      </c>
      <c r="D6" s="111">
        <v>1978</v>
      </c>
      <c r="E6" s="112">
        <v>2133</v>
      </c>
      <c r="F6" s="111">
        <v>1007</v>
      </c>
      <c r="G6" s="112">
        <v>909</v>
      </c>
      <c r="H6" s="111">
        <v>381</v>
      </c>
      <c r="I6" s="112">
        <v>836</v>
      </c>
      <c r="J6" s="111">
        <v>554</v>
      </c>
      <c r="K6" s="131">
        <v>12</v>
      </c>
      <c r="L6" s="132">
        <v>5</v>
      </c>
      <c r="M6" s="113">
        <v>72</v>
      </c>
      <c r="N6" s="111">
        <v>30</v>
      </c>
      <c r="O6" s="113">
        <v>1</v>
      </c>
      <c r="P6" s="111">
        <v>1</v>
      </c>
      <c r="Q6" s="112">
        <v>4</v>
      </c>
      <c r="R6" s="111">
        <v>3</v>
      </c>
      <c r="S6" s="112">
        <v>3</v>
      </c>
      <c r="T6" s="111">
        <v>0</v>
      </c>
      <c r="U6" s="114">
        <v>53.82286146858441</v>
      </c>
      <c r="V6" s="114">
        <v>21.271763815291443</v>
      </c>
      <c r="W6" s="156"/>
      <c r="X6" s="116">
        <v>1750</v>
      </c>
      <c r="Y6" s="117">
        <v>322</v>
      </c>
    </row>
    <row r="7" spans="1:25" ht="24" customHeight="1">
      <c r="A7" s="38" t="s">
        <v>144</v>
      </c>
      <c r="B7" s="40"/>
      <c r="C7" s="111">
        <v>2059</v>
      </c>
      <c r="D7" s="111">
        <v>1027</v>
      </c>
      <c r="E7" s="112">
        <v>1095</v>
      </c>
      <c r="F7" s="111">
        <v>523</v>
      </c>
      <c r="G7" s="112">
        <v>505</v>
      </c>
      <c r="H7" s="111">
        <v>233</v>
      </c>
      <c r="I7" s="112">
        <v>416</v>
      </c>
      <c r="J7" s="111">
        <v>253</v>
      </c>
      <c r="K7" s="131">
        <v>13</v>
      </c>
      <c r="L7" s="133">
        <v>4</v>
      </c>
      <c r="M7" s="113">
        <v>30</v>
      </c>
      <c r="N7" s="111">
        <v>14</v>
      </c>
      <c r="O7" s="113">
        <v>0</v>
      </c>
      <c r="P7" s="111">
        <v>0</v>
      </c>
      <c r="Q7" s="112">
        <v>0</v>
      </c>
      <c r="R7" s="111">
        <v>0</v>
      </c>
      <c r="S7" s="112">
        <v>0</v>
      </c>
      <c r="T7" s="111">
        <v>0</v>
      </c>
      <c r="U7" s="115">
        <v>53.18115590092278</v>
      </c>
      <c r="V7" s="115">
        <v>20.20398251578436</v>
      </c>
      <c r="W7" s="156"/>
      <c r="X7" s="116">
        <v>921</v>
      </c>
      <c r="Y7" s="117">
        <v>171</v>
      </c>
    </row>
    <row r="8" spans="1:25" ht="24" customHeight="1">
      <c r="A8" s="38" t="s">
        <v>145</v>
      </c>
      <c r="B8" s="40"/>
      <c r="C8" s="111">
        <v>534</v>
      </c>
      <c r="D8" s="111">
        <v>340</v>
      </c>
      <c r="E8" s="112">
        <v>237</v>
      </c>
      <c r="F8" s="111">
        <v>125</v>
      </c>
      <c r="G8" s="112">
        <v>119</v>
      </c>
      <c r="H8" s="111">
        <v>82</v>
      </c>
      <c r="I8" s="112">
        <v>173</v>
      </c>
      <c r="J8" s="111">
        <v>132</v>
      </c>
      <c r="K8" s="131">
        <v>0</v>
      </c>
      <c r="L8" s="133">
        <v>0</v>
      </c>
      <c r="M8" s="113">
        <v>5</v>
      </c>
      <c r="N8" s="111">
        <v>1</v>
      </c>
      <c r="O8" s="113">
        <v>0</v>
      </c>
      <c r="P8" s="111">
        <v>0</v>
      </c>
      <c r="Q8" s="112">
        <v>0</v>
      </c>
      <c r="R8" s="111">
        <v>0</v>
      </c>
      <c r="S8" s="112">
        <v>0</v>
      </c>
      <c r="T8" s="111">
        <v>0</v>
      </c>
      <c r="U8" s="115">
        <v>44.38202247191011</v>
      </c>
      <c r="V8" s="115">
        <v>32.39700374531835</v>
      </c>
      <c r="W8" s="156"/>
      <c r="X8" s="116">
        <v>223</v>
      </c>
      <c r="Y8" s="117">
        <v>14</v>
      </c>
    </row>
    <row r="9" spans="1:25" ht="24" customHeight="1">
      <c r="A9" s="38" t="s">
        <v>146</v>
      </c>
      <c r="B9" s="40"/>
      <c r="C9" s="111">
        <v>284</v>
      </c>
      <c r="D9" s="111">
        <v>143</v>
      </c>
      <c r="E9" s="112">
        <v>162</v>
      </c>
      <c r="F9" s="111">
        <v>81</v>
      </c>
      <c r="G9" s="112">
        <v>53</v>
      </c>
      <c r="H9" s="111">
        <v>14</v>
      </c>
      <c r="I9" s="112">
        <v>67</v>
      </c>
      <c r="J9" s="111">
        <v>47</v>
      </c>
      <c r="K9" s="131">
        <v>1</v>
      </c>
      <c r="L9" s="133">
        <v>0</v>
      </c>
      <c r="M9" s="113">
        <v>1</v>
      </c>
      <c r="N9" s="111">
        <v>1</v>
      </c>
      <c r="O9" s="113">
        <v>0</v>
      </c>
      <c r="P9" s="111">
        <v>0</v>
      </c>
      <c r="Q9" s="112">
        <v>1</v>
      </c>
      <c r="R9" s="111">
        <v>0</v>
      </c>
      <c r="S9" s="112">
        <v>0</v>
      </c>
      <c r="T9" s="111">
        <v>0</v>
      </c>
      <c r="U9" s="115">
        <v>57.04225352112676</v>
      </c>
      <c r="V9" s="115">
        <v>23.943661971830984</v>
      </c>
      <c r="W9" s="156"/>
      <c r="X9" s="116">
        <v>125</v>
      </c>
      <c r="Y9" s="117">
        <v>36</v>
      </c>
    </row>
    <row r="10" spans="1:25" ht="24" customHeight="1">
      <c r="A10" s="118" t="s">
        <v>147</v>
      </c>
      <c r="B10" s="119"/>
      <c r="C10" s="120">
        <v>252</v>
      </c>
      <c r="D10" s="120">
        <v>116</v>
      </c>
      <c r="E10" s="121">
        <v>133</v>
      </c>
      <c r="F10" s="120">
        <v>59</v>
      </c>
      <c r="G10" s="121">
        <v>49</v>
      </c>
      <c r="H10" s="120">
        <v>19</v>
      </c>
      <c r="I10" s="121">
        <v>69</v>
      </c>
      <c r="J10" s="120">
        <v>38</v>
      </c>
      <c r="K10" s="124">
        <v>0</v>
      </c>
      <c r="L10" s="90">
        <v>0</v>
      </c>
      <c r="M10" s="122">
        <v>1</v>
      </c>
      <c r="N10" s="120">
        <v>0</v>
      </c>
      <c r="O10" s="122">
        <v>0</v>
      </c>
      <c r="P10" s="120">
        <v>0</v>
      </c>
      <c r="Q10" s="121">
        <v>0</v>
      </c>
      <c r="R10" s="120">
        <v>0</v>
      </c>
      <c r="S10" s="121">
        <v>0</v>
      </c>
      <c r="T10" s="120">
        <v>0</v>
      </c>
      <c r="U10" s="123">
        <v>52.77777777777778</v>
      </c>
      <c r="V10" s="123">
        <v>27.380952380952383</v>
      </c>
      <c r="W10" s="156"/>
      <c r="X10" s="116">
        <v>101</v>
      </c>
      <c r="Y10" s="117">
        <v>31</v>
      </c>
    </row>
    <row r="11" spans="1:25" ht="24" customHeight="1">
      <c r="A11" s="38" t="s">
        <v>148</v>
      </c>
      <c r="B11" s="40"/>
      <c r="C11" s="111">
        <v>194</v>
      </c>
      <c r="D11" s="111">
        <v>92</v>
      </c>
      <c r="E11" s="112">
        <v>126</v>
      </c>
      <c r="F11" s="111">
        <v>55</v>
      </c>
      <c r="G11" s="112">
        <v>40</v>
      </c>
      <c r="H11" s="111">
        <v>15</v>
      </c>
      <c r="I11" s="112">
        <v>28</v>
      </c>
      <c r="J11" s="111">
        <v>22</v>
      </c>
      <c r="K11" s="131">
        <v>0</v>
      </c>
      <c r="L11" s="133">
        <v>0</v>
      </c>
      <c r="M11" s="113">
        <v>0</v>
      </c>
      <c r="N11" s="111">
        <v>0</v>
      </c>
      <c r="O11" s="113">
        <v>0</v>
      </c>
      <c r="P11" s="111">
        <v>0</v>
      </c>
      <c r="Q11" s="112">
        <v>0</v>
      </c>
      <c r="R11" s="111">
        <v>0</v>
      </c>
      <c r="S11" s="112">
        <v>0</v>
      </c>
      <c r="T11" s="111">
        <v>0</v>
      </c>
      <c r="U11" s="115">
        <v>64.94845360824742</v>
      </c>
      <c r="V11" s="115">
        <v>14.432989690721648</v>
      </c>
      <c r="W11" s="156"/>
      <c r="X11" s="157">
        <v>110</v>
      </c>
      <c r="Y11" s="158">
        <v>16</v>
      </c>
    </row>
    <row r="12" spans="1:25" ht="24" customHeight="1">
      <c r="A12" s="38" t="s">
        <v>149</v>
      </c>
      <c r="B12" s="40"/>
      <c r="C12" s="111">
        <v>351</v>
      </c>
      <c r="D12" s="111">
        <v>259</v>
      </c>
      <c r="E12" s="112">
        <v>199</v>
      </c>
      <c r="F12" s="111">
        <v>110</v>
      </c>
      <c r="G12" s="112">
        <v>44</v>
      </c>
      <c r="H12" s="111">
        <v>42</v>
      </c>
      <c r="I12" s="112">
        <v>108</v>
      </c>
      <c r="J12" s="111">
        <v>107</v>
      </c>
      <c r="K12" s="131">
        <v>0</v>
      </c>
      <c r="L12" s="133">
        <v>0</v>
      </c>
      <c r="M12" s="113">
        <v>0</v>
      </c>
      <c r="N12" s="111">
        <v>0</v>
      </c>
      <c r="O12" s="113">
        <v>0</v>
      </c>
      <c r="P12" s="111">
        <v>0</v>
      </c>
      <c r="Q12" s="112">
        <v>0</v>
      </c>
      <c r="R12" s="111">
        <v>0</v>
      </c>
      <c r="S12" s="112">
        <v>0</v>
      </c>
      <c r="T12" s="111">
        <v>0</v>
      </c>
      <c r="U12" s="115">
        <v>56.69515669515669</v>
      </c>
      <c r="V12" s="115">
        <v>30.76923076923077</v>
      </c>
      <c r="W12" s="156"/>
      <c r="X12" s="116">
        <v>190</v>
      </c>
      <c r="Y12" s="117">
        <v>9</v>
      </c>
    </row>
    <row r="13" spans="1:25" ht="24" customHeight="1">
      <c r="A13" s="38" t="s">
        <v>150</v>
      </c>
      <c r="B13" s="40"/>
      <c r="C13" s="111">
        <v>218</v>
      </c>
      <c r="D13" s="111">
        <v>111</v>
      </c>
      <c r="E13" s="112">
        <v>104</v>
      </c>
      <c r="F13" s="111">
        <v>55</v>
      </c>
      <c r="G13" s="112">
        <v>61</v>
      </c>
      <c r="H13" s="111">
        <v>32</v>
      </c>
      <c r="I13" s="112">
        <v>49</v>
      </c>
      <c r="J13" s="111">
        <v>21</v>
      </c>
      <c r="K13" s="131">
        <v>3</v>
      </c>
      <c r="L13" s="133">
        <v>2</v>
      </c>
      <c r="M13" s="113">
        <v>1</v>
      </c>
      <c r="N13" s="111">
        <v>1</v>
      </c>
      <c r="O13" s="113">
        <v>0</v>
      </c>
      <c r="P13" s="111">
        <v>0</v>
      </c>
      <c r="Q13" s="113">
        <v>0</v>
      </c>
      <c r="R13" s="111">
        <v>0</v>
      </c>
      <c r="S13" s="112">
        <v>0</v>
      </c>
      <c r="T13" s="111">
        <v>0</v>
      </c>
      <c r="U13" s="115">
        <v>47.706422018348626</v>
      </c>
      <c r="V13" s="115">
        <v>22.477064220183486</v>
      </c>
      <c r="W13" s="117"/>
      <c r="X13" s="116">
        <v>83</v>
      </c>
      <c r="Y13" s="117">
        <v>21</v>
      </c>
    </row>
    <row r="14" spans="1:25" ht="24" customHeight="1">
      <c r="A14" s="38" t="s">
        <v>222</v>
      </c>
      <c r="B14" s="40"/>
      <c r="C14" s="153">
        <v>408</v>
      </c>
      <c r="D14" s="111">
        <v>176</v>
      </c>
      <c r="E14" s="112">
        <v>290</v>
      </c>
      <c r="F14" s="133">
        <v>128</v>
      </c>
      <c r="G14" s="112">
        <v>82</v>
      </c>
      <c r="H14" s="111">
        <v>32</v>
      </c>
      <c r="I14" s="112">
        <v>34</v>
      </c>
      <c r="J14" s="111">
        <v>16</v>
      </c>
      <c r="K14" s="131">
        <v>1</v>
      </c>
      <c r="L14" s="133">
        <v>0</v>
      </c>
      <c r="M14" s="113">
        <v>1</v>
      </c>
      <c r="N14" s="111">
        <v>0</v>
      </c>
      <c r="O14" s="113">
        <v>0</v>
      </c>
      <c r="P14" s="111">
        <v>0</v>
      </c>
      <c r="Q14" s="113">
        <v>0</v>
      </c>
      <c r="R14" s="111">
        <v>0</v>
      </c>
      <c r="S14" s="112">
        <v>0</v>
      </c>
      <c r="T14" s="111">
        <v>0</v>
      </c>
      <c r="U14" s="115">
        <v>71.07843137254902</v>
      </c>
      <c r="V14" s="115">
        <v>8.333333333333332</v>
      </c>
      <c r="W14" s="156"/>
      <c r="X14" s="116">
        <v>237</v>
      </c>
      <c r="Y14" s="117">
        <v>53</v>
      </c>
    </row>
    <row r="15" spans="1:25" ht="24" customHeight="1">
      <c r="A15" s="118" t="s">
        <v>236</v>
      </c>
      <c r="B15" s="119"/>
      <c r="C15" s="120">
        <v>463</v>
      </c>
      <c r="D15" s="120">
        <v>188</v>
      </c>
      <c r="E15" s="121">
        <v>306</v>
      </c>
      <c r="F15" s="120">
        <v>136</v>
      </c>
      <c r="G15" s="121">
        <v>126</v>
      </c>
      <c r="H15" s="120">
        <v>37</v>
      </c>
      <c r="I15" s="121">
        <v>25</v>
      </c>
      <c r="J15" s="120">
        <v>13</v>
      </c>
      <c r="K15" s="124">
        <v>3</v>
      </c>
      <c r="L15" s="90">
        <v>1</v>
      </c>
      <c r="M15" s="122">
        <v>3</v>
      </c>
      <c r="N15" s="120">
        <v>1</v>
      </c>
      <c r="O15" s="122">
        <v>0</v>
      </c>
      <c r="P15" s="120">
        <v>0</v>
      </c>
      <c r="Q15" s="121">
        <v>0</v>
      </c>
      <c r="R15" s="120">
        <v>0</v>
      </c>
      <c r="S15" s="121">
        <v>0</v>
      </c>
      <c r="T15" s="120">
        <v>0</v>
      </c>
      <c r="U15" s="123">
        <v>66.09071274298056</v>
      </c>
      <c r="V15" s="123">
        <v>5.399568034557236</v>
      </c>
      <c r="W15" s="156"/>
      <c r="X15" s="125">
        <v>232</v>
      </c>
      <c r="Y15" s="126">
        <v>73</v>
      </c>
    </row>
    <row r="16" spans="1:25" ht="24" customHeight="1">
      <c r="A16" s="38" t="s">
        <v>151</v>
      </c>
      <c r="B16" s="40"/>
      <c r="C16" s="111">
        <v>0</v>
      </c>
      <c r="D16" s="111">
        <v>0</v>
      </c>
      <c r="E16" s="112">
        <v>0</v>
      </c>
      <c r="F16" s="111">
        <v>0</v>
      </c>
      <c r="G16" s="112">
        <v>0</v>
      </c>
      <c r="H16" s="111">
        <v>0</v>
      </c>
      <c r="I16" s="112">
        <v>0</v>
      </c>
      <c r="J16" s="111">
        <v>0</v>
      </c>
      <c r="K16" s="131">
        <v>0</v>
      </c>
      <c r="L16" s="133">
        <v>0</v>
      </c>
      <c r="M16" s="113">
        <v>0</v>
      </c>
      <c r="N16" s="111">
        <v>0</v>
      </c>
      <c r="O16" s="113">
        <v>0</v>
      </c>
      <c r="P16" s="111">
        <v>0</v>
      </c>
      <c r="Q16" s="112">
        <v>0</v>
      </c>
      <c r="R16" s="111">
        <v>0</v>
      </c>
      <c r="S16" s="112">
        <v>0</v>
      </c>
      <c r="T16" s="111">
        <v>0</v>
      </c>
      <c r="U16" s="115" t="s">
        <v>99</v>
      </c>
      <c r="V16" s="115" t="s">
        <v>99</v>
      </c>
      <c r="W16" s="156"/>
      <c r="X16" s="116">
        <v>0</v>
      </c>
      <c r="Y16" s="117">
        <v>0</v>
      </c>
    </row>
    <row r="17" spans="1:25" ht="24" customHeight="1">
      <c r="A17" s="38" t="s">
        <v>152</v>
      </c>
      <c r="B17" s="40"/>
      <c r="C17" s="111">
        <v>145</v>
      </c>
      <c r="D17" s="111">
        <v>62</v>
      </c>
      <c r="E17" s="112">
        <v>58</v>
      </c>
      <c r="F17" s="111">
        <v>34</v>
      </c>
      <c r="G17" s="112">
        <v>52</v>
      </c>
      <c r="H17" s="111">
        <v>20</v>
      </c>
      <c r="I17" s="112">
        <v>28</v>
      </c>
      <c r="J17" s="111">
        <v>8</v>
      </c>
      <c r="K17" s="131">
        <v>7</v>
      </c>
      <c r="L17" s="133">
        <v>0</v>
      </c>
      <c r="M17" s="113">
        <v>0</v>
      </c>
      <c r="N17" s="111">
        <v>0</v>
      </c>
      <c r="O17" s="113">
        <v>0</v>
      </c>
      <c r="P17" s="111">
        <v>0</v>
      </c>
      <c r="Q17" s="112">
        <v>0</v>
      </c>
      <c r="R17" s="111">
        <v>0</v>
      </c>
      <c r="S17" s="112">
        <v>0</v>
      </c>
      <c r="T17" s="111">
        <v>0</v>
      </c>
      <c r="U17" s="115">
        <v>40</v>
      </c>
      <c r="V17" s="115">
        <v>19.310344827586206</v>
      </c>
      <c r="W17" s="156"/>
      <c r="X17" s="116">
        <v>36</v>
      </c>
      <c r="Y17" s="117">
        <v>20</v>
      </c>
    </row>
    <row r="18" spans="1:25" ht="24" customHeight="1">
      <c r="A18" s="38" t="s">
        <v>153</v>
      </c>
      <c r="B18" s="40"/>
      <c r="C18" s="153">
        <v>153</v>
      </c>
      <c r="D18" s="111">
        <v>56</v>
      </c>
      <c r="E18" s="112">
        <v>71</v>
      </c>
      <c r="F18" s="111">
        <v>34</v>
      </c>
      <c r="G18" s="112">
        <v>58</v>
      </c>
      <c r="H18" s="111">
        <v>20</v>
      </c>
      <c r="I18" s="112">
        <v>20</v>
      </c>
      <c r="J18" s="111">
        <v>2</v>
      </c>
      <c r="K18" s="131">
        <v>0</v>
      </c>
      <c r="L18" s="133">
        <v>0</v>
      </c>
      <c r="M18" s="113">
        <v>4</v>
      </c>
      <c r="N18" s="111">
        <v>0</v>
      </c>
      <c r="O18" s="113">
        <v>0</v>
      </c>
      <c r="P18" s="111">
        <v>0</v>
      </c>
      <c r="Q18" s="112">
        <v>0</v>
      </c>
      <c r="R18" s="111">
        <v>0</v>
      </c>
      <c r="S18" s="112">
        <v>2</v>
      </c>
      <c r="T18" s="111">
        <v>0</v>
      </c>
      <c r="U18" s="115">
        <v>46.40522875816993</v>
      </c>
      <c r="V18" s="115">
        <v>14.37908496732026</v>
      </c>
      <c r="W18" s="156"/>
      <c r="X18" s="116">
        <v>43</v>
      </c>
      <c r="Y18" s="117">
        <v>22</v>
      </c>
    </row>
    <row r="19" spans="1:25" ht="24" customHeight="1">
      <c r="A19" s="38" t="s">
        <v>154</v>
      </c>
      <c r="B19" s="40"/>
      <c r="C19" s="111">
        <v>184</v>
      </c>
      <c r="D19" s="111">
        <v>77</v>
      </c>
      <c r="E19" s="112">
        <v>116</v>
      </c>
      <c r="F19" s="111">
        <v>55</v>
      </c>
      <c r="G19" s="113">
        <v>49</v>
      </c>
      <c r="H19" s="111">
        <v>17</v>
      </c>
      <c r="I19" s="112">
        <v>13</v>
      </c>
      <c r="J19" s="111">
        <v>4</v>
      </c>
      <c r="K19" s="131">
        <v>3</v>
      </c>
      <c r="L19" s="133">
        <v>0</v>
      </c>
      <c r="M19" s="113">
        <v>3</v>
      </c>
      <c r="N19" s="111">
        <v>1</v>
      </c>
      <c r="O19" s="113">
        <v>0</v>
      </c>
      <c r="P19" s="111">
        <v>0</v>
      </c>
      <c r="Q19" s="112">
        <v>0</v>
      </c>
      <c r="R19" s="111">
        <v>0</v>
      </c>
      <c r="S19" s="112">
        <v>0</v>
      </c>
      <c r="T19" s="111">
        <v>0</v>
      </c>
      <c r="U19" s="115">
        <v>63.04347826086957</v>
      </c>
      <c r="V19" s="115">
        <v>7.065217391304348</v>
      </c>
      <c r="W19" s="117"/>
      <c r="X19" s="116">
        <v>104</v>
      </c>
      <c r="Y19" s="117">
        <v>12</v>
      </c>
    </row>
    <row r="20" spans="1:25" ht="24" customHeight="1">
      <c r="A20" s="101" t="s">
        <v>155</v>
      </c>
      <c r="B20" s="91"/>
      <c r="C20" s="154">
        <v>112</v>
      </c>
      <c r="D20" s="103">
        <v>40</v>
      </c>
      <c r="E20" s="104">
        <v>61</v>
      </c>
      <c r="F20" s="103">
        <v>24</v>
      </c>
      <c r="G20" s="127">
        <v>31</v>
      </c>
      <c r="H20" s="103">
        <v>8</v>
      </c>
      <c r="I20" s="104">
        <v>20</v>
      </c>
      <c r="J20" s="103">
        <v>8</v>
      </c>
      <c r="K20" s="129">
        <v>0</v>
      </c>
      <c r="L20" s="130">
        <v>0</v>
      </c>
      <c r="M20" s="127">
        <v>0</v>
      </c>
      <c r="N20" s="103">
        <v>0</v>
      </c>
      <c r="O20" s="127">
        <v>0</v>
      </c>
      <c r="P20" s="103">
        <v>0</v>
      </c>
      <c r="Q20" s="104">
        <v>0</v>
      </c>
      <c r="R20" s="103">
        <v>0</v>
      </c>
      <c r="S20" s="104">
        <v>0</v>
      </c>
      <c r="T20" s="103">
        <v>0</v>
      </c>
      <c r="U20" s="128">
        <v>54.46428571428571</v>
      </c>
      <c r="V20" s="128">
        <v>17.857142857142858</v>
      </c>
      <c r="W20" s="156"/>
      <c r="X20" s="109">
        <v>41</v>
      </c>
      <c r="Y20" s="110">
        <v>20</v>
      </c>
    </row>
    <row r="21" spans="14:25" ht="24" customHeight="1">
      <c r="N21" s="1"/>
      <c r="O21" s="1"/>
      <c r="P21" s="1"/>
      <c r="Q21" s="1"/>
      <c r="R21" s="1"/>
      <c r="S21" s="1"/>
      <c r="T21" s="1"/>
      <c r="U21" s="92"/>
      <c r="V21" s="92"/>
      <c r="W21" s="92"/>
      <c r="X21" s="92"/>
      <c r="Y21" s="92"/>
    </row>
    <row r="22" spans="14:25" ht="24" customHeight="1">
      <c r="N22" s="1"/>
      <c r="O22" s="1"/>
      <c r="P22" s="1"/>
      <c r="Q22" s="1"/>
      <c r="R22" s="1"/>
      <c r="S22" s="1"/>
      <c r="T22" s="1"/>
      <c r="U22" s="92"/>
      <c r="V22" s="92"/>
      <c r="W22" s="92"/>
      <c r="X22" s="92"/>
      <c r="Y22" s="92"/>
    </row>
    <row r="23" spans="14:25" ht="24" customHeight="1">
      <c r="N23" s="1"/>
      <c r="O23" s="1"/>
      <c r="P23" s="1"/>
      <c r="Q23" s="1"/>
      <c r="R23" s="1"/>
      <c r="S23" s="1"/>
      <c r="T23" s="1"/>
      <c r="U23" s="92"/>
      <c r="V23" s="92"/>
      <c r="W23" s="92"/>
      <c r="X23" s="92"/>
      <c r="Y23" s="92"/>
    </row>
    <row r="24" spans="14:25" ht="24" customHeight="1">
      <c r="N24" s="1"/>
      <c r="O24" s="1"/>
      <c r="P24" s="1"/>
      <c r="Q24" s="1"/>
      <c r="R24" s="1"/>
      <c r="S24" s="1"/>
      <c r="T24" s="1"/>
      <c r="U24" s="92"/>
      <c r="V24" s="92"/>
      <c r="W24" s="92"/>
      <c r="X24" s="92"/>
      <c r="Y24" s="92"/>
    </row>
    <row r="25" spans="14:25" ht="24" customHeight="1">
      <c r="N25" s="1"/>
      <c r="O25" s="1"/>
      <c r="P25" s="1"/>
      <c r="Q25" s="1"/>
      <c r="R25" s="1"/>
      <c r="S25" s="1"/>
      <c r="T25" s="1"/>
      <c r="U25" s="92"/>
      <c r="V25" s="92"/>
      <c r="W25" s="92"/>
      <c r="X25" s="92"/>
      <c r="Y25" s="92"/>
    </row>
    <row r="26" spans="14:25" ht="24" customHeight="1">
      <c r="N26" s="1"/>
      <c r="O26" s="1"/>
      <c r="P26" s="1"/>
      <c r="Q26" s="1"/>
      <c r="R26" s="1"/>
      <c r="S26" s="1"/>
      <c r="T26" s="1"/>
      <c r="U26" s="92"/>
      <c r="V26" s="92"/>
      <c r="W26" s="92"/>
      <c r="X26" s="92"/>
      <c r="Y26" s="92"/>
    </row>
    <row r="27" spans="14:25" ht="12">
      <c r="N27" s="1"/>
      <c r="O27" s="1"/>
      <c r="P27" s="1"/>
      <c r="Q27" s="1"/>
      <c r="R27" s="1"/>
      <c r="S27" s="1"/>
      <c r="T27" s="1"/>
      <c r="U27" s="92"/>
      <c r="V27" s="92"/>
      <c r="W27" s="92"/>
      <c r="X27" s="92"/>
      <c r="Y27" s="92"/>
    </row>
    <row r="28" spans="14:25" ht="12">
      <c r="N28" s="1"/>
      <c r="O28" s="1"/>
      <c r="P28" s="1"/>
      <c r="Q28" s="1"/>
      <c r="R28" s="1"/>
      <c r="S28" s="1"/>
      <c r="T28" s="1"/>
      <c r="U28" s="92"/>
      <c r="V28" s="92"/>
      <c r="W28" s="92"/>
      <c r="X28" s="92"/>
      <c r="Y28" s="92"/>
    </row>
    <row r="29" spans="14:25" ht="12">
      <c r="N29" s="1"/>
      <c r="O29" s="1"/>
      <c r="P29" s="1"/>
      <c r="Q29" s="1"/>
      <c r="R29" s="1"/>
      <c r="S29" s="1"/>
      <c r="T29" s="1"/>
      <c r="U29" s="92"/>
      <c r="V29" s="92"/>
      <c r="W29" s="92"/>
      <c r="X29" s="92"/>
      <c r="Y29" s="92"/>
    </row>
    <row r="30" spans="14:25" ht="12">
      <c r="N30" s="1"/>
      <c r="O30" s="1"/>
      <c r="P30" s="1"/>
      <c r="Q30" s="1"/>
      <c r="R30" s="1"/>
      <c r="S30" s="1"/>
      <c r="T30" s="1"/>
      <c r="U30" s="92"/>
      <c r="V30" s="92"/>
      <c r="W30" s="92"/>
      <c r="X30" s="92"/>
      <c r="Y30" s="92"/>
    </row>
    <row r="31" spans="14:25" ht="12">
      <c r="N31" s="1"/>
      <c r="O31" s="1"/>
      <c r="P31" s="1"/>
      <c r="Q31" s="1"/>
      <c r="R31" s="1"/>
      <c r="S31" s="1"/>
      <c r="T31" s="1"/>
      <c r="U31" s="92"/>
      <c r="V31" s="92"/>
      <c r="W31" s="92"/>
      <c r="X31" s="92"/>
      <c r="Y31" s="92"/>
    </row>
    <row r="32" spans="14:25" ht="12">
      <c r="N32" s="1"/>
      <c r="O32" s="1"/>
      <c r="P32" s="1"/>
      <c r="Q32" s="1"/>
      <c r="R32" s="1"/>
      <c r="S32" s="1"/>
      <c r="T32" s="1"/>
      <c r="U32" s="92"/>
      <c r="V32" s="92"/>
      <c r="W32" s="92"/>
      <c r="X32" s="92"/>
      <c r="Y32" s="92"/>
    </row>
    <row r="33" spans="14:25" ht="12">
      <c r="N33" s="1"/>
      <c r="O33" s="1"/>
      <c r="P33" s="1"/>
      <c r="Q33" s="1"/>
      <c r="R33" s="1"/>
      <c r="S33" s="1"/>
      <c r="T33" s="1"/>
      <c r="U33" s="92"/>
      <c r="V33" s="92"/>
      <c r="W33" s="92"/>
      <c r="X33" s="92"/>
      <c r="Y33" s="92"/>
    </row>
    <row r="34" spans="14:25" ht="12">
      <c r="N34" s="1"/>
      <c r="O34" s="1"/>
      <c r="P34" s="1"/>
      <c r="Q34" s="1"/>
      <c r="R34" s="1"/>
      <c r="S34" s="1"/>
      <c r="T34" s="1"/>
      <c r="U34" s="92"/>
      <c r="V34" s="92"/>
      <c r="W34" s="92"/>
      <c r="X34" s="92"/>
      <c r="Y34" s="92"/>
    </row>
    <row r="35" spans="14:25" ht="12">
      <c r="N35" s="1"/>
      <c r="O35" s="1"/>
      <c r="P35" s="1"/>
      <c r="Q35" s="1"/>
      <c r="R35" s="1"/>
      <c r="S35" s="1"/>
      <c r="T35" s="1"/>
      <c r="U35" s="92"/>
      <c r="V35" s="92"/>
      <c r="W35" s="92"/>
      <c r="X35" s="92"/>
      <c r="Y35" s="92"/>
    </row>
    <row r="36" spans="14:25" ht="12">
      <c r="N36" s="1"/>
      <c r="O36" s="1"/>
      <c r="P36" s="1"/>
      <c r="Q36" s="1"/>
      <c r="R36" s="1"/>
      <c r="S36" s="1"/>
      <c r="T36" s="1"/>
      <c r="U36" s="92"/>
      <c r="V36" s="92"/>
      <c r="W36" s="92"/>
      <c r="X36" s="92"/>
      <c r="Y36" s="92"/>
    </row>
    <row r="37" spans="14:25" ht="12">
      <c r="N37" s="1"/>
      <c r="O37" s="1"/>
      <c r="P37" s="1"/>
      <c r="Q37" s="1"/>
      <c r="R37" s="1"/>
      <c r="S37" s="1"/>
      <c r="T37" s="1"/>
      <c r="U37" s="92"/>
      <c r="V37" s="92"/>
      <c r="W37" s="92"/>
      <c r="X37" s="92"/>
      <c r="Y37" s="92"/>
    </row>
    <row r="38" spans="14:25" ht="12">
      <c r="N38" s="1"/>
      <c r="O38" s="1"/>
      <c r="P38" s="1"/>
      <c r="Q38" s="1"/>
      <c r="R38" s="1"/>
      <c r="S38" s="1"/>
      <c r="T38" s="1"/>
      <c r="U38" s="92"/>
      <c r="V38" s="92"/>
      <c r="W38" s="92"/>
      <c r="X38" s="92"/>
      <c r="Y38" s="92"/>
    </row>
    <row r="39" spans="14:25" ht="12">
      <c r="N39" s="1"/>
      <c r="O39" s="1"/>
      <c r="P39" s="1"/>
      <c r="Q39" s="1"/>
      <c r="R39" s="1"/>
      <c r="S39" s="1"/>
      <c r="T39" s="1"/>
      <c r="U39" s="92"/>
      <c r="V39" s="92"/>
      <c r="W39" s="92"/>
      <c r="X39" s="92"/>
      <c r="Y39" s="92"/>
    </row>
    <row r="40" spans="14:25" ht="12">
      <c r="N40" s="1"/>
      <c r="O40" s="1"/>
      <c r="P40" s="1"/>
      <c r="Q40" s="1"/>
      <c r="R40" s="1"/>
      <c r="S40" s="1"/>
      <c r="T40" s="1"/>
      <c r="U40" s="92"/>
      <c r="V40" s="92"/>
      <c r="W40" s="92"/>
      <c r="X40" s="92"/>
      <c r="Y40" s="92"/>
    </row>
    <row r="41" spans="14:25" ht="12">
      <c r="N41" s="1"/>
      <c r="O41" s="1"/>
      <c r="P41" s="1"/>
      <c r="Q41" s="1"/>
      <c r="R41" s="1"/>
      <c r="S41" s="1"/>
      <c r="T41" s="1"/>
      <c r="U41" s="92"/>
      <c r="V41" s="92"/>
      <c r="W41" s="92"/>
      <c r="X41" s="92"/>
      <c r="Y41" s="92"/>
    </row>
  </sheetData>
  <mergeCells count="11">
    <mergeCell ref="X1:Y1"/>
    <mergeCell ref="M2:N3"/>
    <mergeCell ref="O2:P3"/>
    <mergeCell ref="U2:U4"/>
    <mergeCell ref="V2:V4"/>
    <mergeCell ref="Q3:R3"/>
    <mergeCell ref="S3:T3"/>
    <mergeCell ref="C2:D3"/>
    <mergeCell ref="E2:F3"/>
    <mergeCell ref="I2:J3"/>
    <mergeCell ref="K2:L3"/>
  </mergeCells>
  <printOptions/>
  <pageMargins left="0.7874015748031497" right="0.7874015748031497" top="0.984251968503937" bottom="0.984251968503937" header="0.5118110236220472" footer="0.3937007874015748"/>
  <pageSetup horizontalDpi="300" verticalDpi="300" orientation="portrait" paperSize="9" scale="81" r:id="rId1"/>
  <headerFooter alignWithMargins="0">
    <oddHeader>&amp;R卒業後・高等学校</oddHeader>
  </headerFooter>
  <colBreaks count="1" manualBreakCount="1">
    <brk id="12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J50"/>
  <sheetViews>
    <sheetView workbookViewId="0" topLeftCell="Z1">
      <selection activeCell="W48" sqref="W48"/>
    </sheetView>
  </sheetViews>
  <sheetFormatPr defaultColWidth="9.00390625" defaultRowHeight="12.75"/>
  <cols>
    <col min="1" max="1" width="5.25390625" style="1" customWidth="1"/>
    <col min="2" max="2" width="12.75390625" style="1" customWidth="1"/>
    <col min="3" max="3" width="16.00390625" style="1" customWidth="1"/>
    <col min="4" max="6" width="7.75390625" style="1" customWidth="1"/>
    <col min="7" max="7" width="7.75390625" style="92" customWidth="1"/>
    <col min="8" max="9" width="7.75390625" style="1" customWidth="1"/>
    <col min="10" max="12" width="7.75390625" style="92" customWidth="1"/>
    <col min="13" max="13" width="7.75390625" style="62" customWidth="1"/>
    <col min="14" max="14" width="7.75390625" style="135" customWidth="1"/>
    <col min="15" max="18" width="7.75390625" style="92" customWidth="1"/>
    <col min="19" max="33" width="7.75390625" style="1" customWidth="1"/>
    <col min="34" max="16384" width="9.125" style="1" customWidth="1"/>
  </cols>
  <sheetData>
    <row r="1" spans="1:15" ht="19.5" customHeight="1">
      <c r="A1" s="161" t="s">
        <v>248</v>
      </c>
      <c r="B1" s="92"/>
      <c r="C1" s="92"/>
      <c r="D1" s="92"/>
      <c r="E1" s="92"/>
      <c r="F1" s="92"/>
      <c r="H1" s="92"/>
      <c r="I1" s="92"/>
      <c r="M1" s="135"/>
      <c r="O1" s="162"/>
    </row>
    <row r="2" spans="1:36" ht="12.75">
      <c r="A2" s="346" t="s">
        <v>107</v>
      </c>
      <c r="B2" s="347"/>
      <c r="C2" s="376"/>
      <c r="D2" s="165" t="s">
        <v>0</v>
      </c>
      <c r="E2" s="165"/>
      <c r="F2" s="166"/>
      <c r="G2" s="165" t="s">
        <v>92</v>
      </c>
      <c r="H2" s="165"/>
      <c r="I2" s="166"/>
      <c r="J2" s="165" t="s">
        <v>93</v>
      </c>
      <c r="K2" s="165"/>
      <c r="L2" s="166"/>
      <c r="M2" s="373" t="s">
        <v>249</v>
      </c>
      <c r="N2" s="374"/>
      <c r="O2" s="375"/>
      <c r="P2" s="213" t="s">
        <v>94</v>
      </c>
      <c r="Q2" s="214"/>
      <c r="R2" s="215"/>
      <c r="S2" s="214" t="s">
        <v>95</v>
      </c>
      <c r="T2" s="214"/>
      <c r="U2" s="215"/>
      <c r="V2" s="214" t="s">
        <v>96</v>
      </c>
      <c r="W2" s="214"/>
      <c r="X2" s="215"/>
      <c r="Y2" s="214" t="s">
        <v>97</v>
      </c>
      <c r="Z2" s="214"/>
      <c r="AA2" s="215"/>
      <c r="AB2" s="214" t="s">
        <v>254</v>
      </c>
      <c r="AC2" s="214"/>
      <c r="AD2" s="215"/>
      <c r="AE2" s="214" t="s">
        <v>227</v>
      </c>
      <c r="AF2" s="214"/>
      <c r="AG2" s="215"/>
      <c r="AH2" s="214" t="s">
        <v>166</v>
      </c>
      <c r="AI2" s="214"/>
      <c r="AJ2" s="215"/>
    </row>
    <row r="3" spans="1:36" ht="12.75">
      <c r="A3" s="377"/>
      <c r="B3" s="378"/>
      <c r="C3" s="379"/>
      <c r="D3" s="167" t="s">
        <v>0</v>
      </c>
      <c r="E3" s="167" t="s">
        <v>1</v>
      </c>
      <c r="F3" s="168" t="s">
        <v>2</v>
      </c>
      <c r="G3" s="167" t="s">
        <v>0</v>
      </c>
      <c r="H3" s="169" t="s">
        <v>1</v>
      </c>
      <c r="I3" s="170" t="s">
        <v>2</v>
      </c>
      <c r="J3" s="168" t="s">
        <v>0</v>
      </c>
      <c r="K3" s="171" t="s">
        <v>1</v>
      </c>
      <c r="L3" s="167" t="s">
        <v>2</v>
      </c>
      <c r="M3" s="172" t="s">
        <v>0</v>
      </c>
      <c r="N3" s="171" t="s">
        <v>1</v>
      </c>
      <c r="O3" s="173" t="s">
        <v>2</v>
      </c>
      <c r="P3" s="216" t="s">
        <v>0</v>
      </c>
      <c r="Q3" s="217" t="s">
        <v>1</v>
      </c>
      <c r="R3" s="218" t="s">
        <v>2</v>
      </c>
      <c r="S3" s="218" t="s">
        <v>0</v>
      </c>
      <c r="T3" s="217" t="s">
        <v>1</v>
      </c>
      <c r="U3" s="218" t="s">
        <v>2</v>
      </c>
      <c r="V3" s="218" t="s">
        <v>0</v>
      </c>
      <c r="W3" s="217" t="s">
        <v>1</v>
      </c>
      <c r="X3" s="218" t="s">
        <v>2</v>
      </c>
      <c r="Y3" s="218" t="s">
        <v>0</v>
      </c>
      <c r="Z3" s="217" t="s">
        <v>1</v>
      </c>
      <c r="AA3" s="218" t="s">
        <v>2</v>
      </c>
      <c r="AB3" s="218" t="s">
        <v>0</v>
      </c>
      <c r="AC3" s="217" t="s">
        <v>1</v>
      </c>
      <c r="AD3" s="218" t="s">
        <v>2</v>
      </c>
      <c r="AE3" s="218" t="s">
        <v>0</v>
      </c>
      <c r="AF3" s="217" t="s">
        <v>1</v>
      </c>
      <c r="AG3" s="218" t="s">
        <v>2</v>
      </c>
      <c r="AH3" s="218" t="s">
        <v>0</v>
      </c>
      <c r="AI3" s="217" t="s">
        <v>1</v>
      </c>
      <c r="AJ3" s="218" t="s">
        <v>2</v>
      </c>
    </row>
    <row r="4" spans="1:36" ht="15" customHeight="1">
      <c r="A4" s="174" t="s">
        <v>250</v>
      </c>
      <c r="B4" s="163"/>
      <c r="C4" s="164"/>
      <c r="D4" s="284">
        <v>9320</v>
      </c>
      <c r="E4" s="291">
        <v>4665</v>
      </c>
      <c r="F4" s="285">
        <v>4655</v>
      </c>
      <c r="G4" s="286">
        <v>5971</v>
      </c>
      <c r="H4" s="287">
        <v>2795</v>
      </c>
      <c r="I4" s="288">
        <v>3176</v>
      </c>
      <c r="J4" s="289">
        <v>200</v>
      </c>
      <c r="K4" s="290">
        <v>107</v>
      </c>
      <c r="L4" s="291">
        <v>93</v>
      </c>
      <c r="M4" s="289">
        <v>1255</v>
      </c>
      <c r="N4" s="290">
        <v>1084</v>
      </c>
      <c r="O4" s="293">
        <v>171</v>
      </c>
      <c r="P4" s="284">
        <v>723</v>
      </c>
      <c r="Q4" s="294">
        <v>298</v>
      </c>
      <c r="R4" s="286">
        <v>425</v>
      </c>
      <c r="S4" s="284">
        <v>80</v>
      </c>
      <c r="T4" s="294">
        <v>60</v>
      </c>
      <c r="U4" s="286">
        <v>20</v>
      </c>
      <c r="V4" s="284">
        <v>208</v>
      </c>
      <c r="W4" s="294">
        <v>22</v>
      </c>
      <c r="X4" s="293">
        <v>186</v>
      </c>
      <c r="Y4" s="291">
        <v>40</v>
      </c>
      <c r="Z4" s="294">
        <v>2</v>
      </c>
      <c r="AA4" s="286">
        <v>38</v>
      </c>
      <c r="AB4" s="284">
        <v>45</v>
      </c>
      <c r="AC4" s="294">
        <v>3</v>
      </c>
      <c r="AD4" s="286">
        <v>42</v>
      </c>
      <c r="AE4" s="284">
        <v>343</v>
      </c>
      <c r="AF4" s="294">
        <v>162</v>
      </c>
      <c r="AG4" s="286">
        <v>181</v>
      </c>
      <c r="AH4" s="284">
        <v>455</v>
      </c>
      <c r="AI4" s="294">
        <v>132</v>
      </c>
      <c r="AJ4" s="293">
        <v>323</v>
      </c>
    </row>
    <row r="5" spans="1:36" ht="15" customHeight="1">
      <c r="A5" s="175"/>
      <c r="B5" s="176" t="s">
        <v>0</v>
      </c>
      <c r="C5" s="177"/>
      <c r="D5" s="289">
        <v>5091</v>
      </c>
      <c r="E5" s="285">
        <v>2426</v>
      </c>
      <c r="F5" s="285">
        <v>2665</v>
      </c>
      <c r="G5" s="285">
        <v>3923</v>
      </c>
      <c r="H5" s="286">
        <v>1856</v>
      </c>
      <c r="I5" s="288">
        <v>2067</v>
      </c>
      <c r="J5" s="289">
        <v>37</v>
      </c>
      <c r="K5" s="295">
        <v>20</v>
      </c>
      <c r="L5" s="285">
        <v>17</v>
      </c>
      <c r="M5" s="289">
        <v>220</v>
      </c>
      <c r="N5" s="295">
        <v>191</v>
      </c>
      <c r="O5" s="288">
        <v>29</v>
      </c>
      <c r="P5" s="289">
        <v>311</v>
      </c>
      <c r="Q5" s="294">
        <v>158</v>
      </c>
      <c r="R5" s="293">
        <v>153</v>
      </c>
      <c r="S5" s="285">
        <v>10</v>
      </c>
      <c r="T5" s="290">
        <v>8</v>
      </c>
      <c r="U5" s="285">
        <v>2</v>
      </c>
      <c r="V5" s="285">
        <v>62</v>
      </c>
      <c r="W5" s="290">
        <v>2</v>
      </c>
      <c r="X5" s="285">
        <v>60</v>
      </c>
      <c r="Y5" s="285">
        <v>40</v>
      </c>
      <c r="Z5" s="290">
        <v>2</v>
      </c>
      <c r="AA5" s="285">
        <v>38</v>
      </c>
      <c r="AB5" s="285">
        <v>24</v>
      </c>
      <c r="AC5" s="290">
        <v>3</v>
      </c>
      <c r="AD5" s="285">
        <v>21</v>
      </c>
      <c r="AE5" s="285">
        <v>227</v>
      </c>
      <c r="AF5" s="290">
        <v>108</v>
      </c>
      <c r="AG5" s="285">
        <v>119</v>
      </c>
      <c r="AH5" s="285">
        <v>237</v>
      </c>
      <c r="AI5" s="290">
        <v>78</v>
      </c>
      <c r="AJ5" s="285">
        <v>159</v>
      </c>
    </row>
    <row r="6" spans="1:36" ht="15" customHeight="1">
      <c r="A6" s="175" t="s">
        <v>108</v>
      </c>
      <c r="B6" s="178" t="s">
        <v>109</v>
      </c>
      <c r="C6" s="179"/>
      <c r="D6" s="304">
        <v>4196</v>
      </c>
      <c r="E6" s="297">
        <v>2288</v>
      </c>
      <c r="F6" s="296">
        <v>1908</v>
      </c>
      <c r="G6" s="297">
        <v>3417</v>
      </c>
      <c r="H6" s="298">
        <v>1794</v>
      </c>
      <c r="I6" s="299">
        <v>1623</v>
      </c>
      <c r="J6" s="296">
        <v>20</v>
      </c>
      <c r="K6" s="300">
        <v>14</v>
      </c>
      <c r="L6" s="297">
        <v>6</v>
      </c>
      <c r="M6" s="296">
        <v>165</v>
      </c>
      <c r="N6" s="300">
        <v>150</v>
      </c>
      <c r="O6" s="299">
        <v>15</v>
      </c>
      <c r="P6" s="296">
        <v>222</v>
      </c>
      <c r="Q6" s="301">
        <v>146</v>
      </c>
      <c r="R6" s="297">
        <v>76</v>
      </c>
      <c r="S6" s="297">
        <v>5</v>
      </c>
      <c r="T6" s="301">
        <v>4</v>
      </c>
      <c r="U6" s="297">
        <v>1</v>
      </c>
      <c r="V6" s="297">
        <v>11</v>
      </c>
      <c r="W6" s="301">
        <v>0</v>
      </c>
      <c r="X6" s="297">
        <v>11</v>
      </c>
      <c r="Y6" s="297">
        <v>0</v>
      </c>
      <c r="Z6" s="301">
        <v>0</v>
      </c>
      <c r="AA6" s="297">
        <v>0</v>
      </c>
      <c r="AB6" s="297">
        <v>6</v>
      </c>
      <c r="AC6" s="301">
        <v>2</v>
      </c>
      <c r="AD6" s="297">
        <v>4</v>
      </c>
      <c r="AE6" s="297">
        <v>201</v>
      </c>
      <c r="AF6" s="301">
        <v>105</v>
      </c>
      <c r="AG6" s="297">
        <v>96</v>
      </c>
      <c r="AH6" s="297">
        <v>149</v>
      </c>
      <c r="AI6" s="301">
        <v>73</v>
      </c>
      <c r="AJ6" s="297">
        <v>76</v>
      </c>
    </row>
    <row r="7" spans="1:36" ht="15" customHeight="1">
      <c r="A7" s="175"/>
      <c r="B7" s="178" t="s">
        <v>110</v>
      </c>
      <c r="C7" s="179"/>
      <c r="D7" s="296">
        <v>820</v>
      </c>
      <c r="E7" s="297">
        <v>128</v>
      </c>
      <c r="F7" s="296">
        <v>692</v>
      </c>
      <c r="G7" s="297">
        <v>493</v>
      </c>
      <c r="H7" s="298">
        <v>60</v>
      </c>
      <c r="I7" s="299">
        <v>433</v>
      </c>
      <c r="J7" s="296">
        <v>13</v>
      </c>
      <c r="K7" s="300">
        <v>3</v>
      </c>
      <c r="L7" s="297">
        <v>10</v>
      </c>
      <c r="M7" s="296">
        <v>53</v>
      </c>
      <c r="N7" s="300">
        <v>40</v>
      </c>
      <c r="O7" s="299">
        <v>13</v>
      </c>
      <c r="P7" s="296">
        <v>88</v>
      </c>
      <c r="Q7" s="301">
        <v>12</v>
      </c>
      <c r="R7" s="297">
        <v>76</v>
      </c>
      <c r="S7" s="297">
        <v>4</v>
      </c>
      <c r="T7" s="301">
        <v>3</v>
      </c>
      <c r="U7" s="297">
        <v>1</v>
      </c>
      <c r="V7" s="297">
        <v>43</v>
      </c>
      <c r="W7" s="301">
        <v>1</v>
      </c>
      <c r="X7" s="297">
        <v>42</v>
      </c>
      <c r="Y7" s="297">
        <v>0</v>
      </c>
      <c r="Z7" s="301">
        <v>0</v>
      </c>
      <c r="AA7" s="297">
        <v>0</v>
      </c>
      <c r="AB7" s="297">
        <v>18</v>
      </c>
      <c r="AC7" s="301">
        <v>1</v>
      </c>
      <c r="AD7" s="297">
        <v>17</v>
      </c>
      <c r="AE7" s="297">
        <v>26</v>
      </c>
      <c r="AF7" s="301">
        <v>3</v>
      </c>
      <c r="AG7" s="297">
        <v>23</v>
      </c>
      <c r="AH7" s="297">
        <v>82</v>
      </c>
      <c r="AI7" s="301">
        <v>5</v>
      </c>
      <c r="AJ7" s="297">
        <v>77</v>
      </c>
    </row>
    <row r="8" spans="1:36" ht="15" customHeight="1">
      <c r="A8" s="175" t="s">
        <v>56</v>
      </c>
      <c r="B8" s="178" t="s">
        <v>111</v>
      </c>
      <c r="C8" s="179"/>
      <c r="D8" s="296">
        <v>0</v>
      </c>
      <c r="E8" s="297">
        <v>0</v>
      </c>
      <c r="F8" s="296">
        <v>0</v>
      </c>
      <c r="G8" s="297">
        <v>0</v>
      </c>
      <c r="H8" s="298">
        <v>0</v>
      </c>
      <c r="I8" s="299">
        <v>0</v>
      </c>
      <c r="J8" s="296">
        <v>0</v>
      </c>
      <c r="K8" s="300">
        <v>0</v>
      </c>
      <c r="L8" s="297">
        <v>0</v>
      </c>
      <c r="M8" s="296">
        <v>0</v>
      </c>
      <c r="N8" s="300">
        <v>0</v>
      </c>
      <c r="O8" s="299">
        <v>0</v>
      </c>
      <c r="P8" s="296">
        <v>0</v>
      </c>
      <c r="Q8" s="301">
        <v>0</v>
      </c>
      <c r="R8" s="297">
        <v>0</v>
      </c>
      <c r="S8" s="297">
        <v>0</v>
      </c>
      <c r="T8" s="301">
        <v>0</v>
      </c>
      <c r="U8" s="297">
        <v>0</v>
      </c>
      <c r="V8" s="297">
        <v>0</v>
      </c>
      <c r="W8" s="301">
        <v>0</v>
      </c>
      <c r="X8" s="297">
        <v>0</v>
      </c>
      <c r="Y8" s="297">
        <v>0</v>
      </c>
      <c r="Z8" s="301">
        <v>0</v>
      </c>
      <c r="AA8" s="297">
        <v>0</v>
      </c>
      <c r="AB8" s="297" t="s">
        <v>292</v>
      </c>
      <c r="AC8" s="301">
        <v>0</v>
      </c>
      <c r="AD8" s="297">
        <v>0</v>
      </c>
      <c r="AE8" s="297" t="s">
        <v>292</v>
      </c>
      <c r="AF8" s="301">
        <v>0</v>
      </c>
      <c r="AG8" s="297">
        <v>0</v>
      </c>
      <c r="AH8" s="297">
        <v>0</v>
      </c>
      <c r="AI8" s="301">
        <v>0</v>
      </c>
      <c r="AJ8" s="297">
        <v>0</v>
      </c>
    </row>
    <row r="9" spans="1:36" ht="15" customHeight="1">
      <c r="A9" s="175"/>
      <c r="B9" s="178" t="s">
        <v>112</v>
      </c>
      <c r="C9" s="179"/>
      <c r="D9" s="296">
        <v>73</v>
      </c>
      <c r="E9" s="297">
        <v>10</v>
      </c>
      <c r="F9" s="296">
        <v>63</v>
      </c>
      <c r="G9" s="297">
        <v>12</v>
      </c>
      <c r="H9" s="298">
        <v>2</v>
      </c>
      <c r="I9" s="299">
        <v>10</v>
      </c>
      <c r="J9" s="296">
        <v>4</v>
      </c>
      <c r="K9" s="300">
        <v>3</v>
      </c>
      <c r="L9" s="297">
        <v>1</v>
      </c>
      <c r="M9" s="296">
        <v>2</v>
      </c>
      <c r="N9" s="300">
        <v>1</v>
      </c>
      <c r="O9" s="299">
        <v>1</v>
      </c>
      <c r="P9" s="296">
        <v>0</v>
      </c>
      <c r="Q9" s="301">
        <v>0</v>
      </c>
      <c r="R9" s="297">
        <v>0</v>
      </c>
      <c r="S9" s="297">
        <v>1</v>
      </c>
      <c r="T9" s="301">
        <v>1</v>
      </c>
      <c r="U9" s="297">
        <v>0</v>
      </c>
      <c r="V9" s="297">
        <v>8</v>
      </c>
      <c r="W9" s="301">
        <v>1</v>
      </c>
      <c r="X9" s="297">
        <v>7</v>
      </c>
      <c r="Y9" s="297">
        <v>40</v>
      </c>
      <c r="Z9" s="301">
        <v>2</v>
      </c>
      <c r="AA9" s="297">
        <v>38</v>
      </c>
      <c r="AB9" s="297">
        <v>0</v>
      </c>
      <c r="AC9" s="301">
        <v>0</v>
      </c>
      <c r="AD9" s="297">
        <v>0</v>
      </c>
      <c r="AE9" s="297">
        <v>0</v>
      </c>
      <c r="AF9" s="301">
        <v>0</v>
      </c>
      <c r="AG9" s="297">
        <v>0</v>
      </c>
      <c r="AH9" s="297">
        <v>6</v>
      </c>
      <c r="AI9" s="301">
        <v>0</v>
      </c>
      <c r="AJ9" s="297">
        <v>6</v>
      </c>
    </row>
    <row r="10" spans="1:36" ht="15" customHeight="1">
      <c r="A10" s="175" t="s">
        <v>86</v>
      </c>
      <c r="B10" s="180" t="s">
        <v>251</v>
      </c>
      <c r="C10" s="181"/>
      <c r="D10" s="296">
        <v>0</v>
      </c>
      <c r="E10" s="297">
        <v>0</v>
      </c>
      <c r="F10" s="296">
        <v>0</v>
      </c>
      <c r="G10" s="297">
        <v>0</v>
      </c>
      <c r="H10" s="298">
        <v>0</v>
      </c>
      <c r="I10" s="299">
        <v>0</v>
      </c>
      <c r="J10" s="296">
        <v>0</v>
      </c>
      <c r="K10" s="300">
        <v>0</v>
      </c>
      <c r="L10" s="297">
        <v>0</v>
      </c>
      <c r="M10" s="296">
        <v>0</v>
      </c>
      <c r="N10" s="300">
        <v>0</v>
      </c>
      <c r="O10" s="299">
        <v>0</v>
      </c>
      <c r="P10" s="296">
        <v>0</v>
      </c>
      <c r="Q10" s="301">
        <v>0</v>
      </c>
      <c r="R10" s="297">
        <v>0</v>
      </c>
      <c r="S10" s="297">
        <v>0</v>
      </c>
      <c r="T10" s="301">
        <v>0</v>
      </c>
      <c r="U10" s="297">
        <v>0</v>
      </c>
      <c r="V10" s="297">
        <v>0</v>
      </c>
      <c r="W10" s="301">
        <v>0</v>
      </c>
      <c r="X10" s="297">
        <v>0</v>
      </c>
      <c r="Y10" s="297">
        <v>0</v>
      </c>
      <c r="Z10" s="301">
        <v>0</v>
      </c>
      <c r="AA10" s="297">
        <v>0</v>
      </c>
      <c r="AB10" s="297">
        <v>0</v>
      </c>
      <c r="AC10" s="301">
        <v>0</v>
      </c>
      <c r="AD10" s="297">
        <v>0</v>
      </c>
      <c r="AE10" s="297">
        <v>0</v>
      </c>
      <c r="AF10" s="301">
        <v>0</v>
      </c>
      <c r="AG10" s="297">
        <v>0</v>
      </c>
      <c r="AH10" s="297">
        <v>0</v>
      </c>
      <c r="AI10" s="301">
        <v>0</v>
      </c>
      <c r="AJ10" s="297">
        <v>0</v>
      </c>
    </row>
    <row r="11" spans="1:36" ht="15" customHeight="1">
      <c r="A11" s="182" t="s">
        <v>113</v>
      </c>
      <c r="B11" s="183" t="s">
        <v>114</v>
      </c>
      <c r="C11" s="184"/>
      <c r="D11" s="289">
        <v>2</v>
      </c>
      <c r="E11" s="285">
        <v>0</v>
      </c>
      <c r="F11" s="289">
        <v>2</v>
      </c>
      <c r="G11" s="285">
        <v>1</v>
      </c>
      <c r="H11" s="286">
        <v>0</v>
      </c>
      <c r="I11" s="288">
        <v>1</v>
      </c>
      <c r="J11" s="289">
        <v>0</v>
      </c>
      <c r="K11" s="295">
        <v>0</v>
      </c>
      <c r="L11" s="285">
        <v>0</v>
      </c>
      <c r="M11" s="289">
        <v>0</v>
      </c>
      <c r="N11" s="295">
        <v>0</v>
      </c>
      <c r="O11" s="288">
        <v>0</v>
      </c>
      <c r="P11" s="289">
        <v>1</v>
      </c>
      <c r="Q11" s="294">
        <v>0</v>
      </c>
      <c r="R11" s="285">
        <v>1</v>
      </c>
      <c r="S11" s="285">
        <v>0</v>
      </c>
      <c r="T11" s="294">
        <v>0</v>
      </c>
      <c r="U11" s="285">
        <v>0</v>
      </c>
      <c r="V11" s="285">
        <v>0</v>
      </c>
      <c r="W11" s="294">
        <v>0</v>
      </c>
      <c r="X11" s="285" t="s">
        <v>292</v>
      </c>
      <c r="Y11" s="285">
        <v>0</v>
      </c>
      <c r="Z11" s="294">
        <v>0</v>
      </c>
      <c r="AA11" s="285">
        <v>0</v>
      </c>
      <c r="AB11" s="285">
        <v>0</v>
      </c>
      <c r="AC11" s="294">
        <v>0</v>
      </c>
      <c r="AD11" s="285">
        <v>0</v>
      </c>
      <c r="AE11" s="285">
        <v>0</v>
      </c>
      <c r="AF11" s="294">
        <v>0</v>
      </c>
      <c r="AG11" s="285">
        <v>0</v>
      </c>
      <c r="AH11" s="285">
        <v>0</v>
      </c>
      <c r="AI11" s="294">
        <v>0</v>
      </c>
      <c r="AJ11" s="285">
        <v>0</v>
      </c>
    </row>
    <row r="12" spans="1:36" ht="15" customHeight="1">
      <c r="A12" s="185" t="s">
        <v>115</v>
      </c>
      <c r="B12" s="176" t="s">
        <v>0</v>
      </c>
      <c r="C12" s="177"/>
      <c r="D12" s="303">
        <v>2178</v>
      </c>
      <c r="E12" s="289">
        <v>952</v>
      </c>
      <c r="F12" s="289">
        <v>1226</v>
      </c>
      <c r="G12" s="285">
        <v>1392</v>
      </c>
      <c r="H12" s="286">
        <v>611</v>
      </c>
      <c r="I12" s="288">
        <v>781</v>
      </c>
      <c r="J12" s="289">
        <v>37</v>
      </c>
      <c r="K12" s="295">
        <v>17</v>
      </c>
      <c r="L12" s="285">
        <v>20</v>
      </c>
      <c r="M12" s="289">
        <v>236</v>
      </c>
      <c r="N12" s="295">
        <v>184</v>
      </c>
      <c r="O12" s="288">
        <v>52</v>
      </c>
      <c r="P12" s="289">
        <v>165</v>
      </c>
      <c r="Q12" s="294">
        <v>45</v>
      </c>
      <c r="R12" s="285">
        <v>120</v>
      </c>
      <c r="S12" s="285">
        <v>13</v>
      </c>
      <c r="T12" s="294">
        <v>7</v>
      </c>
      <c r="U12" s="285">
        <v>6</v>
      </c>
      <c r="V12" s="285">
        <v>66</v>
      </c>
      <c r="W12" s="294">
        <v>3</v>
      </c>
      <c r="X12" s="285">
        <v>63</v>
      </c>
      <c r="Y12" s="285">
        <v>0</v>
      </c>
      <c r="Z12" s="294">
        <v>0</v>
      </c>
      <c r="AA12" s="285">
        <v>0</v>
      </c>
      <c r="AB12" s="285">
        <v>15</v>
      </c>
      <c r="AC12" s="294">
        <v>0</v>
      </c>
      <c r="AD12" s="285">
        <v>15</v>
      </c>
      <c r="AE12" s="285">
        <v>95</v>
      </c>
      <c r="AF12" s="294">
        <v>46</v>
      </c>
      <c r="AG12" s="285">
        <v>49</v>
      </c>
      <c r="AH12" s="285">
        <v>159</v>
      </c>
      <c r="AI12" s="294">
        <v>39</v>
      </c>
      <c r="AJ12" s="285">
        <v>120</v>
      </c>
    </row>
    <row r="13" spans="1:36" ht="15" customHeight="1">
      <c r="A13" s="185" t="s">
        <v>116</v>
      </c>
      <c r="B13" s="354" t="s">
        <v>117</v>
      </c>
      <c r="C13" s="186" t="s">
        <v>118</v>
      </c>
      <c r="D13" s="302">
        <v>1454</v>
      </c>
      <c r="E13" s="296">
        <v>459</v>
      </c>
      <c r="F13" s="296">
        <v>995</v>
      </c>
      <c r="G13" s="297">
        <v>858</v>
      </c>
      <c r="H13" s="298">
        <v>256</v>
      </c>
      <c r="I13" s="299">
        <v>602</v>
      </c>
      <c r="J13" s="296">
        <v>35</v>
      </c>
      <c r="K13" s="300">
        <v>16</v>
      </c>
      <c r="L13" s="297">
        <v>19</v>
      </c>
      <c r="M13" s="296">
        <v>146</v>
      </c>
      <c r="N13" s="300">
        <v>106</v>
      </c>
      <c r="O13" s="299">
        <v>40</v>
      </c>
      <c r="P13" s="296">
        <v>156</v>
      </c>
      <c r="Q13" s="301">
        <v>39</v>
      </c>
      <c r="R13" s="297">
        <v>117</v>
      </c>
      <c r="S13" s="297">
        <v>8</v>
      </c>
      <c r="T13" s="301">
        <v>3</v>
      </c>
      <c r="U13" s="297">
        <v>5</v>
      </c>
      <c r="V13" s="297">
        <v>62</v>
      </c>
      <c r="W13" s="301">
        <v>3</v>
      </c>
      <c r="X13" s="297">
        <v>59</v>
      </c>
      <c r="Y13" s="297">
        <v>0</v>
      </c>
      <c r="Z13" s="301">
        <v>0</v>
      </c>
      <c r="AA13" s="297" t="s">
        <v>292</v>
      </c>
      <c r="AB13" s="297">
        <v>13</v>
      </c>
      <c r="AC13" s="301">
        <v>0</v>
      </c>
      <c r="AD13" s="297">
        <v>13</v>
      </c>
      <c r="AE13" s="297">
        <v>50</v>
      </c>
      <c r="AF13" s="301">
        <v>14</v>
      </c>
      <c r="AG13" s="297">
        <v>36</v>
      </c>
      <c r="AH13" s="297">
        <v>126</v>
      </c>
      <c r="AI13" s="301">
        <v>22</v>
      </c>
      <c r="AJ13" s="297">
        <v>104</v>
      </c>
    </row>
    <row r="14" spans="1:36" ht="15" customHeight="1">
      <c r="A14" s="185" t="s">
        <v>119</v>
      </c>
      <c r="B14" s="355"/>
      <c r="C14" s="187" t="s">
        <v>120</v>
      </c>
      <c r="D14" s="302">
        <v>97</v>
      </c>
      <c r="E14" s="296">
        <v>40</v>
      </c>
      <c r="F14" s="296">
        <v>57</v>
      </c>
      <c r="G14" s="297">
        <v>88</v>
      </c>
      <c r="H14" s="298">
        <v>36</v>
      </c>
      <c r="I14" s="299">
        <v>52</v>
      </c>
      <c r="J14" s="296">
        <v>1</v>
      </c>
      <c r="K14" s="300">
        <v>0</v>
      </c>
      <c r="L14" s="297">
        <v>1</v>
      </c>
      <c r="M14" s="296">
        <v>4</v>
      </c>
      <c r="N14" s="300">
        <v>4</v>
      </c>
      <c r="O14" s="299">
        <v>0</v>
      </c>
      <c r="P14" s="296">
        <v>0</v>
      </c>
      <c r="Q14" s="301">
        <v>0</v>
      </c>
      <c r="R14" s="297">
        <v>0</v>
      </c>
      <c r="S14" s="297">
        <v>0</v>
      </c>
      <c r="T14" s="301">
        <v>0</v>
      </c>
      <c r="U14" s="297">
        <v>0</v>
      </c>
      <c r="V14" s="297">
        <v>2</v>
      </c>
      <c r="W14" s="301">
        <v>0</v>
      </c>
      <c r="X14" s="297">
        <v>2</v>
      </c>
      <c r="Y14" s="297">
        <v>0</v>
      </c>
      <c r="Z14" s="301">
        <v>0</v>
      </c>
      <c r="AA14" s="297">
        <v>0</v>
      </c>
      <c r="AB14" s="297">
        <v>2</v>
      </c>
      <c r="AC14" s="301">
        <v>0</v>
      </c>
      <c r="AD14" s="297">
        <v>2</v>
      </c>
      <c r="AE14" s="297">
        <v>0</v>
      </c>
      <c r="AF14" s="301">
        <v>0</v>
      </c>
      <c r="AG14" s="297">
        <v>0</v>
      </c>
      <c r="AH14" s="297">
        <v>0</v>
      </c>
      <c r="AI14" s="301">
        <v>0</v>
      </c>
      <c r="AJ14" s="297">
        <v>0</v>
      </c>
    </row>
    <row r="15" spans="1:36" ht="15" customHeight="1">
      <c r="A15" s="185" t="s">
        <v>121</v>
      </c>
      <c r="B15" s="188" t="s">
        <v>122</v>
      </c>
      <c r="C15" s="189"/>
      <c r="D15" s="302">
        <v>458</v>
      </c>
      <c r="E15" s="296">
        <v>295</v>
      </c>
      <c r="F15" s="296">
        <v>163</v>
      </c>
      <c r="G15" s="297">
        <v>374</v>
      </c>
      <c r="H15" s="298">
        <v>253</v>
      </c>
      <c r="I15" s="299">
        <v>121</v>
      </c>
      <c r="J15" s="296">
        <v>1</v>
      </c>
      <c r="K15" s="300">
        <v>1</v>
      </c>
      <c r="L15" s="297">
        <v>0</v>
      </c>
      <c r="M15" s="296">
        <v>12</v>
      </c>
      <c r="N15" s="300">
        <v>2</v>
      </c>
      <c r="O15" s="299">
        <v>10</v>
      </c>
      <c r="P15" s="296">
        <v>1</v>
      </c>
      <c r="Q15" s="301">
        <v>0</v>
      </c>
      <c r="R15" s="297">
        <v>1</v>
      </c>
      <c r="S15" s="297">
        <v>0</v>
      </c>
      <c r="T15" s="301">
        <v>0</v>
      </c>
      <c r="U15" s="297">
        <v>0</v>
      </c>
      <c r="V15" s="297">
        <v>2</v>
      </c>
      <c r="W15" s="301">
        <v>0</v>
      </c>
      <c r="X15" s="297">
        <v>2</v>
      </c>
      <c r="Y15" s="297">
        <v>0</v>
      </c>
      <c r="Z15" s="301">
        <v>0</v>
      </c>
      <c r="AA15" s="297">
        <v>0</v>
      </c>
      <c r="AB15" s="297">
        <v>0</v>
      </c>
      <c r="AC15" s="301">
        <v>0</v>
      </c>
      <c r="AD15" s="297">
        <v>0</v>
      </c>
      <c r="AE15" s="297">
        <v>45</v>
      </c>
      <c r="AF15" s="301">
        <v>32</v>
      </c>
      <c r="AG15" s="297">
        <v>13</v>
      </c>
      <c r="AH15" s="297">
        <v>23</v>
      </c>
      <c r="AI15" s="301">
        <v>7</v>
      </c>
      <c r="AJ15" s="297">
        <v>16</v>
      </c>
    </row>
    <row r="16" spans="1:36" ht="15" customHeight="1">
      <c r="A16" s="190" t="s">
        <v>123</v>
      </c>
      <c r="B16" s="191" t="s">
        <v>163</v>
      </c>
      <c r="C16" s="189"/>
      <c r="D16" s="303">
        <v>169</v>
      </c>
      <c r="E16" s="289">
        <v>158</v>
      </c>
      <c r="F16" s="289">
        <v>11</v>
      </c>
      <c r="G16" s="285">
        <v>72</v>
      </c>
      <c r="H16" s="286">
        <v>66</v>
      </c>
      <c r="I16" s="288">
        <v>6</v>
      </c>
      <c r="J16" s="289">
        <v>0</v>
      </c>
      <c r="K16" s="295">
        <v>0</v>
      </c>
      <c r="L16" s="285">
        <v>0</v>
      </c>
      <c r="M16" s="289">
        <v>74</v>
      </c>
      <c r="N16" s="295">
        <v>72</v>
      </c>
      <c r="O16" s="288">
        <v>2</v>
      </c>
      <c r="P16" s="289">
        <v>8</v>
      </c>
      <c r="Q16" s="294">
        <v>6</v>
      </c>
      <c r="R16" s="285">
        <v>2</v>
      </c>
      <c r="S16" s="285">
        <v>5</v>
      </c>
      <c r="T16" s="294">
        <v>4</v>
      </c>
      <c r="U16" s="285">
        <v>1</v>
      </c>
      <c r="V16" s="285">
        <v>0</v>
      </c>
      <c r="W16" s="294">
        <v>0</v>
      </c>
      <c r="X16" s="285" t="s">
        <v>292</v>
      </c>
      <c r="Y16" s="285">
        <v>0</v>
      </c>
      <c r="Z16" s="294">
        <v>0</v>
      </c>
      <c r="AA16" s="285">
        <v>0</v>
      </c>
      <c r="AB16" s="285">
        <v>0</v>
      </c>
      <c r="AC16" s="294">
        <v>0</v>
      </c>
      <c r="AD16" s="285">
        <v>0</v>
      </c>
      <c r="AE16" s="285">
        <v>0</v>
      </c>
      <c r="AF16" s="294">
        <v>0</v>
      </c>
      <c r="AG16" s="285">
        <v>0</v>
      </c>
      <c r="AH16" s="285">
        <v>10</v>
      </c>
      <c r="AI16" s="294">
        <v>10</v>
      </c>
      <c r="AJ16" s="285">
        <v>0</v>
      </c>
    </row>
    <row r="17" spans="1:36" ht="15" customHeight="1">
      <c r="A17" s="192" t="s">
        <v>167</v>
      </c>
      <c r="B17" s="178"/>
      <c r="C17" s="179"/>
      <c r="D17" s="302">
        <v>1886</v>
      </c>
      <c r="E17" s="296">
        <v>1225</v>
      </c>
      <c r="F17" s="296">
        <v>661</v>
      </c>
      <c r="G17" s="297">
        <v>539</v>
      </c>
      <c r="H17" s="298">
        <v>277</v>
      </c>
      <c r="I17" s="299">
        <v>262</v>
      </c>
      <c r="J17" s="296">
        <v>120</v>
      </c>
      <c r="K17" s="300">
        <v>69</v>
      </c>
      <c r="L17" s="297">
        <v>51</v>
      </c>
      <c r="M17" s="296">
        <v>795</v>
      </c>
      <c r="N17" s="300">
        <v>707</v>
      </c>
      <c r="O17" s="299">
        <v>88</v>
      </c>
      <c r="P17" s="296">
        <v>239</v>
      </c>
      <c r="Q17" s="301">
        <v>92</v>
      </c>
      <c r="R17" s="297">
        <v>147</v>
      </c>
      <c r="S17" s="297">
        <v>56</v>
      </c>
      <c r="T17" s="301">
        <v>45</v>
      </c>
      <c r="U17" s="297">
        <v>11</v>
      </c>
      <c r="V17" s="297">
        <v>72</v>
      </c>
      <c r="W17" s="301">
        <v>17</v>
      </c>
      <c r="X17" s="297">
        <v>55</v>
      </c>
      <c r="Y17" s="297">
        <v>0</v>
      </c>
      <c r="Z17" s="301">
        <v>0</v>
      </c>
      <c r="AA17" s="297">
        <v>0</v>
      </c>
      <c r="AB17" s="297">
        <v>5</v>
      </c>
      <c r="AC17" s="301">
        <v>0</v>
      </c>
      <c r="AD17" s="297">
        <v>5</v>
      </c>
      <c r="AE17" s="297">
        <v>12</v>
      </c>
      <c r="AF17" s="301">
        <v>4</v>
      </c>
      <c r="AG17" s="297">
        <v>8</v>
      </c>
      <c r="AH17" s="297">
        <v>48</v>
      </c>
      <c r="AI17" s="301">
        <v>14</v>
      </c>
      <c r="AJ17" s="297">
        <v>34</v>
      </c>
    </row>
    <row r="18" spans="1:36" ht="15" customHeight="1">
      <c r="A18" s="192" t="s">
        <v>164</v>
      </c>
      <c r="B18" s="178"/>
      <c r="C18" s="179"/>
      <c r="D18" s="302">
        <v>43</v>
      </c>
      <c r="E18" s="296">
        <v>12</v>
      </c>
      <c r="F18" s="296">
        <v>31</v>
      </c>
      <c r="G18" s="297">
        <v>22</v>
      </c>
      <c r="H18" s="298">
        <v>9</v>
      </c>
      <c r="I18" s="299">
        <v>13</v>
      </c>
      <c r="J18" s="296">
        <v>3</v>
      </c>
      <c r="K18" s="300">
        <v>0</v>
      </c>
      <c r="L18" s="297">
        <v>3</v>
      </c>
      <c r="M18" s="296">
        <v>2</v>
      </c>
      <c r="N18" s="300">
        <v>1</v>
      </c>
      <c r="O18" s="299">
        <v>1</v>
      </c>
      <c r="P18" s="296">
        <v>4</v>
      </c>
      <c r="Q18" s="301">
        <v>2</v>
      </c>
      <c r="R18" s="297">
        <v>2</v>
      </c>
      <c r="S18" s="296">
        <v>0</v>
      </c>
      <c r="T18" s="301">
        <v>0</v>
      </c>
      <c r="U18" s="297">
        <v>0</v>
      </c>
      <c r="V18" s="297">
        <v>3</v>
      </c>
      <c r="W18" s="301">
        <v>0</v>
      </c>
      <c r="X18" s="297">
        <v>3</v>
      </c>
      <c r="Y18" s="297">
        <v>0</v>
      </c>
      <c r="Z18" s="301">
        <v>0</v>
      </c>
      <c r="AA18" s="297">
        <v>0</v>
      </c>
      <c r="AB18" s="297">
        <v>0</v>
      </c>
      <c r="AC18" s="301">
        <v>0</v>
      </c>
      <c r="AD18" s="297">
        <v>0</v>
      </c>
      <c r="AE18" s="297">
        <v>0</v>
      </c>
      <c r="AF18" s="301">
        <v>0</v>
      </c>
      <c r="AG18" s="297">
        <v>0</v>
      </c>
      <c r="AH18" s="297">
        <v>9</v>
      </c>
      <c r="AI18" s="301">
        <v>0</v>
      </c>
      <c r="AJ18" s="297">
        <v>9</v>
      </c>
    </row>
    <row r="19" spans="1:36" ht="15" customHeight="1">
      <c r="A19" s="192" t="s">
        <v>165</v>
      </c>
      <c r="B19" s="193"/>
      <c r="C19" s="186"/>
      <c r="D19" s="302">
        <v>121</v>
      </c>
      <c r="E19" s="296">
        <v>49</v>
      </c>
      <c r="F19" s="296">
        <v>72</v>
      </c>
      <c r="G19" s="297">
        <v>94</v>
      </c>
      <c r="H19" s="305">
        <v>41</v>
      </c>
      <c r="I19" s="299">
        <v>53</v>
      </c>
      <c r="J19" s="296">
        <v>3</v>
      </c>
      <c r="K19" s="300">
        <v>1</v>
      </c>
      <c r="L19" s="297">
        <v>2</v>
      </c>
      <c r="M19" s="296">
        <v>2</v>
      </c>
      <c r="N19" s="300">
        <v>1</v>
      </c>
      <c r="O19" s="299">
        <v>1</v>
      </c>
      <c r="P19" s="296">
        <v>4</v>
      </c>
      <c r="Q19" s="301">
        <v>1</v>
      </c>
      <c r="R19" s="297">
        <v>3</v>
      </c>
      <c r="S19" s="296">
        <v>1</v>
      </c>
      <c r="T19" s="301">
        <v>0</v>
      </c>
      <c r="U19" s="297">
        <v>1</v>
      </c>
      <c r="V19" s="297">
        <v>5</v>
      </c>
      <c r="W19" s="301">
        <v>0</v>
      </c>
      <c r="X19" s="297">
        <v>5</v>
      </c>
      <c r="Y19" s="297">
        <v>0</v>
      </c>
      <c r="Z19" s="301">
        <v>0</v>
      </c>
      <c r="AA19" s="297" t="s">
        <v>292</v>
      </c>
      <c r="AB19" s="297">
        <v>1</v>
      </c>
      <c r="AC19" s="301">
        <v>0</v>
      </c>
      <c r="AD19" s="297">
        <v>1</v>
      </c>
      <c r="AE19" s="297">
        <v>9</v>
      </c>
      <c r="AF19" s="301">
        <v>4</v>
      </c>
      <c r="AG19" s="297">
        <v>5</v>
      </c>
      <c r="AH19" s="297">
        <v>2</v>
      </c>
      <c r="AI19" s="301">
        <v>1</v>
      </c>
      <c r="AJ19" s="297">
        <v>1</v>
      </c>
    </row>
    <row r="20" spans="1:36" ht="15" customHeight="1">
      <c r="A20" s="194" t="s">
        <v>168</v>
      </c>
      <c r="B20" s="191"/>
      <c r="C20" s="189"/>
      <c r="D20" s="303">
        <v>1</v>
      </c>
      <c r="E20" s="289">
        <v>1</v>
      </c>
      <c r="F20" s="289">
        <v>0</v>
      </c>
      <c r="G20" s="285">
        <v>1</v>
      </c>
      <c r="H20" s="286">
        <v>1</v>
      </c>
      <c r="I20" s="288">
        <v>0</v>
      </c>
      <c r="J20" s="289">
        <v>0</v>
      </c>
      <c r="K20" s="295">
        <v>0</v>
      </c>
      <c r="L20" s="285">
        <v>0</v>
      </c>
      <c r="M20" s="289">
        <v>0</v>
      </c>
      <c r="N20" s="295">
        <v>0</v>
      </c>
      <c r="O20" s="288">
        <v>0</v>
      </c>
      <c r="P20" s="289">
        <v>0</v>
      </c>
      <c r="Q20" s="294">
        <v>0</v>
      </c>
      <c r="R20" s="285">
        <v>0</v>
      </c>
      <c r="S20" s="285">
        <v>0</v>
      </c>
      <c r="T20" s="294">
        <v>0</v>
      </c>
      <c r="U20" s="285">
        <v>0</v>
      </c>
      <c r="V20" s="285">
        <v>0</v>
      </c>
      <c r="W20" s="294">
        <v>0</v>
      </c>
      <c r="X20" s="285">
        <v>0</v>
      </c>
      <c r="Y20" s="285">
        <v>0</v>
      </c>
      <c r="Z20" s="294">
        <v>0</v>
      </c>
      <c r="AA20" s="285">
        <v>0</v>
      </c>
      <c r="AB20" s="285">
        <v>0</v>
      </c>
      <c r="AC20" s="294">
        <v>0</v>
      </c>
      <c r="AD20" s="285">
        <v>0</v>
      </c>
      <c r="AE20" s="285">
        <v>0</v>
      </c>
      <c r="AF20" s="294">
        <v>0</v>
      </c>
      <c r="AG20" s="285">
        <v>0</v>
      </c>
      <c r="AH20" s="285">
        <v>0</v>
      </c>
      <c r="AI20" s="294">
        <v>0</v>
      </c>
      <c r="AJ20" s="285">
        <v>0</v>
      </c>
    </row>
    <row r="21" spans="1:36" ht="15" customHeight="1">
      <c r="A21" s="348" t="s">
        <v>252</v>
      </c>
      <c r="B21" s="349"/>
      <c r="C21" s="66" t="s">
        <v>126</v>
      </c>
      <c r="D21" s="302">
        <v>5</v>
      </c>
      <c r="E21" s="296">
        <v>3</v>
      </c>
      <c r="F21" s="296">
        <v>2</v>
      </c>
      <c r="G21" s="297">
        <v>1</v>
      </c>
      <c r="H21" s="305">
        <v>1</v>
      </c>
      <c r="I21" s="299">
        <v>0</v>
      </c>
      <c r="J21" s="296">
        <v>3</v>
      </c>
      <c r="K21" s="300">
        <v>2</v>
      </c>
      <c r="L21" s="297">
        <v>1</v>
      </c>
      <c r="M21" s="296">
        <v>0</v>
      </c>
      <c r="N21" s="300">
        <v>0</v>
      </c>
      <c r="O21" s="299">
        <v>0</v>
      </c>
      <c r="P21" s="304">
        <v>0</v>
      </c>
      <c r="Q21" s="301">
        <v>0</v>
      </c>
      <c r="R21" s="297">
        <v>0</v>
      </c>
      <c r="S21" s="296">
        <v>0</v>
      </c>
      <c r="T21" s="301">
        <v>0</v>
      </c>
      <c r="U21" s="297">
        <v>0</v>
      </c>
      <c r="V21" s="297">
        <v>1</v>
      </c>
      <c r="W21" s="301">
        <v>0</v>
      </c>
      <c r="X21" s="297">
        <v>1</v>
      </c>
      <c r="Y21" s="297">
        <v>0</v>
      </c>
      <c r="Z21" s="301">
        <v>0</v>
      </c>
      <c r="AA21" s="297">
        <v>0</v>
      </c>
      <c r="AB21" s="297">
        <v>0</v>
      </c>
      <c r="AC21" s="301">
        <v>0</v>
      </c>
      <c r="AD21" s="297">
        <v>0</v>
      </c>
      <c r="AE21" s="297">
        <v>0</v>
      </c>
      <c r="AF21" s="301">
        <v>0</v>
      </c>
      <c r="AG21" s="297">
        <v>0</v>
      </c>
      <c r="AH21" s="297">
        <v>0</v>
      </c>
      <c r="AI21" s="301">
        <v>0</v>
      </c>
      <c r="AJ21" s="297">
        <v>0</v>
      </c>
    </row>
    <row r="22" spans="1:36" ht="15" customHeight="1">
      <c r="A22" s="350"/>
      <c r="B22" s="351"/>
      <c r="C22" s="66" t="s">
        <v>128</v>
      </c>
      <c r="D22" s="302">
        <v>5</v>
      </c>
      <c r="E22" s="296">
        <v>0</v>
      </c>
      <c r="F22" s="296">
        <v>5</v>
      </c>
      <c r="G22" s="297">
        <v>4</v>
      </c>
      <c r="H22" s="298">
        <v>0</v>
      </c>
      <c r="I22" s="299">
        <v>4</v>
      </c>
      <c r="J22" s="296">
        <v>0</v>
      </c>
      <c r="K22" s="300">
        <v>0</v>
      </c>
      <c r="L22" s="297">
        <v>0</v>
      </c>
      <c r="M22" s="296">
        <v>0</v>
      </c>
      <c r="N22" s="300">
        <v>0</v>
      </c>
      <c r="O22" s="299">
        <v>0</v>
      </c>
      <c r="P22" s="296">
        <v>0</v>
      </c>
      <c r="Q22" s="301">
        <v>0</v>
      </c>
      <c r="R22" s="297">
        <v>0</v>
      </c>
      <c r="S22" s="297">
        <v>0</v>
      </c>
      <c r="T22" s="301">
        <v>0</v>
      </c>
      <c r="U22" s="297">
        <v>0</v>
      </c>
      <c r="V22" s="297">
        <v>1</v>
      </c>
      <c r="W22" s="301">
        <v>0</v>
      </c>
      <c r="X22" s="297">
        <v>1</v>
      </c>
      <c r="Y22" s="297">
        <v>0</v>
      </c>
      <c r="Z22" s="301">
        <v>0</v>
      </c>
      <c r="AA22" s="297">
        <v>0</v>
      </c>
      <c r="AB22" s="297">
        <v>0</v>
      </c>
      <c r="AC22" s="301">
        <v>0</v>
      </c>
      <c r="AD22" s="297">
        <v>0</v>
      </c>
      <c r="AE22" s="297">
        <v>0</v>
      </c>
      <c r="AF22" s="301">
        <v>0</v>
      </c>
      <c r="AG22" s="297">
        <v>0</v>
      </c>
      <c r="AH22" s="297">
        <v>0</v>
      </c>
      <c r="AI22" s="301">
        <v>0</v>
      </c>
      <c r="AJ22" s="297">
        <v>0</v>
      </c>
    </row>
    <row r="23" spans="1:36" ht="15" customHeight="1">
      <c r="A23" s="195" t="s">
        <v>129</v>
      </c>
      <c r="B23" s="196"/>
      <c r="C23" s="197"/>
      <c r="D23" s="306">
        <v>54.6</v>
      </c>
      <c r="E23" s="307">
        <v>52</v>
      </c>
      <c r="F23" s="307">
        <v>57.3</v>
      </c>
      <c r="G23" s="308">
        <v>65.7</v>
      </c>
      <c r="H23" s="309">
        <v>66.4</v>
      </c>
      <c r="I23" s="306">
        <v>65.1</v>
      </c>
      <c r="J23" s="307">
        <v>18.5</v>
      </c>
      <c r="K23" s="310">
        <v>18.7</v>
      </c>
      <c r="L23" s="308">
        <v>18.3</v>
      </c>
      <c r="M23" s="307">
        <v>17.5</v>
      </c>
      <c r="N23" s="310">
        <v>17.6</v>
      </c>
      <c r="O23" s="311">
        <v>17</v>
      </c>
      <c r="P23" s="307">
        <v>43</v>
      </c>
      <c r="Q23" s="310">
        <v>53</v>
      </c>
      <c r="R23" s="308">
        <v>36</v>
      </c>
      <c r="S23" s="307">
        <v>12.5</v>
      </c>
      <c r="T23" s="310">
        <v>13.3</v>
      </c>
      <c r="U23" s="308">
        <v>10</v>
      </c>
      <c r="V23" s="307">
        <v>29.8</v>
      </c>
      <c r="W23" s="309">
        <v>9.1</v>
      </c>
      <c r="X23" s="306">
        <v>32.3</v>
      </c>
      <c r="Y23" s="312">
        <v>100</v>
      </c>
      <c r="Z23" s="327">
        <v>100</v>
      </c>
      <c r="AA23" s="314">
        <v>100</v>
      </c>
      <c r="AB23" s="307">
        <v>53.3</v>
      </c>
      <c r="AC23" s="315">
        <v>100</v>
      </c>
      <c r="AD23" s="306">
        <v>50</v>
      </c>
      <c r="AE23" s="307">
        <v>66.2</v>
      </c>
      <c r="AF23" s="309">
        <v>66.7</v>
      </c>
      <c r="AG23" s="306">
        <v>65.7</v>
      </c>
      <c r="AH23" s="307">
        <v>52.1</v>
      </c>
      <c r="AI23" s="316">
        <v>59.1</v>
      </c>
      <c r="AJ23" s="308">
        <v>49.2</v>
      </c>
    </row>
    <row r="24" spans="1:36" ht="15" customHeight="1">
      <c r="A24" s="194" t="s">
        <v>130</v>
      </c>
      <c r="B24" s="191"/>
      <c r="C24" s="189"/>
      <c r="D24" s="317">
        <v>20.3</v>
      </c>
      <c r="E24" s="318">
        <v>26.3</v>
      </c>
      <c r="F24" s="318">
        <v>14.4</v>
      </c>
      <c r="G24" s="319">
        <v>9.1</v>
      </c>
      <c r="H24" s="320">
        <v>9.9</v>
      </c>
      <c r="I24" s="317">
        <v>8.4</v>
      </c>
      <c r="J24" s="318">
        <v>61.5</v>
      </c>
      <c r="K24" s="321">
        <v>66.4</v>
      </c>
      <c r="L24" s="319">
        <v>55.9</v>
      </c>
      <c r="M24" s="318">
        <v>63.3</v>
      </c>
      <c r="N24" s="321">
        <v>65.2</v>
      </c>
      <c r="O24" s="322">
        <v>51.5</v>
      </c>
      <c r="P24" s="307">
        <v>33.1</v>
      </c>
      <c r="Q24" s="310">
        <v>30.9</v>
      </c>
      <c r="R24" s="319">
        <v>34.6</v>
      </c>
      <c r="S24" s="307">
        <v>70</v>
      </c>
      <c r="T24" s="310">
        <v>75</v>
      </c>
      <c r="U24" s="319">
        <v>55</v>
      </c>
      <c r="V24" s="318">
        <v>35.6</v>
      </c>
      <c r="W24" s="320">
        <v>77.3</v>
      </c>
      <c r="X24" s="317">
        <v>30.6</v>
      </c>
      <c r="Y24" s="323">
        <v>0</v>
      </c>
      <c r="Z24" s="328">
        <v>0</v>
      </c>
      <c r="AA24" s="329">
        <v>0</v>
      </c>
      <c r="AB24" s="323">
        <v>11.1</v>
      </c>
      <c r="AC24" s="324">
        <v>0</v>
      </c>
      <c r="AD24" s="325">
        <v>11.9</v>
      </c>
      <c r="AE24" s="323">
        <v>3.5</v>
      </c>
      <c r="AF24" s="324">
        <v>2.5</v>
      </c>
      <c r="AG24" s="325">
        <v>4.4</v>
      </c>
      <c r="AH24" s="318">
        <v>10.5</v>
      </c>
      <c r="AI24" s="326">
        <v>10.6</v>
      </c>
      <c r="AJ24" s="319">
        <v>10.5</v>
      </c>
    </row>
    <row r="25" spans="1:36" ht="24" customHeight="1">
      <c r="A25" s="92"/>
      <c r="B25" s="92"/>
      <c r="C25" s="92"/>
      <c r="D25" s="92"/>
      <c r="E25" s="92"/>
      <c r="F25" s="92"/>
      <c r="H25" s="92"/>
      <c r="I25" s="92"/>
      <c r="M25" s="135"/>
      <c r="O25" s="198"/>
      <c r="P25" s="330"/>
      <c r="Q25" s="198"/>
      <c r="R25" s="198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219"/>
      <c r="AI25" s="219"/>
      <c r="AJ25" s="219"/>
    </row>
    <row r="26" spans="1:36" ht="17.25">
      <c r="A26" s="161" t="s">
        <v>253</v>
      </c>
      <c r="B26" s="92"/>
      <c r="C26" s="92"/>
      <c r="D26" s="92"/>
      <c r="E26" s="92"/>
      <c r="F26" s="92"/>
      <c r="H26" s="92"/>
      <c r="I26" s="92"/>
      <c r="M26" s="135"/>
      <c r="O26" s="198"/>
      <c r="P26" s="331"/>
      <c r="Q26" s="198"/>
      <c r="R26" s="198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219"/>
      <c r="AI26" s="219"/>
      <c r="AJ26" s="219"/>
    </row>
    <row r="27" spans="1:36" ht="12.75">
      <c r="A27" s="346" t="s">
        <v>107</v>
      </c>
      <c r="B27" s="347"/>
      <c r="C27" s="376"/>
      <c r="D27" s="165" t="s">
        <v>0</v>
      </c>
      <c r="E27" s="165"/>
      <c r="F27" s="166"/>
      <c r="G27" s="165" t="s">
        <v>92</v>
      </c>
      <c r="H27" s="165"/>
      <c r="I27" s="166"/>
      <c r="J27" s="165" t="s">
        <v>93</v>
      </c>
      <c r="K27" s="165"/>
      <c r="L27" s="166"/>
      <c r="M27" s="373" t="s">
        <v>249</v>
      </c>
      <c r="N27" s="374"/>
      <c r="O27" s="375"/>
      <c r="P27" s="220" t="s">
        <v>94</v>
      </c>
      <c r="Q27" s="165"/>
      <c r="R27" s="166"/>
      <c r="S27" s="165" t="s">
        <v>95</v>
      </c>
      <c r="T27" s="165"/>
      <c r="U27" s="166"/>
      <c r="V27" s="165" t="s">
        <v>96</v>
      </c>
      <c r="W27" s="165"/>
      <c r="X27" s="166"/>
      <c r="Y27" s="165" t="s">
        <v>97</v>
      </c>
      <c r="Z27" s="165"/>
      <c r="AA27" s="166"/>
      <c r="AB27" s="165" t="s">
        <v>254</v>
      </c>
      <c r="AC27" s="165"/>
      <c r="AD27" s="166"/>
      <c r="AE27" s="165" t="s">
        <v>228</v>
      </c>
      <c r="AF27" s="165"/>
      <c r="AG27" s="166"/>
      <c r="AH27" s="165" t="s">
        <v>229</v>
      </c>
      <c r="AI27" s="165"/>
      <c r="AJ27" s="166"/>
    </row>
    <row r="28" spans="1:36" ht="12.75">
      <c r="A28" s="377"/>
      <c r="B28" s="378"/>
      <c r="C28" s="379"/>
      <c r="D28" s="167" t="s">
        <v>0</v>
      </c>
      <c r="E28" s="167" t="s">
        <v>1</v>
      </c>
      <c r="F28" s="168" t="s">
        <v>2</v>
      </c>
      <c r="G28" s="167" t="s">
        <v>0</v>
      </c>
      <c r="H28" s="169" t="s">
        <v>1</v>
      </c>
      <c r="I28" s="170" t="s">
        <v>2</v>
      </c>
      <c r="J28" s="168" t="s">
        <v>0</v>
      </c>
      <c r="K28" s="171" t="s">
        <v>1</v>
      </c>
      <c r="L28" s="167" t="s">
        <v>2</v>
      </c>
      <c r="M28" s="172" t="s">
        <v>0</v>
      </c>
      <c r="N28" s="171" t="s">
        <v>1</v>
      </c>
      <c r="O28" s="199" t="s">
        <v>2</v>
      </c>
      <c r="P28" s="172" t="s">
        <v>0</v>
      </c>
      <c r="Q28" s="221" t="s">
        <v>1</v>
      </c>
      <c r="R28" s="167" t="s">
        <v>2</v>
      </c>
      <c r="S28" s="167" t="s">
        <v>0</v>
      </c>
      <c r="T28" s="221" t="s">
        <v>1</v>
      </c>
      <c r="U28" s="167" t="s">
        <v>2</v>
      </c>
      <c r="V28" s="167" t="s">
        <v>0</v>
      </c>
      <c r="W28" s="221" t="s">
        <v>1</v>
      </c>
      <c r="X28" s="167" t="s">
        <v>2</v>
      </c>
      <c r="Y28" s="167" t="s">
        <v>0</v>
      </c>
      <c r="Z28" s="221" t="s">
        <v>1</v>
      </c>
      <c r="AA28" s="167" t="s">
        <v>2</v>
      </c>
      <c r="AB28" s="167" t="s">
        <v>0</v>
      </c>
      <c r="AC28" s="221" t="s">
        <v>1</v>
      </c>
      <c r="AD28" s="167" t="s">
        <v>2</v>
      </c>
      <c r="AE28" s="167" t="s">
        <v>0</v>
      </c>
      <c r="AF28" s="221" t="s">
        <v>1</v>
      </c>
      <c r="AG28" s="167" t="s">
        <v>2</v>
      </c>
      <c r="AH28" s="167" t="s">
        <v>0</v>
      </c>
      <c r="AI28" s="221" t="s">
        <v>1</v>
      </c>
      <c r="AJ28" s="167" t="s">
        <v>2</v>
      </c>
    </row>
    <row r="29" spans="1:36" ht="15" customHeight="1">
      <c r="A29" s="174" t="s">
        <v>250</v>
      </c>
      <c r="B29" s="138"/>
      <c r="C29" s="139"/>
      <c r="D29" s="284">
        <v>9048</v>
      </c>
      <c r="E29" s="284">
        <v>4540</v>
      </c>
      <c r="F29" s="285">
        <v>4508</v>
      </c>
      <c r="G29" s="286">
        <v>5812</v>
      </c>
      <c r="H29" s="287">
        <v>2714</v>
      </c>
      <c r="I29" s="288">
        <v>3098</v>
      </c>
      <c r="J29" s="289">
        <v>174</v>
      </c>
      <c r="K29" s="290">
        <v>88</v>
      </c>
      <c r="L29" s="291">
        <v>86</v>
      </c>
      <c r="M29" s="292">
        <v>1250</v>
      </c>
      <c r="N29" s="290">
        <v>1079</v>
      </c>
      <c r="O29" s="293">
        <v>171</v>
      </c>
      <c r="P29" s="284">
        <v>698</v>
      </c>
      <c r="Q29" s="294">
        <v>285</v>
      </c>
      <c r="R29" s="286">
        <v>413</v>
      </c>
      <c r="S29" s="284">
        <v>80</v>
      </c>
      <c r="T29" s="294">
        <v>60</v>
      </c>
      <c r="U29" s="286">
        <v>20</v>
      </c>
      <c r="V29" s="284">
        <v>152</v>
      </c>
      <c r="W29" s="294">
        <v>15</v>
      </c>
      <c r="X29" s="286">
        <v>137</v>
      </c>
      <c r="Y29" s="284">
        <v>40</v>
      </c>
      <c r="Z29" s="294">
        <v>2</v>
      </c>
      <c r="AA29" s="286">
        <v>38</v>
      </c>
      <c r="AB29" s="284">
        <v>45</v>
      </c>
      <c r="AC29" s="294">
        <v>3</v>
      </c>
      <c r="AD29" s="286">
        <v>42</v>
      </c>
      <c r="AE29" s="284">
        <v>342</v>
      </c>
      <c r="AF29" s="294">
        <v>162</v>
      </c>
      <c r="AG29" s="286">
        <v>180</v>
      </c>
      <c r="AH29" s="284">
        <v>455</v>
      </c>
      <c r="AI29" s="294">
        <v>132</v>
      </c>
      <c r="AJ29" s="293">
        <v>323</v>
      </c>
    </row>
    <row r="30" spans="1:36" ht="15" customHeight="1">
      <c r="A30" s="200"/>
      <c r="B30" s="140" t="s">
        <v>0</v>
      </c>
      <c r="C30" s="141"/>
      <c r="D30" s="289">
        <v>5035</v>
      </c>
      <c r="E30" s="289">
        <v>2401</v>
      </c>
      <c r="F30" s="284">
        <v>2634</v>
      </c>
      <c r="G30" s="285">
        <v>3884</v>
      </c>
      <c r="H30" s="290">
        <v>1835</v>
      </c>
      <c r="I30" s="286">
        <v>2049</v>
      </c>
      <c r="J30" s="289">
        <v>35</v>
      </c>
      <c r="K30" s="295">
        <v>19</v>
      </c>
      <c r="L30" s="285">
        <v>16</v>
      </c>
      <c r="M30" s="289">
        <v>220</v>
      </c>
      <c r="N30" s="295">
        <v>191</v>
      </c>
      <c r="O30" s="288">
        <v>29</v>
      </c>
      <c r="P30" s="289">
        <v>309</v>
      </c>
      <c r="Q30" s="294">
        <v>157</v>
      </c>
      <c r="R30" s="285">
        <v>152</v>
      </c>
      <c r="S30" s="285">
        <v>10</v>
      </c>
      <c r="T30" s="294">
        <v>8</v>
      </c>
      <c r="U30" s="285">
        <v>2</v>
      </c>
      <c r="V30" s="285">
        <v>49</v>
      </c>
      <c r="W30" s="294">
        <v>0</v>
      </c>
      <c r="X30" s="285">
        <v>49</v>
      </c>
      <c r="Y30" s="285">
        <v>40</v>
      </c>
      <c r="Z30" s="294">
        <v>2</v>
      </c>
      <c r="AA30" s="285">
        <v>38</v>
      </c>
      <c r="AB30" s="285">
        <v>24</v>
      </c>
      <c r="AC30" s="294">
        <v>3</v>
      </c>
      <c r="AD30" s="285">
        <v>21</v>
      </c>
      <c r="AE30" s="285">
        <v>227</v>
      </c>
      <c r="AF30" s="294">
        <v>108</v>
      </c>
      <c r="AG30" s="285">
        <v>119</v>
      </c>
      <c r="AH30" s="285">
        <v>237</v>
      </c>
      <c r="AI30" s="294">
        <v>78</v>
      </c>
      <c r="AJ30" s="285">
        <v>159</v>
      </c>
    </row>
    <row r="31" spans="1:36" ht="15" customHeight="1">
      <c r="A31" s="200" t="s">
        <v>108</v>
      </c>
      <c r="B31" s="201" t="s">
        <v>109</v>
      </c>
      <c r="C31" s="202"/>
      <c r="D31" s="296">
        <v>4169</v>
      </c>
      <c r="E31" s="296">
        <v>2267</v>
      </c>
      <c r="F31" s="297">
        <v>1902</v>
      </c>
      <c r="G31" s="297">
        <v>3392</v>
      </c>
      <c r="H31" s="298">
        <v>1775</v>
      </c>
      <c r="I31" s="299">
        <v>1617</v>
      </c>
      <c r="J31" s="296">
        <v>19</v>
      </c>
      <c r="K31" s="300">
        <v>13</v>
      </c>
      <c r="L31" s="297">
        <v>6</v>
      </c>
      <c r="M31" s="296">
        <v>165</v>
      </c>
      <c r="N31" s="300">
        <v>150</v>
      </c>
      <c r="O31" s="299">
        <v>15</v>
      </c>
      <c r="P31" s="296">
        <v>221</v>
      </c>
      <c r="Q31" s="301">
        <v>145</v>
      </c>
      <c r="R31" s="297">
        <v>76</v>
      </c>
      <c r="S31" s="297">
        <v>5</v>
      </c>
      <c r="T31" s="301">
        <v>4</v>
      </c>
      <c r="U31" s="297">
        <v>1</v>
      </c>
      <c r="V31" s="297">
        <v>11</v>
      </c>
      <c r="W31" s="301">
        <v>0</v>
      </c>
      <c r="X31" s="297">
        <v>11</v>
      </c>
      <c r="Y31" s="297">
        <v>0</v>
      </c>
      <c r="Z31" s="301">
        <v>0</v>
      </c>
      <c r="AA31" s="297">
        <v>0</v>
      </c>
      <c r="AB31" s="297">
        <v>6</v>
      </c>
      <c r="AC31" s="301">
        <v>2</v>
      </c>
      <c r="AD31" s="297">
        <v>4</v>
      </c>
      <c r="AE31" s="297">
        <v>201</v>
      </c>
      <c r="AF31" s="301">
        <v>105</v>
      </c>
      <c r="AG31" s="297">
        <v>96</v>
      </c>
      <c r="AH31" s="297">
        <v>149</v>
      </c>
      <c r="AI31" s="301">
        <v>73</v>
      </c>
      <c r="AJ31" s="297">
        <v>76</v>
      </c>
    </row>
    <row r="32" spans="1:36" ht="15" customHeight="1">
      <c r="A32" s="200"/>
      <c r="B32" s="201" t="s">
        <v>110</v>
      </c>
      <c r="C32" s="202"/>
      <c r="D32" s="302">
        <v>801</v>
      </c>
      <c r="E32" s="296">
        <v>126</v>
      </c>
      <c r="F32" s="297">
        <v>675</v>
      </c>
      <c r="G32" s="297">
        <v>486</v>
      </c>
      <c r="H32" s="298">
        <v>59</v>
      </c>
      <c r="I32" s="299">
        <v>427</v>
      </c>
      <c r="J32" s="296">
        <v>12</v>
      </c>
      <c r="K32" s="300">
        <v>3</v>
      </c>
      <c r="L32" s="297">
        <v>9</v>
      </c>
      <c r="M32" s="296">
        <v>53</v>
      </c>
      <c r="N32" s="300">
        <v>40</v>
      </c>
      <c r="O32" s="299">
        <v>13</v>
      </c>
      <c r="P32" s="296">
        <v>87</v>
      </c>
      <c r="Q32" s="301">
        <v>12</v>
      </c>
      <c r="R32" s="297">
        <v>75</v>
      </c>
      <c r="S32" s="297">
        <v>4</v>
      </c>
      <c r="T32" s="301">
        <v>3</v>
      </c>
      <c r="U32" s="297">
        <v>1</v>
      </c>
      <c r="V32" s="297">
        <v>33</v>
      </c>
      <c r="W32" s="301">
        <v>0</v>
      </c>
      <c r="X32" s="297">
        <v>33</v>
      </c>
      <c r="Y32" s="297">
        <v>0</v>
      </c>
      <c r="Z32" s="301">
        <v>0</v>
      </c>
      <c r="AA32" s="297">
        <v>0</v>
      </c>
      <c r="AB32" s="297">
        <v>18</v>
      </c>
      <c r="AC32" s="301">
        <v>1</v>
      </c>
      <c r="AD32" s="297">
        <v>17</v>
      </c>
      <c r="AE32" s="297">
        <v>26</v>
      </c>
      <c r="AF32" s="301">
        <v>3</v>
      </c>
      <c r="AG32" s="297">
        <v>23</v>
      </c>
      <c r="AH32" s="297">
        <v>82</v>
      </c>
      <c r="AI32" s="301">
        <v>5</v>
      </c>
      <c r="AJ32" s="297">
        <v>77</v>
      </c>
    </row>
    <row r="33" spans="1:36" ht="15" customHeight="1">
      <c r="A33" s="200" t="s">
        <v>56</v>
      </c>
      <c r="B33" s="201" t="s">
        <v>111</v>
      </c>
      <c r="C33" s="202"/>
      <c r="D33" s="302">
        <v>0</v>
      </c>
      <c r="E33" s="296">
        <v>0</v>
      </c>
      <c r="F33" s="297">
        <v>0</v>
      </c>
      <c r="G33" s="297">
        <v>0</v>
      </c>
      <c r="H33" s="298">
        <v>0</v>
      </c>
      <c r="I33" s="299">
        <v>0</v>
      </c>
      <c r="J33" s="296">
        <v>0</v>
      </c>
      <c r="K33" s="300">
        <v>0</v>
      </c>
      <c r="L33" s="297">
        <v>0</v>
      </c>
      <c r="M33" s="296">
        <v>0</v>
      </c>
      <c r="N33" s="300">
        <v>0</v>
      </c>
      <c r="O33" s="299">
        <v>0</v>
      </c>
      <c r="P33" s="296">
        <v>0</v>
      </c>
      <c r="Q33" s="301">
        <v>0</v>
      </c>
      <c r="R33" s="297">
        <v>0</v>
      </c>
      <c r="S33" s="297">
        <v>0</v>
      </c>
      <c r="T33" s="301">
        <v>0</v>
      </c>
      <c r="U33" s="297">
        <v>0</v>
      </c>
      <c r="V33" s="297">
        <v>0</v>
      </c>
      <c r="W33" s="301">
        <v>0</v>
      </c>
      <c r="X33" s="297">
        <v>0</v>
      </c>
      <c r="Y33" s="297">
        <v>0</v>
      </c>
      <c r="Z33" s="301">
        <v>0</v>
      </c>
      <c r="AA33" s="297">
        <v>0</v>
      </c>
      <c r="AB33" s="297">
        <v>0</v>
      </c>
      <c r="AC33" s="301">
        <v>0</v>
      </c>
      <c r="AD33" s="297">
        <v>0</v>
      </c>
      <c r="AE33" s="297">
        <v>0</v>
      </c>
      <c r="AF33" s="301">
        <v>0</v>
      </c>
      <c r="AG33" s="297">
        <v>0</v>
      </c>
      <c r="AH33" s="297">
        <v>0</v>
      </c>
      <c r="AI33" s="301">
        <v>0</v>
      </c>
      <c r="AJ33" s="297">
        <v>0</v>
      </c>
    </row>
    <row r="34" spans="1:36" ht="15" customHeight="1">
      <c r="A34" s="200"/>
      <c r="B34" s="201" t="s">
        <v>112</v>
      </c>
      <c r="C34" s="202"/>
      <c r="D34" s="302">
        <v>63</v>
      </c>
      <c r="E34" s="296">
        <v>8</v>
      </c>
      <c r="F34" s="297">
        <v>55</v>
      </c>
      <c r="G34" s="297">
        <v>5</v>
      </c>
      <c r="H34" s="298">
        <v>1</v>
      </c>
      <c r="I34" s="299">
        <v>4</v>
      </c>
      <c r="J34" s="296">
        <v>4</v>
      </c>
      <c r="K34" s="300">
        <v>3</v>
      </c>
      <c r="L34" s="297">
        <v>1</v>
      </c>
      <c r="M34" s="296">
        <v>2</v>
      </c>
      <c r="N34" s="300">
        <v>1</v>
      </c>
      <c r="O34" s="299">
        <v>1</v>
      </c>
      <c r="P34" s="296">
        <v>0</v>
      </c>
      <c r="Q34" s="301">
        <v>0</v>
      </c>
      <c r="R34" s="297">
        <v>0</v>
      </c>
      <c r="S34" s="297">
        <v>1</v>
      </c>
      <c r="T34" s="301">
        <v>1</v>
      </c>
      <c r="U34" s="297">
        <v>0</v>
      </c>
      <c r="V34" s="297">
        <v>5</v>
      </c>
      <c r="W34" s="301">
        <v>0</v>
      </c>
      <c r="X34" s="297">
        <v>5</v>
      </c>
      <c r="Y34" s="297">
        <v>40</v>
      </c>
      <c r="Z34" s="301">
        <v>2</v>
      </c>
      <c r="AA34" s="297">
        <v>38</v>
      </c>
      <c r="AB34" s="297">
        <v>0</v>
      </c>
      <c r="AC34" s="301">
        <v>0</v>
      </c>
      <c r="AD34" s="297">
        <v>0</v>
      </c>
      <c r="AE34" s="297">
        <v>0</v>
      </c>
      <c r="AF34" s="301">
        <v>0</v>
      </c>
      <c r="AG34" s="297">
        <v>0</v>
      </c>
      <c r="AH34" s="297">
        <v>6</v>
      </c>
      <c r="AI34" s="301">
        <v>0</v>
      </c>
      <c r="AJ34" s="297">
        <v>6</v>
      </c>
    </row>
    <row r="35" spans="1:36" ht="15" customHeight="1">
      <c r="A35" s="200" t="s">
        <v>86</v>
      </c>
      <c r="B35" s="180" t="s">
        <v>251</v>
      </c>
      <c r="C35" s="181"/>
      <c r="D35" s="302">
        <v>0</v>
      </c>
      <c r="E35" s="296">
        <v>0</v>
      </c>
      <c r="F35" s="297">
        <v>0</v>
      </c>
      <c r="G35" s="297">
        <v>0</v>
      </c>
      <c r="H35" s="298">
        <v>0</v>
      </c>
      <c r="I35" s="299">
        <v>0</v>
      </c>
      <c r="J35" s="296">
        <v>0</v>
      </c>
      <c r="K35" s="300">
        <v>0</v>
      </c>
      <c r="L35" s="297">
        <v>0</v>
      </c>
      <c r="M35" s="296">
        <v>0</v>
      </c>
      <c r="N35" s="300">
        <v>0</v>
      </c>
      <c r="O35" s="299">
        <v>0</v>
      </c>
      <c r="P35" s="296">
        <v>0</v>
      </c>
      <c r="Q35" s="301">
        <v>0</v>
      </c>
      <c r="R35" s="297">
        <v>0</v>
      </c>
      <c r="S35" s="297">
        <v>0</v>
      </c>
      <c r="T35" s="301">
        <v>0</v>
      </c>
      <c r="U35" s="297">
        <v>0</v>
      </c>
      <c r="V35" s="297">
        <v>0</v>
      </c>
      <c r="W35" s="301">
        <v>0</v>
      </c>
      <c r="X35" s="297">
        <v>0</v>
      </c>
      <c r="Y35" s="297">
        <v>0</v>
      </c>
      <c r="Z35" s="301">
        <v>0</v>
      </c>
      <c r="AA35" s="297">
        <v>0</v>
      </c>
      <c r="AB35" s="297">
        <v>0</v>
      </c>
      <c r="AC35" s="301">
        <v>0</v>
      </c>
      <c r="AD35" s="297">
        <v>0</v>
      </c>
      <c r="AE35" s="297">
        <v>0</v>
      </c>
      <c r="AF35" s="301">
        <v>0</v>
      </c>
      <c r="AG35" s="297">
        <v>0</v>
      </c>
      <c r="AH35" s="297">
        <v>0</v>
      </c>
      <c r="AI35" s="301">
        <v>0</v>
      </c>
      <c r="AJ35" s="297">
        <v>0</v>
      </c>
    </row>
    <row r="36" spans="1:36" ht="15" customHeight="1">
      <c r="A36" s="172" t="s">
        <v>113</v>
      </c>
      <c r="B36" s="183" t="s">
        <v>114</v>
      </c>
      <c r="C36" s="184"/>
      <c r="D36" s="303">
        <v>2</v>
      </c>
      <c r="E36" s="289">
        <v>0</v>
      </c>
      <c r="F36" s="289">
        <v>2</v>
      </c>
      <c r="G36" s="285">
        <v>1</v>
      </c>
      <c r="H36" s="295">
        <v>0</v>
      </c>
      <c r="I36" s="285">
        <v>1</v>
      </c>
      <c r="J36" s="289">
        <v>0</v>
      </c>
      <c r="K36" s="295">
        <v>0</v>
      </c>
      <c r="L36" s="285">
        <v>0</v>
      </c>
      <c r="M36" s="289">
        <v>0</v>
      </c>
      <c r="N36" s="295">
        <v>0</v>
      </c>
      <c r="O36" s="288">
        <v>0</v>
      </c>
      <c r="P36" s="289">
        <v>1</v>
      </c>
      <c r="Q36" s="294">
        <v>0</v>
      </c>
      <c r="R36" s="285">
        <v>1</v>
      </c>
      <c r="S36" s="285">
        <v>0</v>
      </c>
      <c r="T36" s="294">
        <v>0</v>
      </c>
      <c r="U36" s="285">
        <v>0</v>
      </c>
      <c r="V36" s="285">
        <v>0</v>
      </c>
      <c r="W36" s="294">
        <v>0</v>
      </c>
      <c r="X36" s="285">
        <v>0</v>
      </c>
      <c r="Y36" s="285">
        <v>0</v>
      </c>
      <c r="Z36" s="294">
        <v>0</v>
      </c>
      <c r="AA36" s="285">
        <v>0</v>
      </c>
      <c r="AB36" s="285">
        <v>0</v>
      </c>
      <c r="AC36" s="294">
        <v>0</v>
      </c>
      <c r="AD36" s="285">
        <v>0</v>
      </c>
      <c r="AE36" s="285">
        <v>0</v>
      </c>
      <c r="AF36" s="294">
        <v>0</v>
      </c>
      <c r="AG36" s="285">
        <v>0</v>
      </c>
      <c r="AH36" s="285">
        <v>0</v>
      </c>
      <c r="AI36" s="294">
        <v>0</v>
      </c>
      <c r="AJ36" s="285">
        <v>0</v>
      </c>
    </row>
    <row r="37" spans="1:36" ht="15" customHeight="1">
      <c r="A37" s="203" t="s">
        <v>115</v>
      </c>
      <c r="B37" s="204" t="s">
        <v>0</v>
      </c>
      <c r="C37" s="141"/>
      <c r="D37" s="284">
        <v>2108</v>
      </c>
      <c r="E37" s="284">
        <v>929</v>
      </c>
      <c r="F37" s="289">
        <v>1179</v>
      </c>
      <c r="G37" s="285">
        <v>1349</v>
      </c>
      <c r="H37" s="295">
        <v>598</v>
      </c>
      <c r="I37" s="286">
        <v>751</v>
      </c>
      <c r="J37" s="289">
        <v>30</v>
      </c>
      <c r="K37" s="295">
        <v>11</v>
      </c>
      <c r="L37" s="285">
        <v>19</v>
      </c>
      <c r="M37" s="289">
        <v>236</v>
      </c>
      <c r="N37" s="295">
        <v>184</v>
      </c>
      <c r="O37" s="288">
        <v>52</v>
      </c>
      <c r="P37" s="289">
        <v>160</v>
      </c>
      <c r="Q37" s="294">
        <v>41</v>
      </c>
      <c r="R37" s="285">
        <v>119</v>
      </c>
      <c r="S37" s="285">
        <v>13</v>
      </c>
      <c r="T37" s="294">
        <v>7</v>
      </c>
      <c r="U37" s="285">
        <v>6</v>
      </c>
      <c r="V37" s="285">
        <v>52</v>
      </c>
      <c r="W37" s="294">
        <v>3</v>
      </c>
      <c r="X37" s="285">
        <v>49</v>
      </c>
      <c r="Y37" s="285">
        <v>0</v>
      </c>
      <c r="Z37" s="294">
        <v>0</v>
      </c>
      <c r="AA37" s="285">
        <v>0</v>
      </c>
      <c r="AB37" s="285">
        <v>15</v>
      </c>
      <c r="AC37" s="294">
        <v>0</v>
      </c>
      <c r="AD37" s="285">
        <v>15</v>
      </c>
      <c r="AE37" s="285">
        <v>94</v>
      </c>
      <c r="AF37" s="294">
        <v>46</v>
      </c>
      <c r="AG37" s="285">
        <v>48</v>
      </c>
      <c r="AH37" s="285">
        <v>159</v>
      </c>
      <c r="AI37" s="294">
        <v>39</v>
      </c>
      <c r="AJ37" s="285">
        <v>120</v>
      </c>
    </row>
    <row r="38" spans="1:36" ht="15" customHeight="1">
      <c r="A38" s="203" t="s">
        <v>116</v>
      </c>
      <c r="B38" s="352" t="s">
        <v>117</v>
      </c>
      <c r="C38" s="205" t="s">
        <v>118</v>
      </c>
      <c r="D38" s="304">
        <v>1392</v>
      </c>
      <c r="E38" s="297">
        <v>440</v>
      </c>
      <c r="F38" s="296">
        <v>952</v>
      </c>
      <c r="G38" s="297">
        <v>821</v>
      </c>
      <c r="H38" s="300">
        <v>247</v>
      </c>
      <c r="I38" s="297">
        <v>574</v>
      </c>
      <c r="J38" s="296">
        <v>28</v>
      </c>
      <c r="K38" s="300">
        <v>10</v>
      </c>
      <c r="L38" s="297">
        <v>18</v>
      </c>
      <c r="M38" s="296">
        <v>146</v>
      </c>
      <c r="N38" s="300">
        <v>106</v>
      </c>
      <c r="O38" s="299">
        <v>40</v>
      </c>
      <c r="P38" s="296">
        <v>151</v>
      </c>
      <c r="Q38" s="301">
        <v>35</v>
      </c>
      <c r="R38" s="297">
        <v>116</v>
      </c>
      <c r="S38" s="297">
        <v>8</v>
      </c>
      <c r="T38" s="301">
        <v>3</v>
      </c>
      <c r="U38" s="297">
        <v>5</v>
      </c>
      <c r="V38" s="297">
        <v>50</v>
      </c>
      <c r="W38" s="301">
        <v>3</v>
      </c>
      <c r="X38" s="297">
        <v>47</v>
      </c>
      <c r="Y38" s="297">
        <v>0</v>
      </c>
      <c r="Z38" s="301">
        <v>0</v>
      </c>
      <c r="AA38" s="297">
        <v>0</v>
      </c>
      <c r="AB38" s="297">
        <v>13</v>
      </c>
      <c r="AC38" s="301">
        <v>0</v>
      </c>
      <c r="AD38" s="297">
        <v>13</v>
      </c>
      <c r="AE38" s="297">
        <v>49</v>
      </c>
      <c r="AF38" s="301">
        <v>14</v>
      </c>
      <c r="AG38" s="297">
        <v>35</v>
      </c>
      <c r="AH38" s="297">
        <v>126</v>
      </c>
      <c r="AI38" s="301">
        <v>22</v>
      </c>
      <c r="AJ38" s="297">
        <v>104</v>
      </c>
    </row>
    <row r="39" spans="1:36" ht="15" customHeight="1">
      <c r="A39" s="203" t="s">
        <v>119</v>
      </c>
      <c r="B39" s="353"/>
      <c r="C39" s="206" t="s">
        <v>120</v>
      </c>
      <c r="D39" s="296">
        <v>96</v>
      </c>
      <c r="E39" s="297">
        <v>40</v>
      </c>
      <c r="F39" s="296">
        <v>56</v>
      </c>
      <c r="G39" s="297">
        <v>88</v>
      </c>
      <c r="H39" s="298">
        <v>36</v>
      </c>
      <c r="I39" s="299">
        <v>52</v>
      </c>
      <c r="J39" s="296">
        <v>0</v>
      </c>
      <c r="K39" s="300">
        <v>0</v>
      </c>
      <c r="L39" s="297">
        <v>0</v>
      </c>
      <c r="M39" s="296">
        <v>4</v>
      </c>
      <c r="N39" s="300">
        <v>4</v>
      </c>
      <c r="O39" s="299">
        <v>0</v>
      </c>
      <c r="P39" s="296">
        <v>0</v>
      </c>
      <c r="Q39" s="301">
        <v>0</v>
      </c>
      <c r="R39" s="297">
        <v>0</v>
      </c>
      <c r="S39" s="297">
        <v>0</v>
      </c>
      <c r="T39" s="301">
        <v>0</v>
      </c>
      <c r="U39" s="297">
        <v>0</v>
      </c>
      <c r="V39" s="297">
        <v>2</v>
      </c>
      <c r="W39" s="301">
        <v>0</v>
      </c>
      <c r="X39" s="297">
        <v>2</v>
      </c>
      <c r="Y39" s="297">
        <v>0</v>
      </c>
      <c r="Z39" s="301">
        <v>0</v>
      </c>
      <c r="AA39" s="297">
        <v>0</v>
      </c>
      <c r="AB39" s="297">
        <v>2</v>
      </c>
      <c r="AC39" s="301">
        <v>0</v>
      </c>
      <c r="AD39" s="297">
        <v>2</v>
      </c>
      <c r="AE39" s="297">
        <v>0</v>
      </c>
      <c r="AF39" s="301">
        <v>0</v>
      </c>
      <c r="AG39" s="297">
        <v>0</v>
      </c>
      <c r="AH39" s="297">
        <v>0</v>
      </c>
      <c r="AI39" s="301">
        <v>0</v>
      </c>
      <c r="AJ39" s="297">
        <v>0</v>
      </c>
    </row>
    <row r="40" spans="1:36" ht="15" customHeight="1">
      <c r="A40" s="203" t="s">
        <v>121</v>
      </c>
      <c r="B40" s="207" t="s">
        <v>122</v>
      </c>
      <c r="C40" s="208"/>
      <c r="D40" s="296">
        <v>455</v>
      </c>
      <c r="E40" s="297">
        <v>295</v>
      </c>
      <c r="F40" s="296">
        <v>160</v>
      </c>
      <c r="G40" s="297">
        <v>372</v>
      </c>
      <c r="H40" s="298">
        <v>253</v>
      </c>
      <c r="I40" s="299">
        <v>119</v>
      </c>
      <c r="J40" s="296">
        <v>2</v>
      </c>
      <c r="K40" s="300">
        <v>1</v>
      </c>
      <c r="L40" s="297">
        <v>1</v>
      </c>
      <c r="M40" s="296">
        <v>12</v>
      </c>
      <c r="N40" s="300">
        <v>2</v>
      </c>
      <c r="O40" s="299">
        <v>10</v>
      </c>
      <c r="P40" s="296">
        <v>1</v>
      </c>
      <c r="Q40" s="301">
        <v>0</v>
      </c>
      <c r="R40" s="297">
        <v>1</v>
      </c>
      <c r="S40" s="297">
        <v>0</v>
      </c>
      <c r="T40" s="301">
        <v>0</v>
      </c>
      <c r="U40" s="297">
        <v>0</v>
      </c>
      <c r="V40" s="297">
        <v>0</v>
      </c>
      <c r="W40" s="301">
        <v>0</v>
      </c>
      <c r="X40" s="297">
        <v>0</v>
      </c>
      <c r="Y40" s="297">
        <v>0</v>
      </c>
      <c r="Z40" s="301">
        <v>0</v>
      </c>
      <c r="AA40" s="297">
        <v>0</v>
      </c>
      <c r="AB40" s="297">
        <v>0</v>
      </c>
      <c r="AC40" s="301">
        <v>0</v>
      </c>
      <c r="AD40" s="297">
        <v>0</v>
      </c>
      <c r="AE40" s="297">
        <v>45</v>
      </c>
      <c r="AF40" s="301">
        <v>32</v>
      </c>
      <c r="AG40" s="297">
        <v>13</v>
      </c>
      <c r="AH40" s="297">
        <v>23</v>
      </c>
      <c r="AI40" s="301">
        <v>7</v>
      </c>
      <c r="AJ40" s="297">
        <v>16</v>
      </c>
    </row>
    <row r="41" spans="1:36" ht="15" customHeight="1">
      <c r="A41" s="209" t="s">
        <v>123</v>
      </c>
      <c r="B41" s="210" t="s">
        <v>163</v>
      </c>
      <c r="C41" s="208"/>
      <c r="D41" s="289">
        <v>165</v>
      </c>
      <c r="E41" s="285">
        <v>154</v>
      </c>
      <c r="F41" s="289">
        <v>11</v>
      </c>
      <c r="G41" s="285">
        <v>68</v>
      </c>
      <c r="H41" s="286">
        <v>62</v>
      </c>
      <c r="I41" s="288">
        <v>6</v>
      </c>
      <c r="J41" s="289">
        <v>0</v>
      </c>
      <c r="K41" s="295">
        <v>0</v>
      </c>
      <c r="L41" s="285">
        <v>0</v>
      </c>
      <c r="M41" s="289">
        <v>74</v>
      </c>
      <c r="N41" s="295">
        <v>72</v>
      </c>
      <c r="O41" s="288">
        <v>2</v>
      </c>
      <c r="P41" s="289">
        <v>8</v>
      </c>
      <c r="Q41" s="294">
        <v>6</v>
      </c>
      <c r="R41" s="285">
        <v>2</v>
      </c>
      <c r="S41" s="285">
        <v>5</v>
      </c>
      <c r="T41" s="294">
        <v>4</v>
      </c>
      <c r="U41" s="285">
        <v>1</v>
      </c>
      <c r="V41" s="285">
        <v>0</v>
      </c>
      <c r="W41" s="294">
        <v>0</v>
      </c>
      <c r="X41" s="285">
        <v>0</v>
      </c>
      <c r="Y41" s="285">
        <v>0</v>
      </c>
      <c r="Z41" s="294">
        <v>0</v>
      </c>
      <c r="AA41" s="285">
        <v>0</v>
      </c>
      <c r="AB41" s="285">
        <v>0</v>
      </c>
      <c r="AC41" s="294">
        <v>0</v>
      </c>
      <c r="AD41" s="285">
        <v>0</v>
      </c>
      <c r="AE41" s="285">
        <v>0</v>
      </c>
      <c r="AF41" s="294">
        <v>0</v>
      </c>
      <c r="AG41" s="285">
        <v>0</v>
      </c>
      <c r="AH41" s="285">
        <v>10</v>
      </c>
      <c r="AI41" s="294">
        <v>10</v>
      </c>
      <c r="AJ41" s="285">
        <v>0</v>
      </c>
    </row>
    <row r="42" spans="1:36" ht="15" customHeight="1">
      <c r="A42" s="211" t="s">
        <v>167</v>
      </c>
      <c r="B42" s="201"/>
      <c r="C42" s="202"/>
      <c r="D42" s="296">
        <v>1772</v>
      </c>
      <c r="E42" s="297">
        <v>1162</v>
      </c>
      <c r="F42" s="296">
        <v>610</v>
      </c>
      <c r="G42" s="297">
        <v>486</v>
      </c>
      <c r="H42" s="298">
        <v>242</v>
      </c>
      <c r="I42" s="299">
        <v>244</v>
      </c>
      <c r="J42" s="296">
        <v>103</v>
      </c>
      <c r="K42" s="300">
        <v>57</v>
      </c>
      <c r="L42" s="297">
        <v>46</v>
      </c>
      <c r="M42" s="296">
        <v>790</v>
      </c>
      <c r="N42" s="300">
        <v>702</v>
      </c>
      <c r="O42" s="299">
        <v>88</v>
      </c>
      <c r="P42" s="296">
        <v>225</v>
      </c>
      <c r="Q42" s="301">
        <v>86</v>
      </c>
      <c r="R42" s="297">
        <v>139</v>
      </c>
      <c r="S42" s="297">
        <v>56</v>
      </c>
      <c r="T42" s="301">
        <v>45</v>
      </c>
      <c r="U42" s="297">
        <v>11</v>
      </c>
      <c r="V42" s="297">
        <v>47</v>
      </c>
      <c r="W42" s="301">
        <v>12</v>
      </c>
      <c r="X42" s="297">
        <v>35</v>
      </c>
      <c r="Y42" s="297">
        <v>0</v>
      </c>
      <c r="Z42" s="301">
        <v>0</v>
      </c>
      <c r="AA42" s="297">
        <v>0</v>
      </c>
      <c r="AB42" s="297">
        <v>5</v>
      </c>
      <c r="AC42" s="301">
        <v>0</v>
      </c>
      <c r="AD42" s="297">
        <v>5</v>
      </c>
      <c r="AE42" s="297">
        <v>12</v>
      </c>
      <c r="AF42" s="301">
        <v>4</v>
      </c>
      <c r="AG42" s="297">
        <v>8</v>
      </c>
      <c r="AH42" s="297">
        <v>48</v>
      </c>
      <c r="AI42" s="301">
        <v>14</v>
      </c>
      <c r="AJ42" s="297">
        <v>34</v>
      </c>
    </row>
    <row r="43" spans="1:36" ht="15" customHeight="1">
      <c r="A43" s="211" t="s">
        <v>164</v>
      </c>
      <c r="B43" s="201"/>
      <c r="C43" s="202"/>
      <c r="D43" s="296">
        <v>25</v>
      </c>
      <c r="E43" s="297">
        <v>3</v>
      </c>
      <c r="F43" s="296">
        <v>22</v>
      </c>
      <c r="G43" s="297">
        <v>10</v>
      </c>
      <c r="H43" s="298">
        <v>2</v>
      </c>
      <c r="I43" s="299">
        <v>8</v>
      </c>
      <c r="J43" s="296">
        <v>3</v>
      </c>
      <c r="K43" s="300">
        <v>0</v>
      </c>
      <c r="L43" s="297">
        <v>3</v>
      </c>
      <c r="M43" s="296">
        <v>2</v>
      </c>
      <c r="N43" s="300">
        <v>1</v>
      </c>
      <c r="O43" s="299">
        <v>1</v>
      </c>
      <c r="P43" s="296">
        <v>0</v>
      </c>
      <c r="Q43" s="301">
        <v>0</v>
      </c>
      <c r="R43" s="297">
        <v>0</v>
      </c>
      <c r="S43" s="296">
        <v>0</v>
      </c>
      <c r="T43" s="301">
        <v>0</v>
      </c>
      <c r="U43" s="297">
        <v>0</v>
      </c>
      <c r="V43" s="297">
        <v>1</v>
      </c>
      <c r="W43" s="301">
        <v>0</v>
      </c>
      <c r="X43" s="297">
        <v>1</v>
      </c>
      <c r="Y43" s="297">
        <v>0</v>
      </c>
      <c r="Z43" s="301">
        <v>0</v>
      </c>
      <c r="AA43" s="297">
        <v>0</v>
      </c>
      <c r="AB43" s="297">
        <v>0</v>
      </c>
      <c r="AC43" s="301">
        <v>0</v>
      </c>
      <c r="AD43" s="297">
        <v>0</v>
      </c>
      <c r="AE43" s="297">
        <v>0</v>
      </c>
      <c r="AF43" s="301">
        <v>0</v>
      </c>
      <c r="AG43" s="297">
        <v>0</v>
      </c>
      <c r="AH43" s="297">
        <v>9</v>
      </c>
      <c r="AI43" s="301">
        <v>0</v>
      </c>
      <c r="AJ43" s="297">
        <v>9</v>
      </c>
    </row>
    <row r="44" spans="1:36" ht="15" customHeight="1">
      <c r="A44" s="211" t="s">
        <v>165</v>
      </c>
      <c r="B44" s="212"/>
      <c r="C44" s="205"/>
      <c r="D44" s="296">
        <v>107</v>
      </c>
      <c r="E44" s="297">
        <v>44</v>
      </c>
      <c r="F44" s="296">
        <v>63</v>
      </c>
      <c r="G44" s="297">
        <v>82</v>
      </c>
      <c r="H44" s="305">
        <v>36</v>
      </c>
      <c r="I44" s="299">
        <v>46</v>
      </c>
      <c r="J44" s="296">
        <v>3</v>
      </c>
      <c r="K44" s="300">
        <v>1</v>
      </c>
      <c r="L44" s="297">
        <v>2</v>
      </c>
      <c r="M44" s="296">
        <v>2</v>
      </c>
      <c r="N44" s="300">
        <v>1</v>
      </c>
      <c r="O44" s="299">
        <v>1</v>
      </c>
      <c r="P44" s="296">
        <v>4</v>
      </c>
      <c r="Q44" s="301">
        <v>1</v>
      </c>
      <c r="R44" s="297">
        <v>3</v>
      </c>
      <c r="S44" s="296">
        <v>1</v>
      </c>
      <c r="T44" s="301">
        <v>0</v>
      </c>
      <c r="U44" s="297">
        <v>1</v>
      </c>
      <c r="V44" s="297">
        <v>3</v>
      </c>
      <c r="W44" s="301">
        <v>0</v>
      </c>
      <c r="X44" s="297">
        <v>3</v>
      </c>
      <c r="Y44" s="297">
        <v>0</v>
      </c>
      <c r="Z44" s="301">
        <v>0</v>
      </c>
      <c r="AA44" s="297">
        <v>0</v>
      </c>
      <c r="AB44" s="297">
        <v>1</v>
      </c>
      <c r="AC44" s="301">
        <v>0</v>
      </c>
      <c r="AD44" s="297">
        <v>1</v>
      </c>
      <c r="AE44" s="297">
        <v>9</v>
      </c>
      <c r="AF44" s="301">
        <v>4</v>
      </c>
      <c r="AG44" s="297">
        <v>5</v>
      </c>
      <c r="AH44" s="297">
        <v>2</v>
      </c>
      <c r="AI44" s="301">
        <v>1</v>
      </c>
      <c r="AJ44" s="297">
        <v>1</v>
      </c>
    </row>
    <row r="45" spans="1:36" ht="15" customHeight="1">
      <c r="A45" s="174" t="s">
        <v>168</v>
      </c>
      <c r="B45" s="210"/>
      <c r="C45" s="208"/>
      <c r="D45" s="289">
        <v>1</v>
      </c>
      <c r="E45" s="285">
        <v>1</v>
      </c>
      <c r="F45" s="289">
        <v>0</v>
      </c>
      <c r="G45" s="285">
        <v>1</v>
      </c>
      <c r="H45" s="286">
        <v>1</v>
      </c>
      <c r="I45" s="288">
        <v>0</v>
      </c>
      <c r="J45" s="289">
        <v>0</v>
      </c>
      <c r="K45" s="295">
        <v>0</v>
      </c>
      <c r="L45" s="285">
        <v>0</v>
      </c>
      <c r="M45" s="289">
        <v>0</v>
      </c>
      <c r="N45" s="295">
        <v>0</v>
      </c>
      <c r="O45" s="288">
        <v>0</v>
      </c>
      <c r="P45" s="289">
        <v>0</v>
      </c>
      <c r="Q45" s="294">
        <v>0</v>
      </c>
      <c r="R45" s="285">
        <v>0</v>
      </c>
      <c r="S45" s="285">
        <v>0</v>
      </c>
      <c r="T45" s="294">
        <v>0</v>
      </c>
      <c r="U45" s="285">
        <v>0</v>
      </c>
      <c r="V45" s="285">
        <v>0</v>
      </c>
      <c r="W45" s="294">
        <v>0</v>
      </c>
      <c r="X45" s="285">
        <v>0</v>
      </c>
      <c r="Y45" s="285">
        <v>0</v>
      </c>
      <c r="Z45" s="294">
        <v>0</v>
      </c>
      <c r="AA45" s="285">
        <v>0</v>
      </c>
      <c r="AB45" s="285">
        <v>0</v>
      </c>
      <c r="AC45" s="294">
        <v>0</v>
      </c>
      <c r="AD45" s="285">
        <v>0</v>
      </c>
      <c r="AE45" s="285">
        <v>0</v>
      </c>
      <c r="AF45" s="294">
        <v>0</v>
      </c>
      <c r="AG45" s="285">
        <v>0</v>
      </c>
      <c r="AH45" s="285">
        <v>0</v>
      </c>
      <c r="AI45" s="294">
        <v>0</v>
      </c>
      <c r="AJ45" s="285">
        <v>0</v>
      </c>
    </row>
    <row r="46" spans="1:36" ht="15" customHeight="1">
      <c r="A46" s="348" t="s">
        <v>252</v>
      </c>
      <c r="B46" s="349"/>
      <c r="C46" s="66" t="s">
        <v>126</v>
      </c>
      <c r="D46" s="302">
        <v>4</v>
      </c>
      <c r="E46" s="296">
        <v>2</v>
      </c>
      <c r="F46" s="296">
        <v>2</v>
      </c>
      <c r="G46" s="297">
        <v>0</v>
      </c>
      <c r="H46" s="305">
        <v>0</v>
      </c>
      <c r="I46" s="299">
        <v>0</v>
      </c>
      <c r="J46" s="296">
        <v>3</v>
      </c>
      <c r="K46" s="300">
        <v>2</v>
      </c>
      <c r="L46" s="297">
        <v>1</v>
      </c>
      <c r="M46" s="296">
        <v>0</v>
      </c>
      <c r="N46" s="300">
        <v>0</v>
      </c>
      <c r="O46" s="299">
        <v>0</v>
      </c>
      <c r="P46" s="304">
        <v>0</v>
      </c>
      <c r="Q46" s="301">
        <v>0</v>
      </c>
      <c r="R46" s="297">
        <v>0</v>
      </c>
      <c r="S46" s="296">
        <v>0</v>
      </c>
      <c r="T46" s="301">
        <v>0</v>
      </c>
      <c r="U46" s="297">
        <v>0</v>
      </c>
      <c r="V46" s="297">
        <v>1</v>
      </c>
      <c r="W46" s="301">
        <v>0</v>
      </c>
      <c r="X46" s="297">
        <v>1</v>
      </c>
      <c r="Y46" s="297">
        <v>0</v>
      </c>
      <c r="Z46" s="301">
        <v>0</v>
      </c>
      <c r="AA46" s="297">
        <v>0</v>
      </c>
      <c r="AB46" s="297">
        <v>0</v>
      </c>
      <c r="AC46" s="301">
        <v>0</v>
      </c>
      <c r="AD46" s="297">
        <v>0</v>
      </c>
      <c r="AE46" s="297">
        <v>0</v>
      </c>
      <c r="AF46" s="301">
        <v>0</v>
      </c>
      <c r="AG46" s="297">
        <v>0</v>
      </c>
      <c r="AH46" s="297">
        <v>0</v>
      </c>
      <c r="AI46" s="301">
        <v>0</v>
      </c>
      <c r="AJ46" s="297">
        <v>0</v>
      </c>
    </row>
    <row r="47" spans="1:36" ht="15" customHeight="1">
      <c r="A47" s="350"/>
      <c r="B47" s="351"/>
      <c r="C47" s="66" t="s">
        <v>128</v>
      </c>
      <c r="D47" s="302">
        <v>5</v>
      </c>
      <c r="E47" s="296">
        <v>0</v>
      </c>
      <c r="F47" s="296">
        <v>5</v>
      </c>
      <c r="G47" s="297">
        <v>4</v>
      </c>
      <c r="H47" s="298">
        <v>0</v>
      </c>
      <c r="I47" s="299">
        <v>4</v>
      </c>
      <c r="J47" s="296">
        <v>0</v>
      </c>
      <c r="K47" s="300">
        <v>0</v>
      </c>
      <c r="L47" s="297">
        <v>0</v>
      </c>
      <c r="M47" s="296">
        <v>0</v>
      </c>
      <c r="N47" s="300">
        <v>0</v>
      </c>
      <c r="O47" s="299">
        <v>0</v>
      </c>
      <c r="P47" s="296">
        <v>0</v>
      </c>
      <c r="Q47" s="301">
        <v>0</v>
      </c>
      <c r="R47" s="297">
        <v>0</v>
      </c>
      <c r="S47" s="297">
        <v>0</v>
      </c>
      <c r="T47" s="301">
        <v>0</v>
      </c>
      <c r="U47" s="297">
        <v>0</v>
      </c>
      <c r="V47" s="297">
        <v>1</v>
      </c>
      <c r="W47" s="301">
        <v>0</v>
      </c>
      <c r="X47" s="297">
        <v>1</v>
      </c>
      <c r="Y47" s="297">
        <v>0</v>
      </c>
      <c r="Z47" s="301">
        <v>0</v>
      </c>
      <c r="AA47" s="297">
        <v>0</v>
      </c>
      <c r="AB47" s="297">
        <v>0</v>
      </c>
      <c r="AC47" s="301">
        <v>0</v>
      </c>
      <c r="AD47" s="297">
        <v>0</v>
      </c>
      <c r="AE47" s="297">
        <v>0</v>
      </c>
      <c r="AF47" s="301">
        <v>0</v>
      </c>
      <c r="AG47" s="297">
        <v>0</v>
      </c>
      <c r="AH47" s="297">
        <v>0</v>
      </c>
      <c r="AI47" s="301">
        <v>0</v>
      </c>
      <c r="AJ47" s="297">
        <v>0</v>
      </c>
    </row>
    <row r="48" spans="1:36" ht="15" customHeight="1">
      <c r="A48" s="195" t="s">
        <v>129</v>
      </c>
      <c r="B48" s="196"/>
      <c r="C48" s="197"/>
      <c r="D48" s="306">
        <v>55.6</v>
      </c>
      <c r="E48" s="307">
        <v>52.9</v>
      </c>
      <c r="F48" s="307">
        <v>58.4</v>
      </c>
      <c r="G48" s="308">
        <v>66.8</v>
      </c>
      <c r="H48" s="309">
        <v>67.6</v>
      </c>
      <c r="I48" s="306">
        <v>66.1</v>
      </c>
      <c r="J48" s="307">
        <v>20.1</v>
      </c>
      <c r="K48" s="310">
        <v>21.6</v>
      </c>
      <c r="L48" s="308">
        <v>18.6</v>
      </c>
      <c r="M48" s="307">
        <v>17.6</v>
      </c>
      <c r="N48" s="310">
        <v>17.7</v>
      </c>
      <c r="O48" s="311">
        <v>17</v>
      </c>
      <c r="P48" s="307">
        <v>44.3</v>
      </c>
      <c r="Q48" s="310">
        <v>55.1</v>
      </c>
      <c r="R48" s="308">
        <v>36.8</v>
      </c>
      <c r="S48" s="307">
        <v>12.5</v>
      </c>
      <c r="T48" s="310">
        <v>13.3</v>
      </c>
      <c r="U48" s="308">
        <v>10</v>
      </c>
      <c r="V48" s="307">
        <v>32.2</v>
      </c>
      <c r="W48" s="356">
        <v>0</v>
      </c>
      <c r="X48" s="306">
        <v>35.8</v>
      </c>
      <c r="Y48" s="312">
        <v>100</v>
      </c>
      <c r="Z48" s="313">
        <v>100</v>
      </c>
      <c r="AA48" s="314">
        <v>100</v>
      </c>
      <c r="AB48" s="312">
        <v>53.3</v>
      </c>
      <c r="AC48" s="315">
        <v>100</v>
      </c>
      <c r="AD48" s="306">
        <v>50</v>
      </c>
      <c r="AE48" s="307">
        <v>66.4</v>
      </c>
      <c r="AF48" s="309">
        <v>66.7</v>
      </c>
      <c r="AG48" s="306">
        <v>66.1</v>
      </c>
      <c r="AH48" s="307">
        <v>52.1</v>
      </c>
      <c r="AI48" s="316">
        <v>59.1</v>
      </c>
      <c r="AJ48" s="308">
        <v>49.2</v>
      </c>
    </row>
    <row r="49" spans="1:36" ht="15" customHeight="1">
      <c r="A49" s="194" t="s">
        <v>130</v>
      </c>
      <c r="B49" s="191"/>
      <c r="C49" s="189"/>
      <c r="D49" s="317">
        <v>19.7</v>
      </c>
      <c r="E49" s="318">
        <v>25.6</v>
      </c>
      <c r="F49" s="318">
        <v>13.7</v>
      </c>
      <c r="G49" s="319">
        <v>8.4</v>
      </c>
      <c r="H49" s="320">
        <v>8.9</v>
      </c>
      <c r="I49" s="317">
        <v>8</v>
      </c>
      <c r="J49" s="318">
        <v>60.9</v>
      </c>
      <c r="K49" s="321">
        <v>67</v>
      </c>
      <c r="L49" s="319">
        <v>54.7</v>
      </c>
      <c r="M49" s="318">
        <v>63.2</v>
      </c>
      <c r="N49" s="321">
        <v>65.1</v>
      </c>
      <c r="O49" s="322">
        <v>51.5</v>
      </c>
      <c r="P49" s="307">
        <v>32.2</v>
      </c>
      <c r="Q49" s="310">
        <v>30.2</v>
      </c>
      <c r="R49" s="308">
        <v>33.7</v>
      </c>
      <c r="S49" s="307">
        <v>70</v>
      </c>
      <c r="T49" s="310">
        <v>75</v>
      </c>
      <c r="U49" s="319">
        <v>55</v>
      </c>
      <c r="V49" s="318">
        <v>32.2</v>
      </c>
      <c r="W49" s="320">
        <v>80</v>
      </c>
      <c r="X49" s="317">
        <v>27</v>
      </c>
      <c r="Y49" s="323">
        <v>0</v>
      </c>
      <c r="Z49" s="324">
        <v>0</v>
      </c>
      <c r="AA49" s="325">
        <v>0</v>
      </c>
      <c r="AB49" s="323">
        <v>11.1</v>
      </c>
      <c r="AC49" s="324">
        <v>0</v>
      </c>
      <c r="AD49" s="325">
        <v>11.9</v>
      </c>
      <c r="AE49" s="323">
        <v>3.5</v>
      </c>
      <c r="AF49" s="324">
        <v>2.5</v>
      </c>
      <c r="AG49" s="325">
        <v>4.4</v>
      </c>
      <c r="AH49" s="318">
        <v>10.5</v>
      </c>
      <c r="AI49" s="326">
        <v>10.6</v>
      </c>
      <c r="AJ49" s="319">
        <v>10.5</v>
      </c>
    </row>
    <row r="50" spans="1:13" ht="12">
      <c r="A50" s="92"/>
      <c r="B50" s="92"/>
      <c r="C50" s="92"/>
      <c r="D50" s="92"/>
      <c r="E50" s="92"/>
      <c r="F50" s="92"/>
      <c r="H50" s="92"/>
      <c r="I50" s="92"/>
      <c r="M50" s="135"/>
    </row>
  </sheetData>
  <mergeCells count="8">
    <mergeCell ref="M2:O2"/>
    <mergeCell ref="A21:B22"/>
    <mergeCell ref="M27:O27"/>
    <mergeCell ref="A46:B47"/>
    <mergeCell ref="B38:B39"/>
    <mergeCell ref="B13:B14"/>
    <mergeCell ref="A2:C3"/>
    <mergeCell ref="A27:C28"/>
  </mergeCells>
  <printOptions/>
  <pageMargins left="0.5905511811023623" right="0.5905511811023623" top="0.984251968503937" bottom="0.984251968503937" header="0.5118110236220472" footer="0.3937007874015748"/>
  <pageSetup horizontalDpi="600" verticalDpi="600" orientation="portrait" paperSize="9" scale="67" r:id="rId1"/>
  <headerFooter alignWithMargins="0">
    <oddHeader>&amp;R卒業後・高等学校</oddHeader>
  </headerFooter>
  <colBreaks count="1" manualBreakCount="1"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24"/>
  <sheetViews>
    <sheetView workbookViewId="0" topLeftCell="A4">
      <selection activeCell="A20" sqref="A20"/>
    </sheetView>
  </sheetViews>
  <sheetFormatPr defaultColWidth="9.00390625" defaultRowHeight="12.75"/>
  <cols>
    <col min="1" max="1" width="5.875" style="144" customWidth="1"/>
    <col min="2" max="2" width="9.125" style="144" customWidth="1"/>
    <col min="3" max="3" width="14.375" style="144" customWidth="1"/>
    <col min="4" max="12" width="7.75390625" style="144" customWidth="1"/>
    <col min="13" max="14" width="7.75390625" style="145" customWidth="1"/>
    <col min="15" max="21" width="7.75390625" style="144" customWidth="1"/>
    <col min="22" max="16384" width="8.00390625" style="144" customWidth="1"/>
  </cols>
  <sheetData>
    <row r="1" spans="1:14" ht="19.5" customHeight="1">
      <c r="A1" s="6" t="s">
        <v>255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62"/>
      <c r="N1" s="62"/>
    </row>
    <row r="2" spans="1:24" ht="12.75">
      <c r="A2" s="385" t="s">
        <v>107</v>
      </c>
      <c r="B2" s="386"/>
      <c r="C2" s="387"/>
      <c r="D2" s="222" t="s">
        <v>0</v>
      </c>
      <c r="E2" s="222"/>
      <c r="F2" s="223"/>
      <c r="G2" s="222" t="s">
        <v>92</v>
      </c>
      <c r="H2" s="222"/>
      <c r="I2" s="223"/>
      <c r="J2" s="222" t="s">
        <v>93</v>
      </c>
      <c r="K2" s="222"/>
      <c r="L2" s="223"/>
      <c r="M2" s="382" t="s">
        <v>261</v>
      </c>
      <c r="N2" s="383"/>
      <c r="O2" s="384"/>
      <c r="P2" s="258" t="s">
        <v>94</v>
      </c>
      <c r="Q2" s="258"/>
      <c r="R2" s="259"/>
      <c r="S2" s="258" t="s">
        <v>96</v>
      </c>
      <c r="T2" s="258"/>
      <c r="U2" s="259"/>
      <c r="V2" s="258" t="s">
        <v>260</v>
      </c>
      <c r="W2" s="258"/>
      <c r="X2" s="259"/>
    </row>
    <row r="3" spans="1:24" ht="12.75">
      <c r="A3" s="388"/>
      <c r="B3" s="389"/>
      <c r="C3" s="390"/>
      <c r="D3" s="227" t="s">
        <v>0</v>
      </c>
      <c r="E3" s="227" t="s">
        <v>1</v>
      </c>
      <c r="F3" s="227" t="s">
        <v>2</v>
      </c>
      <c r="G3" s="227" t="s">
        <v>0</v>
      </c>
      <c r="H3" s="228" t="s">
        <v>1</v>
      </c>
      <c r="I3" s="229" t="s">
        <v>2</v>
      </c>
      <c r="J3" s="227" t="s">
        <v>0</v>
      </c>
      <c r="K3" s="228" t="s">
        <v>1</v>
      </c>
      <c r="L3" s="229" t="s">
        <v>2</v>
      </c>
      <c r="M3" s="227" t="s">
        <v>0</v>
      </c>
      <c r="N3" s="230" t="s">
        <v>1</v>
      </c>
      <c r="O3" s="260" t="s">
        <v>2</v>
      </c>
      <c r="P3" s="261" t="s">
        <v>0</v>
      </c>
      <c r="Q3" s="262" t="s">
        <v>1</v>
      </c>
      <c r="R3" s="263" t="s">
        <v>2</v>
      </c>
      <c r="S3" s="261" t="s">
        <v>0</v>
      </c>
      <c r="T3" s="262" t="s">
        <v>1</v>
      </c>
      <c r="U3" s="263" t="s">
        <v>2</v>
      </c>
      <c r="V3" s="261" t="s">
        <v>0</v>
      </c>
      <c r="W3" s="262" t="s">
        <v>1</v>
      </c>
      <c r="X3" s="263" t="s">
        <v>2</v>
      </c>
    </row>
    <row r="4" spans="1:24" ht="15" customHeight="1">
      <c r="A4" s="224" t="s">
        <v>256</v>
      </c>
      <c r="B4" s="225"/>
      <c r="C4" s="226"/>
      <c r="D4" s="231">
        <v>272</v>
      </c>
      <c r="E4" s="231">
        <v>125</v>
      </c>
      <c r="F4" s="231">
        <v>147</v>
      </c>
      <c r="G4" s="231">
        <v>159</v>
      </c>
      <c r="H4" s="232">
        <v>81</v>
      </c>
      <c r="I4" s="233">
        <v>78</v>
      </c>
      <c r="J4" s="234">
        <v>26</v>
      </c>
      <c r="K4" s="235">
        <v>19</v>
      </c>
      <c r="L4" s="236">
        <v>7</v>
      </c>
      <c r="M4" s="231">
        <v>5</v>
      </c>
      <c r="N4" s="237">
        <v>5</v>
      </c>
      <c r="O4" s="80">
        <v>0</v>
      </c>
      <c r="P4" s="69">
        <v>25</v>
      </c>
      <c r="Q4" s="70">
        <v>13</v>
      </c>
      <c r="R4" s="71">
        <v>12</v>
      </c>
      <c r="S4" s="69">
        <v>56</v>
      </c>
      <c r="T4" s="70">
        <v>7</v>
      </c>
      <c r="U4" s="71">
        <v>49</v>
      </c>
      <c r="V4" s="69">
        <v>1</v>
      </c>
      <c r="W4" s="70">
        <v>0</v>
      </c>
      <c r="X4" s="71">
        <v>1</v>
      </c>
    </row>
    <row r="5" spans="1:24" ht="15" customHeight="1">
      <c r="A5" s="238"/>
      <c r="B5" s="239" t="s">
        <v>0</v>
      </c>
      <c r="C5" s="240"/>
      <c r="D5" s="69">
        <v>56</v>
      </c>
      <c r="E5" s="69">
        <v>25</v>
      </c>
      <c r="F5" s="69">
        <v>31</v>
      </c>
      <c r="G5" s="69">
        <v>39</v>
      </c>
      <c r="H5" s="70">
        <v>21</v>
      </c>
      <c r="I5" s="71">
        <v>18</v>
      </c>
      <c r="J5" s="69">
        <v>2</v>
      </c>
      <c r="K5" s="72">
        <v>1</v>
      </c>
      <c r="L5" s="71">
        <v>1</v>
      </c>
      <c r="M5" s="69">
        <v>0</v>
      </c>
      <c r="N5" s="73">
        <v>0</v>
      </c>
      <c r="O5" s="283">
        <v>0</v>
      </c>
      <c r="P5" s="69">
        <v>2</v>
      </c>
      <c r="Q5" s="70">
        <v>1</v>
      </c>
      <c r="R5" s="71">
        <v>1</v>
      </c>
      <c r="S5" s="69">
        <v>13</v>
      </c>
      <c r="T5" s="70">
        <v>2</v>
      </c>
      <c r="U5" s="71">
        <v>11</v>
      </c>
      <c r="V5" s="69">
        <v>0</v>
      </c>
      <c r="W5" s="70">
        <v>0</v>
      </c>
      <c r="X5" s="71">
        <v>0</v>
      </c>
    </row>
    <row r="6" spans="1:24" ht="15" customHeight="1">
      <c r="A6" s="238" t="s">
        <v>108</v>
      </c>
      <c r="B6" s="241" t="s">
        <v>109</v>
      </c>
      <c r="C6" s="242"/>
      <c r="D6" s="74">
        <v>27</v>
      </c>
      <c r="E6" s="74">
        <v>21</v>
      </c>
      <c r="F6" s="74">
        <v>6</v>
      </c>
      <c r="G6" s="74">
        <v>25</v>
      </c>
      <c r="H6" s="75">
        <v>19</v>
      </c>
      <c r="I6" s="76">
        <v>6</v>
      </c>
      <c r="J6" s="74">
        <v>1</v>
      </c>
      <c r="K6" s="75">
        <v>1</v>
      </c>
      <c r="L6" s="76">
        <v>0</v>
      </c>
      <c r="M6" s="74">
        <v>0</v>
      </c>
      <c r="N6" s="75">
        <v>0</v>
      </c>
      <c r="O6" s="282">
        <v>0</v>
      </c>
      <c r="P6" s="74">
        <v>1</v>
      </c>
      <c r="Q6" s="75">
        <v>1</v>
      </c>
      <c r="R6" s="76">
        <v>0</v>
      </c>
      <c r="S6" s="74">
        <v>0</v>
      </c>
      <c r="T6" s="75">
        <v>0</v>
      </c>
      <c r="U6" s="76">
        <v>0</v>
      </c>
      <c r="V6" s="74">
        <v>0</v>
      </c>
      <c r="W6" s="75">
        <v>0</v>
      </c>
      <c r="X6" s="76">
        <v>0</v>
      </c>
    </row>
    <row r="7" spans="1:24" ht="15" customHeight="1">
      <c r="A7" s="238"/>
      <c r="B7" s="241" t="s">
        <v>110</v>
      </c>
      <c r="C7" s="242"/>
      <c r="D7" s="74">
        <v>19</v>
      </c>
      <c r="E7" s="74">
        <v>2</v>
      </c>
      <c r="F7" s="74">
        <v>17</v>
      </c>
      <c r="G7" s="74">
        <v>7</v>
      </c>
      <c r="H7" s="75">
        <v>1</v>
      </c>
      <c r="I7" s="76">
        <v>6</v>
      </c>
      <c r="J7" s="74">
        <v>1</v>
      </c>
      <c r="K7" s="75">
        <v>0</v>
      </c>
      <c r="L7" s="76">
        <v>1</v>
      </c>
      <c r="M7" s="74">
        <v>0</v>
      </c>
      <c r="N7" s="75">
        <v>0</v>
      </c>
      <c r="O7" s="282">
        <v>0</v>
      </c>
      <c r="P7" s="74">
        <v>1</v>
      </c>
      <c r="Q7" s="75">
        <v>0</v>
      </c>
      <c r="R7" s="76">
        <v>1</v>
      </c>
      <c r="S7" s="74">
        <v>10</v>
      </c>
      <c r="T7" s="75">
        <v>1</v>
      </c>
      <c r="U7" s="76">
        <v>9</v>
      </c>
      <c r="V7" s="74">
        <v>0</v>
      </c>
      <c r="W7" s="75">
        <v>0</v>
      </c>
      <c r="X7" s="76">
        <v>0</v>
      </c>
    </row>
    <row r="8" spans="1:24" ht="15" customHeight="1">
      <c r="A8" s="238" t="s">
        <v>56</v>
      </c>
      <c r="B8" s="241" t="s">
        <v>111</v>
      </c>
      <c r="C8" s="242"/>
      <c r="D8" s="74">
        <v>0</v>
      </c>
      <c r="E8" s="74">
        <v>0</v>
      </c>
      <c r="F8" s="74">
        <v>0</v>
      </c>
      <c r="G8" s="74">
        <v>0</v>
      </c>
      <c r="H8" s="75">
        <v>0</v>
      </c>
      <c r="I8" s="76">
        <v>0</v>
      </c>
      <c r="J8" s="74">
        <v>0</v>
      </c>
      <c r="K8" s="75">
        <v>0</v>
      </c>
      <c r="L8" s="76">
        <v>0</v>
      </c>
      <c r="M8" s="74">
        <v>0</v>
      </c>
      <c r="N8" s="75">
        <v>0</v>
      </c>
      <c r="O8" s="282">
        <v>0</v>
      </c>
      <c r="P8" s="74">
        <v>0</v>
      </c>
      <c r="Q8" s="75">
        <v>0</v>
      </c>
      <c r="R8" s="76">
        <v>0</v>
      </c>
      <c r="S8" s="74">
        <v>0</v>
      </c>
      <c r="T8" s="75">
        <v>0</v>
      </c>
      <c r="U8" s="76">
        <v>0</v>
      </c>
      <c r="V8" s="74">
        <v>0</v>
      </c>
      <c r="W8" s="75">
        <v>0</v>
      </c>
      <c r="X8" s="76">
        <v>0</v>
      </c>
    </row>
    <row r="9" spans="1:24" ht="15" customHeight="1">
      <c r="A9" s="238"/>
      <c r="B9" s="241" t="s">
        <v>112</v>
      </c>
      <c r="C9" s="242"/>
      <c r="D9" s="74">
        <v>10</v>
      </c>
      <c r="E9" s="74">
        <v>2</v>
      </c>
      <c r="F9" s="74">
        <v>8</v>
      </c>
      <c r="G9" s="74">
        <v>7</v>
      </c>
      <c r="H9" s="75">
        <v>1</v>
      </c>
      <c r="I9" s="76">
        <v>6</v>
      </c>
      <c r="J9" s="74">
        <v>0</v>
      </c>
      <c r="K9" s="75">
        <v>0</v>
      </c>
      <c r="L9" s="76">
        <v>0</v>
      </c>
      <c r="M9" s="74">
        <v>0</v>
      </c>
      <c r="N9" s="75">
        <v>0</v>
      </c>
      <c r="O9" s="282">
        <v>0</v>
      </c>
      <c r="P9" s="74">
        <v>0</v>
      </c>
      <c r="Q9" s="75">
        <v>0</v>
      </c>
      <c r="R9" s="76">
        <v>0</v>
      </c>
      <c r="S9" s="74">
        <v>3</v>
      </c>
      <c r="T9" s="75">
        <v>1</v>
      </c>
      <c r="U9" s="76">
        <v>2</v>
      </c>
      <c r="V9" s="74">
        <v>0</v>
      </c>
      <c r="W9" s="75">
        <v>0</v>
      </c>
      <c r="X9" s="76">
        <v>0</v>
      </c>
    </row>
    <row r="10" spans="1:24" ht="15" customHeight="1">
      <c r="A10" s="238" t="s">
        <v>86</v>
      </c>
      <c r="B10" s="77" t="s">
        <v>251</v>
      </c>
      <c r="C10" s="242"/>
      <c r="D10" s="74">
        <v>0</v>
      </c>
      <c r="E10" s="74">
        <v>0</v>
      </c>
      <c r="F10" s="74">
        <v>0</v>
      </c>
      <c r="G10" s="74">
        <v>0</v>
      </c>
      <c r="H10" s="75">
        <v>0</v>
      </c>
      <c r="I10" s="76">
        <v>0</v>
      </c>
      <c r="J10" s="74">
        <v>0</v>
      </c>
      <c r="K10" s="75">
        <v>0</v>
      </c>
      <c r="L10" s="76">
        <v>0</v>
      </c>
      <c r="M10" s="74">
        <v>0</v>
      </c>
      <c r="N10" s="75">
        <v>0</v>
      </c>
      <c r="O10" s="282">
        <v>0</v>
      </c>
      <c r="P10" s="74">
        <v>0</v>
      </c>
      <c r="Q10" s="75">
        <v>0</v>
      </c>
      <c r="R10" s="76">
        <v>0</v>
      </c>
      <c r="S10" s="74">
        <v>0</v>
      </c>
      <c r="T10" s="75">
        <v>0</v>
      </c>
      <c r="U10" s="76">
        <v>0</v>
      </c>
      <c r="V10" s="74">
        <v>0</v>
      </c>
      <c r="W10" s="75">
        <v>0</v>
      </c>
      <c r="X10" s="76">
        <v>0</v>
      </c>
    </row>
    <row r="11" spans="1:24" ht="15" customHeight="1">
      <c r="A11" s="243" t="s">
        <v>113</v>
      </c>
      <c r="B11" s="78" t="s">
        <v>114</v>
      </c>
      <c r="C11" s="226"/>
      <c r="D11" s="69">
        <v>0</v>
      </c>
      <c r="E11" s="69">
        <v>0</v>
      </c>
      <c r="F11" s="69">
        <v>0</v>
      </c>
      <c r="G11" s="69">
        <v>0</v>
      </c>
      <c r="H11" s="70">
        <v>0</v>
      </c>
      <c r="I11" s="71">
        <v>0</v>
      </c>
      <c r="J11" s="69">
        <v>0</v>
      </c>
      <c r="K11" s="70">
        <v>0</v>
      </c>
      <c r="L11" s="71">
        <v>0</v>
      </c>
      <c r="M11" s="69">
        <v>0</v>
      </c>
      <c r="N11" s="73">
        <v>0</v>
      </c>
      <c r="O11" s="283">
        <v>0</v>
      </c>
      <c r="P11" s="69">
        <v>0</v>
      </c>
      <c r="Q11" s="70">
        <v>0</v>
      </c>
      <c r="R11" s="71">
        <v>0</v>
      </c>
      <c r="S11" s="69">
        <v>0</v>
      </c>
      <c r="T11" s="70">
        <v>0</v>
      </c>
      <c r="U11" s="71">
        <v>0</v>
      </c>
      <c r="V11" s="69">
        <v>0</v>
      </c>
      <c r="W11" s="70">
        <v>0</v>
      </c>
      <c r="X11" s="71">
        <v>0</v>
      </c>
    </row>
    <row r="12" spans="1:24" ht="15" customHeight="1">
      <c r="A12" s="244" t="s">
        <v>115</v>
      </c>
      <c r="B12" s="239" t="s">
        <v>0</v>
      </c>
      <c r="C12" s="240"/>
      <c r="D12" s="69">
        <v>70</v>
      </c>
      <c r="E12" s="69">
        <v>23</v>
      </c>
      <c r="F12" s="69">
        <v>47</v>
      </c>
      <c r="G12" s="69">
        <v>43</v>
      </c>
      <c r="H12" s="79">
        <v>13</v>
      </c>
      <c r="I12" s="80">
        <v>30</v>
      </c>
      <c r="J12" s="81">
        <v>7</v>
      </c>
      <c r="K12" s="245">
        <v>6</v>
      </c>
      <c r="L12" s="71">
        <v>1</v>
      </c>
      <c r="M12" s="246">
        <v>0</v>
      </c>
      <c r="N12" s="72">
        <v>0</v>
      </c>
      <c r="O12" s="283">
        <v>0</v>
      </c>
      <c r="P12" s="69">
        <v>5</v>
      </c>
      <c r="Q12" s="70">
        <v>4</v>
      </c>
      <c r="R12" s="71">
        <v>1</v>
      </c>
      <c r="S12" s="69">
        <v>14</v>
      </c>
      <c r="T12" s="70">
        <v>0</v>
      </c>
      <c r="U12" s="71">
        <v>14</v>
      </c>
      <c r="V12" s="69">
        <v>1</v>
      </c>
      <c r="W12" s="70">
        <v>0</v>
      </c>
      <c r="X12" s="71">
        <v>1</v>
      </c>
    </row>
    <row r="13" spans="1:24" ht="15" customHeight="1">
      <c r="A13" s="244" t="s">
        <v>116</v>
      </c>
      <c r="B13" s="391" t="s">
        <v>117</v>
      </c>
      <c r="C13" s="247" t="s">
        <v>118</v>
      </c>
      <c r="D13" s="74">
        <v>62</v>
      </c>
      <c r="E13" s="74">
        <v>19</v>
      </c>
      <c r="F13" s="74">
        <v>43</v>
      </c>
      <c r="G13" s="74">
        <v>37</v>
      </c>
      <c r="H13" s="248">
        <v>9</v>
      </c>
      <c r="I13" s="76">
        <v>28</v>
      </c>
      <c r="J13" s="74">
        <v>7</v>
      </c>
      <c r="K13" s="75">
        <v>6</v>
      </c>
      <c r="L13" s="76">
        <v>1</v>
      </c>
      <c r="M13" s="74">
        <v>0</v>
      </c>
      <c r="N13" s="82">
        <v>0</v>
      </c>
      <c r="O13" s="282">
        <v>0</v>
      </c>
      <c r="P13" s="74">
        <v>5</v>
      </c>
      <c r="Q13" s="75">
        <v>4</v>
      </c>
      <c r="R13" s="76">
        <v>1</v>
      </c>
      <c r="S13" s="74">
        <v>12</v>
      </c>
      <c r="T13" s="75">
        <v>0</v>
      </c>
      <c r="U13" s="76">
        <v>12</v>
      </c>
      <c r="V13" s="74">
        <v>1</v>
      </c>
      <c r="W13" s="75">
        <v>0</v>
      </c>
      <c r="X13" s="76">
        <v>1</v>
      </c>
    </row>
    <row r="14" spans="1:24" ht="15" customHeight="1">
      <c r="A14" s="244" t="s">
        <v>119</v>
      </c>
      <c r="B14" s="392"/>
      <c r="C14" s="83" t="s">
        <v>120</v>
      </c>
      <c r="D14" s="74">
        <v>0</v>
      </c>
      <c r="E14" s="74">
        <v>0</v>
      </c>
      <c r="F14" s="74">
        <v>0</v>
      </c>
      <c r="G14" s="74">
        <v>0</v>
      </c>
      <c r="H14" s="248">
        <v>0</v>
      </c>
      <c r="I14" s="76">
        <v>0</v>
      </c>
      <c r="J14" s="74">
        <v>0</v>
      </c>
      <c r="K14" s="75">
        <v>0</v>
      </c>
      <c r="L14" s="76">
        <v>0</v>
      </c>
      <c r="M14" s="74">
        <v>0</v>
      </c>
      <c r="N14" s="82">
        <v>0</v>
      </c>
      <c r="O14" s="282">
        <v>0</v>
      </c>
      <c r="P14" s="74">
        <v>0</v>
      </c>
      <c r="Q14" s="75">
        <v>0</v>
      </c>
      <c r="R14" s="76">
        <v>0</v>
      </c>
      <c r="S14" s="74">
        <v>0</v>
      </c>
      <c r="T14" s="75">
        <v>0</v>
      </c>
      <c r="U14" s="76">
        <v>0</v>
      </c>
      <c r="V14" s="74">
        <v>0</v>
      </c>
      <c r="W14" s="75">
        <v>0</v>
      </c>
      <c r="X14" s="76">
        <v>0</v>
      </c>
    </row>
    <row r="15" spans="1:24" ht="15" customHeight="1">
      <c r="A15" s="244" t="s">
        <v>121</v>
      </c>
      <c r="B15" s="249" t="s">
        <v>122</v>
      </c>
      <c r="C15" s="226"/>
      <c r="D15" s="74">
        <v>4</v>
      </c>
      <c r="E15" s="74">
        <v>0</v>
      </c>
      <c r="F15" s="74">
        <v>4</v>
      </c>
      <c r="G15" s="74">
        <v>2</v>
      </c>
      <c r="H15" s="75">
        <v>0</v>
      </c>
      <c r="I15" s="76">
        <v>2</v>
      </c>
      <c r="J15" s="74">
        <v>0</v>
      </c>
      <c r="K15" s="75">
        <v>0</v>
      </c>
      <c r="L15" s="76">
        <v>0</v>
      </c>
      <c r="M15" s="74">
        <v>0</v>
      </c>
      <c r="N15" s="82">
        <v>0</v>
      </c>
      <c r="O15" s="282">
        <v>0</v>
      </c>
      <c r="P15" s="76">
        <v>0</v>
      </c>
      <c r="Q15" s="75">
        <v>0</v>
      </c>
      <c r="R15" s="76">
        <v>0</v>
      </c>
      <c r="S15" s="76">
        <v>2</v>
      </c>
      <c r="T15" s="75">
        <v>0</v>
      </c>
      <c r="U15" s="76">
        <v>2</v>
      </c>
      <c r="V15" s="76">
        <v>0</v>
      </c>
      <c r="W15" s="75">
        <v>0</v>
      </c>
      <c r="X15" s="76">
        <v>0</v>
      </c>
    </row>
    <row r="16" spans="1:24" ht="15" customHeight="1">
      <c r="A16" s="250" t="s">
        <v>123</v>
      </c>
      <c r="B16" s="225" t="s">
        <v>163</v>
      </c>
      <c r="C16" s="226"/>
      <c r="D16" s="69">
        <v>4</v>
      </c>
      <c r="E16" s="69">
        <v>4</v>
      </c>
      <c r="F16" s="69">
        <v>0</v>
      </c>
      <c r="G16" s="69">
        <v>4</v>
      </c>
      <c r="H16" s="251">
        <v>4</v>
      </c>
      <c r="I16" s="71">
        <v>0</v>
      </c>
      <c r="J16" s="69">
        <v>0</v>
      </c>
      <c r="K16" s="70">
        <v>0</v>
      </c>
      <c r="L16" s="71">
        <v>0</v>
      </c>
      <c r="M16" s="69">
        <v>0</v>
      </c>
      <c r="N16" s="73">
        <v>0</v>
      </c>
      <c r="O16" s="283">
        <v>0</v>
      </c>
      <c r="P16" s="69">
        <v>0</v>
      </c>
      <c r="Q16" s="70">
        <v>0</v>
      </c>
      <c r="R16" s="71">
        <v>0</v>
      </c>
      <c r="S16" s="69">
        <v>0</v>
      </c>
      <c r="T16" s="70">
        <v>0</v>
      </c>
      <c r="U16" s="71">
        <v>0</v>
      </c>
      <c r="V16" s="69">
        <v>0</v>
      </c>
      <c r="W16" s="70">
        <v>0</v>
      </c>
      <c r="X16" s="71">
        <v>0</v>
      </c>
    </row>
    <row r="17" spans="1:24" ht="15" customHeight="1">
      <c r="A17" s="252" t="s">
        <v>124</v>
      </c>
      <c r="B17" s="241"/>
      <c r="C17" s="242"/>
      <c r="D17" s="74">
        <v>114</v>
      </c>
      <c r="E17" s="74">
        <v>63</v>
      </c>
      <c r="F17" s="74">
        <v>51</v>
      </c>
      <c r="G17" s="74">
        <v>53</v>
      </c>
      <c r="H17" s="248">
        <v>35</v>
      </c>
      <c r="I17" s="76">
        <v>18</v>
      </c>
      <c r="J17" s="74">
        <v>17</v>
      </c>
      <c r="K17" s="75">
        <v>12</v>
      </c>
      <c r="L17" s="76">
        <v>5</v>
      </c>
      <c r="M17" s="74">
        <v>5</v>
      </c>
      <c r="N17" s="82">
        <v>5</v>
      </c>
      <c r="O17" s="282">
        <v>0</v>
      </c>
      <c r="P17" s="74">
        <v>14</v>
      </c>
      <c r="Q17" s="75">
        <v>6</v>
      </c>
      <c r="R17" s="76">
        <v>8</v>
      </c>
      <c r="S17" s="74">
        <v>25</v>
      </c>
      <c r="T17" s="75">
        <v>5</v>
      </c>
      <c r="U17" s="76">
        <v>20</v>
      </c>
      <c r="V17" s="74">
        <v>0</v>
      </c>
      <c r="W17" s="75">
        <v>0</v>
      </c>
      <c r="X17" s="76">
        <v>0</v>
      </c>
    </row>
    <row r="18" spans="1:24" ht="15" customHeight="1">
      <c r="A18" s="252" t="s">
        <v>164</v>
      </c>
      <c r="B18" s="241"/>
      <c r="C18" s="242"/>
      <c r="D18" s="74">
        <v>18</v>
      </c>
      <c r="E18" s="74">
        <v>9</v>
      </c>
      <c r="F18" s="74">
        <v>9</v>
      </c>
      <c r="G18" s="74">
        <v>12</v>
      </c>
      <c r="H18" s="248">
        <v>7</v>
      </c>
      <c r="I18" s="76">
        <v>5</v>
      </c>
      <c r="J18" s="74">
        <v>0</v>
      </c>
      <c r="K18" s="75">
        <v>0</v>
      </c>
      <c r="L18" s="76">
        <v>0</v>
      </c>
      <c r="M18" s="74">
        <v>0</v>
      </c>
      <c r="N18" s="82">
        <v>0</v>
      </c>
      <c r="O18" s="282">
        <v>0</v>
      </c>
      <c r="P18" s="74">
        <v>4</v>
      </c>
      <c r="Q18" s="75">
        <v>2</v>
      </c>
      <c r="R18" s="76">
        <v>2</v>
      </c>
      <c r="S18" s="74">
        <v>2</v>
      </c>
      <c r="T18" s="75">
        <v>0</v>
      </c>
      <c r="U18" s="76">
        <v>2</v>
      </c>
      <c r="V18" s="74">
        <v>0</v>
      </c>
      <c r="W18" s="75">
        <v>0</v>
      </c>
      <c r="X18" s="76">
        <v>0</v>
      </c>
    </row>
    <row r="19" spans="1:24" ht="15" customHeight="1">
      <c r="A19" s="252" t="s">
        <v>293</v>
      </c>
      <c r="B19" s="241"/>
      <c r="C19" s="242"/>
      <c r="D19" s="74">
        <v>14</v>
      </c>
      <c r="E19" s="74">
        <v>5</v>
      </c>
      <c r="F19" s="74">
        <v>9</v>
      </c>
      <c r="G19" s="74">
        <v>12</v>
      </c>
      <c r="H19" s="248">
        <v>5</v>
      </c>
      <c r="I19" s="76">
        <v>7</v>
      </c>
      <c r="J19" s="74">
        <v>0</v>
      </c>
      <c r="K19" s="75">
        <v>0</v>
      </c>
      <c r="L19" s="76">
        <v>0</v>
      </c>
      <c r="M19" s="74">
        <v>0</v>
      </c>
      <c r="N19" s="82">
        <v>0</v>
      </c>
      <c r="O19" s="282">
        <v>0</v>
      </c>
      <c r="P19" s="74">
        <v>0</v>
      </c>
      <c r="Q19" s="75">
        <v>0</v>
      </c>
      <c r="R19" s="76">
        <v>0</v>
      </c>
      <c r="S19" s="74">
        <v>2</v>
      </c>
      <c r="T19" s="75">
        <v>0</v>
      </c>
      <c r="U19" s="76">
        <v>2</v>
      </c>
      <c r="V19" s="74">
        <v>0</v>
      </c>
      <c r="W19" s="75">
        <v>0</v>
      </c>
      <c r="X19" s="76">
        <v>0</v>
      </c>
    </row>
    <row r="20" spans="1:24" ht="15" customHeight="1">
      <c r="A20" s="224" t="s">
        <v>257</v>
      </c>
      <c r="B20" s="225"/>
      <c r="C20" s="226"/>
      <c r="D20" s="69">
        <v>0</v>
      </c>
      <c r="E20" s="69">
        <v>0</v>
      </c>
      <c r="F20" s="69">
        <v>0</v>
      </c>
      <c r="G20" s="69">
        <v>0</v>
      </c>
      <c r="H20" s="251">
        <v>0</v>
      </c>
      <c r="I20" s="71">
        <v>0</v>
      </c>
      <c r="J20" s="71">
        <v>0</v>
      </c>
      <c r="K20" s="70">
        <v>0</v>
      </c>
      <c r="L20" s="71">
        <v>0</v>
      </c>
      <c r="M20" s="69">
        <v>0</v>
      </c>
      <c r="N20" s="73">
        <v>0</v>
      </c>
      <c r="O20" s="283">
        <v>0</v>
      </c>
      <c r="P20" s="71">
        <v>0</v>
      </c>
      <c r="Q20" s="70">
        <v>0</v>
      </c>
      <c r="R20" s="71">
        <v>0</v>
      </c>
      <c r="S20" s="71">
        <v>0</v>
      </c>
      <c r="T20" s="70">
        <v>0</v>
      </c>
      <c r="U20" s="71">
        <v>0</v>
      </c>
      <c r="V20" s="71">
        <v>0</v>
      </c>
      <c r="W20" s="70">
        <v>0</v>
      </c>
      <c r="X20" s="71">
        <v>0</v>
      </c>
    </row>
    <row r="21" spans="1:24" ht="15" customHeight="1">
      <c r="A21" s="393" t="s">
        <v>125</v>
      </c>
      <c r="B21" s="394"/>
      <c r="C21" s="247" t="s">
        <v>126</v>
      </c>
      <c r="D21" s="74">
        <v>1</v>
      </c>
      <c r="E21" s="74">
        <v>1</v>
      </c>
      <c r="F21" s="74">
        <v>0</v>
      </c>
      <c r="G21" s="74">
        <v>1</v>
      </c>
      <c r="H21" s="248">
        <v>1</v>
      </c>
      <c r="I21" s="76">
        <v>0</v>
      </c>
      <c r="J21" s="74">
        <v>0</v>
      </c>
      <c r="K21" s="75">
        <v>0</v>
      </c>
      <c r="L21" s="76">
        <v>0</v>
      </c>
      <c r="M21" s="74">
        <v>0</v>
      </c>
      <c r="N21" s="82">
        <v>0</v>
      </c>
      <c r="O21" s="282">
        <v>0</v>
      </c>
      <c r="P21" s="74">
        <v>0</v>
      </c>
      <c r="Q21" s="75">
        <v>0</v>
      </c>
      <c r="R21" s="76">
        <v>0</v>
      </c>
      <c r="S21" s="74">
        <v>0</v>
      </c>
      <c r="T21" s="75">
        <v>0</v>
      </c>
      <c r="U21" s="76">
        <v>0</v>
      </c>
      <c r="V21" s="74">
        <v>0</v>
      </c>
      <c r="W21" s="332">
        <v>0</v>
      </c>
      <c r="X21" s="76">
        <v>0</v>
      </c>
    </row>
    <row r="22" spans="1:24" ht="15" customHeight="1">
      <c r="A22" s="380" t="s">
        <v>127</v>
      </c>
      <c r="B22" s="381"/>
      <c r="C22" s="253" t="s">
        <v>128</v>
      </c>
      <c r="D22" s="69">
        <v>0</v>
      </c>
      <c r="E22" s="69">
        <v>0</v>
      </c>
      <c r="F22" s="69">
        <v>0</v>
      </c>
      <c r="G22" s="69">
        <v>0</v>
      </c>
      <c r="H22" s="251">
        <v>0</v>
      </c>
      <c r="I22" s="71">
        <v>0</v>
      </c>
      <c r="J22" s="69">
        <v>0</v>
      </c>
      <c r="K22" s="70">
        <v>0</v>
      </c>
      <c r="L22" s="71">
        <v>0</v>
      </c>
      <c r="M22" s="69">
        <v>0</v>
      </c>
      <c r="N22" s="73">
        <v>0</v>
      </c>
      <c r="O22" s="283">
        <v>0</v>
      </c>
      <c r="P22" s="69">
        <v>0</v>
      </c>
      <c r="Q22" s="70">
        <v>0</v>
      </c>
      <c r="R22" s="71">
        <v>0</v>
      </c>
      <c r="S22" s="69">
        <v>0</v>
      </c>
      <c r="T22" s="70">
        <v>0</v>
      </c>
      <c r="U22" s="71">
        <v>0</v>
      </c>
      <c r="V22" s="69">
        <v>0</v>
      </c>
      <c r="W22" s="73">
        <v>0</v>
      </c>
      <c r="X22" s="71">
        <v>0</v>
      </c>
    </row>
    <row r="23" spans="1:24" ht="15" customHeight="1">
      <c r="A23" s="224" t="s">
        <v>258</v>
      </c>
      <c r="B23" s="225"/>
      <c r="C23" s="226"/>
      <c r="D23" s="84">
        <v>20.6</v>
      </c>
      <c r="E23" s="84">
        <v>20</v>
      </c>
      <c r="F23" s="84">
        <v>21.1</v>
      </c>
      <c r="G23" s="84">
        <v>24.5</v>
      </c>
      <c r="H23" s="254">
        <v>25.9</v>
      </c>
      <c r="I23" s="85">
        <v>23.1</v>
      </c>
      <c r="J23" s="84">
        <v>7.7</v>
      </c>
      <c r="K23" s="255">
        <v>5.3</v>
      </c>
      <c r="L23" s="256">
        <v>14.3</v>
      </c>
      <c r="M23" s="257">
        <v>0</v>
      </c>
      <c r="N23" s="255">
        <v>0</v>
      </c>
      <c r="O23" s="333">
        <v>0</v>
      </c>
      <c r="P23" s="84">
        <v>8</v>
      </c>
      <c r="Q23" s="86">
        <v>7.7</v>
      </c>
      <c r="R23" s="264">
        <v>8.3</v>
      </c>
      <c r="S23" s="84">
        <v>23.2</v>
      </c>
      <c r="T23" s="334">
        <v>28.6</v>
      </c>
      <c r="U23" s="85">
        <v>22.4</v>
      </c>
      <c r="V23" s="257">
        <v>0</v>
      </c>
      <c r="W23" s="255">
        <v>0</v>
      </c>
      <c r="X23" s="333">
        <v>0</v>
      </c>
    </row>
    <row r="24" spans="1:24" ht="15" customHeight="1">
      <c r="A24" s="224" t="s">
        <v>259</v>
      </c>
      <c r="B24" s="225"/>
      <c r="C24" s="226"/>
      <c r="D24" s="84">
        <v>42.3</v>
      </c>
      <c r="E24" s="84">
        <v>51.2</v>
      </c>
      <c r="F24" s="84">
        <v>34.7</v>
      </c>
      <c r="G24" s="84">
        <v>34</v>
      </c>
      <c r="H24" s="254">
        <v>44.4</v>
      </c>
      <c r="I24" s="85">
        <v>23.1</v>
      </c>
      <c r="J24" s="84">
        <v>65.4</v>
      </c>
      <c r="K24" s="86">
        <v>63.2</v>
      </c>
      <c r="L24" s="87">
        <v>71.4</v>
      </c>
      <c r="M24" s="84">
        <v>100</v>
      </c>
      <c r="N24" s="88">
        <v>100</v>
      </c>
      <c r="O24" s="264">
        <v>0</v>
      </c>
      <c r="P24" s="84">
        <v>56</v>
      </c>
      <c r="Q24" s="86">
        <v>46.2</v>
      </c>
      <c r="R24" s="85">
        <v>66.7</v>
      </c>
      <c r="S24" s="84">
        <v>44.6</v>
      </c>
      <c r="T24" s="334">
        <v>71.4</v>
      </c>
      <c r="U24" s="85">
        <v>40.8</v>
      </c>
      <c r="V24" s="257">
        <v>0</v>
      </c>
      <c r="W24" s="255">
        <v>0</v>
      </c>
      <c r="X24" s="333">
        <v>0</v>
      </c>
    </row>
  </sheetData>
  <mergeCells count="5">
    <mergeCell ref="A22:B22"/>
    <mergeCell ref="M2:O2"/>
    <mergeCell ref="A2:C3"/>
    <mergeCell ref="B13:B14"/>
    <mergeCell ref="A21:B21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4" r:id="rId1"/>
  <headerFooter alignWithMargins="0">
    <oddHeader>&amp;R卒業後・高等学校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G22"/>
  <sheetViews>
    <sheetView workbookViewId="0" topLeftCell="S1">
      <selection activeCell="L31" sqref="L31"/>
    </sheetView>
  </sheetViews>
  <sheetFormatPr defaultColWidth="9.00390625" defaultRowHeight="12.75"/>
  <cols>
    <col min="1" max="1" width="4.25390625" style="1" customWidth="1"/>
    <col min="2" max="2" width="14.625" style="1" customWidth="1"/>
    <col min="3" max="3" width="13.125" style="1" customWidth="1"/>
    <col min="4" max="6" width="8.75390625" style="1" customWidth="1"/>
    <col min="7" max="12" width="7.75390625" style="1" customWidth="1"/>
    <col min="13" max="14" width="7.75390625" style="62" customWidth="1"/>
    <col min="15" max="33" width="7.75390625" style="1" customWidth="1"/>
    <col min="34" max="16384" width="9.125" style="1" customWidth="1"/>
  </cols>
  <sheetData>
    <row r="1" ht="19.5" customHeight="1">
      <c r="A1" s="265" t="s">
        <v>262</v>
      </c>
    </row>
    <row r="2" spans="1:33" ht="12.75">
      <c r="A2" s="395" t="s">
        <v>263</v>
      </c>
      <c r="B2" s="396"/>
      <c r="C2" s="397"/>
      <c r="D2" s="266" t="s">
        <v>0</v>
      </c>
      <c r="E2" s="266"/>
      <c r="F2" s="267"/>
      <c r="G2" s="266" t="s">
        <v>92</v>
      </c>
      <c r="H2" s="266"/>
      <c r="I2" s="267"/>
      <c r="J2" s="266" t="s">
        <v>93</v>
      </c>
      <c r="K2" s="266"/>
      <c r="L2" s="267"/>
      <c r="M2" s="266" t="s">
        <v>267</v>
      </c>
      <c r="N2" s="266"/>
      <c r="O2" s="63"/>
      <c r="P2" s="274" t="s">
        <v>94</v>
      </c>
      <c r="Q2" s="274"/>
      <c r="R2" s="275"/>
      <c r="S2" s="274" t="s">
        <v>95</v>
      </c>
      <c r="T2" s="276"/>
      <c r="U2" s="275"/>
      <c r="V2" s="274" t="s">
        <v>96</v>
      </c>
      <c r="W2" s="274"/>
      <c r="X2" s="275"/>
      <c r="Y2" s="404" t="s">
        <v>268</v>
      </c>
      <c r="Z2" s="405"/>
      <c r="AA2" s="406"/>
      <c r="AB2" s="274" t="s">
        <v>230</v>
      </c>
      <c r="AC2" s="274"/>
      <c r="AD2" s="275"/>
      <c r="AE2" s="274" t="s">
        <v>169</v>
      </c>
      <c r="AF2" s="274"/>
      <c r="AG2" s="275"/>
    </row>
    <row r="3" spans="1:33" ht="12.75">
      <c r="A3" s="398"/>
      <c r="B3" s="399"/>
      <c r="C3" s="400"/>
      <c r="D3" s="268" t="s">
        <v>0</v>
      </c>
      <c r="E3" s="268" t="s">
        <v>1</v>
      </c>
      <c r="F3" s="268" t="s">
        <v>2</v>
      </c>
      <c r="G3" s="268" t="s">
        <v>0</v>
      </c>
      <c r="H3" s="221" t="s">
        <v>1</v>
      </c>
      <c r="I3" s="167" t="s">
        <v>2</v>
      </c>
      <c r="J3" s="268" t="s">
        <v>0</v>
      </c>
      <c r="K3" s="221" t="s">
        <v>1</v>
      </c>
      <c r="L3" s="167" t="s">
        <v>2</v>
      </c>
      <c r="M3" s="268" t="s">
        <v>0</v>
      </c>
      <c r="N3" s="171" t="s">
        <v>1</v>
      </c>
      <c r="O3" s="65" t="s">
        <v>2</v>
      </c>
      <c r="P3" s="277" t="s">
        <v>0</v>
      </c>
      <c r="Q3" s="278" t="s">
        <v>1</v>
      </c>
      <c r="R3" s="279" t="s">
        <v>2</v>
      </c>
      <c r="S3" s="277" t="s">
        <v>0</v>
      </c>
      <c r="T3" s="278" t="s">
        <v>1</v>
      </c>
      <c r="U3" s="279" t="s">
        <v>2</v>
      </c>
      <c r="V3" s="277" t="s">
        <v>0</v>
      </c>
      <c r="W3" s="278" t="s">
        <v>1</v>
      </c>
      <c r="X3" s="279" t="s">
        <v>2</v>
      </c>
      <c r="Y3" s="277" t="s">
        <v>0</v>
      </c>
      <c r="Z3" s="278" t="s">
        <v>1</v>
      </c>
      <c r="AA3" s="279" t="s">
        <v>2</v>
      </c>
      <c r="AB3" s="277" t="s">
        <v>0</v>
      </c>
      <c r="AC3" s="278" t="s">
        <v>1</v>
      </c>
      <c r="AD3" s="279" t="s">
        <v>2</v>
      </c>
      <c r="AE3" s="279" t="s">
        <v>0</v>
      </c>
      <c r="AF3" s="278" t="s">
        <v>1</v>
      </c>
      <c r="AG3" s="279" t="s">
        <v>2</v>
      </c>
    </row>
    <row r="4" spans="1:33" ht="24.75" customHeight="1">
      <c r="A4" s="401" t="s">
        <v>0</v>
      </c>
      <c r="B4" s="205" t="s">
        <v>264</v>
      </c>
      <c r="C4" s="269" t="s">
        <v>98</v>
      </c>
      <c r="D4" s="335">
        <v>4829</v>
      </c>
      <c r="E4" s="297">
        <v>2673</v>
      </c>
      <c r="F4" s="297">
        <v>2156</v>
      </c>
      <c r="G4" s="297">
        <v>3964</v>
      </c>
      <c r="H4" s="301">
        <v>2120</v>
      </c>
      <c r="I4" s="297">
        <v>1844</v>
      </c>
      <c r="J4" s="297">
        <v>21</v>
      </c>
      <c r="K4" s="301">
        <v>14</v>
      </c>
      <c r="L4" s="297">
        <v>7</v>
      </c>
      <c r="M4" s="297">
        <v>170</v>
      </c>
      <c r="N4" s="300">
        <v>154</v>
      </c>
      <c r="O4" s="336">
        <v>16</v>
      </c>
      <c r="P4" s="297">
        <v>226</v>
      </c>
      <c r="Q4" s="301">
        <v>149</v>
      </c>
      <c r="R4" s="297">
        <v>77</v>
      </c>
      <c r="S4" s="297">
        <v>5</v>
      </c>
      <c r="T4" s="301">
        <v>4</v>
      </c>
      <c r="U4" s="297">
        <v>1</v>
      </c>
      <c r="V4" s="297">
        <v>11</v>
      </c>
      <c r="W4" s="301">
        <v>0</v>
      </c>
      <c r="X4" s="297">
        <v>11</v>
      </c>
      <c r="Y4" s="297">
        <v>6</v>
      </c>
      <c r="Z4" s="301">
        <v>2</v>
      </c>
      <c r="AA4" s="297">
        <v>4</v>
      </c>
      <c r="AB4" s="297">
        <v>253</v>
      </c>
      <c r="AC4" s="301">
        <v>142</v>
      </c>
      <c r="AD4" s="297">
        <v>111</v>
      </c>
      <c r="AE4" s="297">
        <v>173</v>
      </c>
      <c r="AF4" s="301">
        <v>88</v>
      </c>
      <c r="AG4" s="297">
        <v>85</v>
      </c>
    </row>
    <row r="5" spans="1:33" ht="24.75" customHeight="1">
      <c r="A5" s="402"/>
      <c r="B5" s="271" t="s">
        <v>100</v>
      </c>
      <c r="C5" s="272" t="s">
        <v>101</v>
      </c>
      <c r="D5" s="337">
        <v>872</v>
      </c>
      <c r="E5" s="338">
        <v>141</v>
      </c>
      <c r="F5" s="339">
        <v>731</v>
      </c>
      <c r="G5" s="339">
        <v>535</v>
      </c>
      <c r="H5" s="340">
        <v>68</v>
      </c>
      <c r="I5" s="339">
        <v>467</v>
      </c>
      <c r="J5" s="339">
        <v>13</v>
      </c>
      <c r="K5" s="340">
        <v>3</v>
      </c>
      <c r="L5" s="341">
        <v>10</v>
      </c>
      <c r="M5" s="339">
        <v>53</v>
      </c>
      <c r="N5" s="342">
        <v>40</v>
      </c>
      <c r="O5" s="341">
        <v>13</v>
      </c>
      <c r="P5" s="338">
        <v>90</v>
      </c>
      <c r="Q5" s="340">
        <v>14</v>
      </c>
      <c r="R5" s="339">
        <v>76</v>
      </c>
      <c r="S5" s="338">
        <v>5</v>
      </c>
      <c r="T5" s="340">
        <v>4</v>
      </c>
      <c r="U5" s="339">
        <v>1</v>
      </c>
      <c r="V5" s="338">
        <v>43</v>
      </c>
      <c r="W5" s="340">
        <v>1</v>
      </c>
      <c r="X5" s="339">
        <v>42</v>
      </c>
      <c r="Y5" s="338">
        <v>18</v>
      </c>
      <c r="Z5" s="340">
        <v>1</v>
      </c>
      <c r="AA5" s="339">
        <v>17</v>
      </c>
      <c r="AB5" s="338">
        <v>26</v>
      </c>
      <c r="AC5" s="340">
        <v>3</v>
      </c>
      <c r="AD5" s="339">
        <v>23</v>
      </c>
      <c r="AE5" s="338">
        <v>89</v>
      </c>
      <c r="AF5" s="340">
        <v>7</v>
      </c>
      <c r="AG5" s="339">
        <v>82</v>
      </c>
    </row>
    <row r="6" spans="1:33" s="92" customFormat="1" ht="24.75" customHeight="1">
      <c r="A6" s="402"/>
      <c r="B6" s="205" t="s">
        <v>265</v>
      </c>
      <c r="C6" s="269" t="s">
        <v>98</v>
      </c>
      <c r="D6" s="297">
        <v>400</v>
      </c>
      <c r="E6" s="297">
        <v>273</v>
      </c>
      <c r="F6" s="297">
        <v>127</v>
      </c>
      <c r="G6" s="297">
        <v>346</v>
      </c>
      <c r="H6" s="301">
        <v>239</v>
      </c>
      <c r="I6" s="297">
        <v>107</v>
      </c>
      <c r="J6" s="297">
        <v>0</v>
      </c>
      <c r="K6" s="301">
        <v>0</v>
      </c>
      <c r="L6" s="297">
        <v>0</v>
      </c>
      <c r="M6" s="297">
        <v>3</v>
      </c>
      <c r="N6" s="300">
        <v>2</v>
      </c>
      <c r="O6" s="299">
        <v>1</v>
      </c>
      <c r="P6" s="297">
        <v>0</v>
      </c>
      <c r="Q6" s="301">
        <v>0</v>
      </c>
      <c r="R6" s="297">
        <v>0</v>
      </c>
      <c r="S6" s="297">
        <v>0</v>
      </c>
      <c r="T6" s="301">
        <v>0</v>
      </c>
      <c r="U6" s="297">
        <v>0</v>
      </c>
      <c r="V6" s="297">
        <v>0</v>
      </c>
      <c r="W6" s="301">
        <v>0</v>
      </c>
      <c r="X6" s="297">
        <v>0</v>
      </c>
      <c r="Y6" s="297">
        <v>0</v>
      </c>
      <c r="Z6" s="301">
        <v>0</v>
      </c>
      <c r="AA6" s="297">
        <v>0</v>
      </c>
      <c r="AB6" s="297">
        <v>43</v>
      </c>
      <c r="AC6" s="301">
        <v>28</v>
      </c>
      <c r="AD6" s="297">
        <v>15</v>
      </c>
      <c r="AE6" s="297">
        <v>8</v>
      </c>
      <c r="AF6" s="301">
        <v>4</v>
      </c>
      <c r="AG6" s="297">
        <v>4</v>
      </c>
    </row>
    <row r="7" spans="1:33" s="92" customFormat="1" ht="24.75" customHeight="1">
      <c r="A7" s="402"/>
      <c r="B7" s="271" t="s">
        <v>100</v>
      </c>
      <c r="C7" s="272" t="s">
        <v>101</v>
      </c>
      <c r="D7" s="339">
        <v>4</v>
      </c>
      <c r="E7" s="338">
        <v>0</v>
      </c>
      <c r="F7" s="339">
        <v>4</v>
      </c>
      <c r="G7" s="339">
        <v>3</v>
      </c>
      <c r="H7" s="340">
        <v>0</v>
      </c>
      <c r="I7" s="339">
        <v>3</v>
      </c>
      <c r="J7" s="339">
        <v>0</v>
      </c>
      <c r="K7" s="340">
        <v>0</v>
      </c>
      <c r="L7" s="339">
        <v>0</v>
      </c>
      <c r="M7" s="338">
        <v>1</v>
      </c>
      <c r="N7" s="342">
        <v>0</v>
      </c>
      <c r="O7" s="341">
        <v>1</v>
      </c>
      <c r="P7" s="339">
        <v>0</v>
      </c>
      <c r="Q7" s="340">
        <v>0</v>
      </c>
      <c r="R7" s="339">
        <v>0</v>
      </c>
      <c r="S7" s="339">
        <v>0</v>
      </c>
      <c r="T7" s="340">
        <v>0</v>
      </c>
      <c r="U7" s="339">
        <v>0</v>
      </c>
      <c r="V7" s="339">
        <v>0</v>
      </c>
      <c r="W7" s="340">
        <v>0</v>
      </c>
      <c r="X7" s="339">
        <v>0</v>
      </c>
      <c r="Y7" s="339">
        <v>0</v>
      </c>
      <c r="Z7" s="340">
        <v>0</v>
      </c>
      <c r="AA7" s="339">
        <v>0</v>
      </c>
      <c r="AB7" s="339">
        <v>0</v>
      </c>
      <c r="AC7" s="340">
        <v>0</v>
      </c>
      <c r="AD7" s="339">
        <v>0</v>
      </c>
      <c r="AE7" s="339">
        <v>0</v>
      </c>
      <c r="AF7" s="340">
        <v>0</v>
      </c>
      <c r="AG7" s="339">
        <v>0</v>
      </c>
    </row>
    <row r="8" spans="1:33" s="92" customFormat="1" ht="24.75" customHeight="1">
      <c r="A8" s="402"/>
      <c r="B8" s="205" t="s">
        <v>266</v>
      </c>
      <c r="C8" s="269" t="s">
        <v>98</v>
      </c>
      <c r="D8" s="297">
        <v>72</v>
      </c>
      <c r="E8" s="297">
        <v>50</v>
      </c>
      <c r="F8" s="297">
        <v>22</v>
      </c>
      <c r="G8" s="297">
        <v>64</v>
      </c>
      <c r="H8" s="301">
        <v>47</v>
      </c>
      <c r="I8" s="297">
        <v>17</v>
      </c>
      <c r="J8" s="297">
        <v>0</v>
      </c>
      <c r="K8" s="301">
        <v>0</v>
      </c>
      <c r="L8" s="297">
        <v>0</v>
      </c>
      <c r="M8" s="297">
        <v>0</v>
      </c>
      <c r="N8" s="300">
        <v>0</v>
      </c>
      <c r="O8" s="299">
        <v>0</v>
      </c>
      <c r="P8" s="297">
        <v>0</v>
      </c>
      <c r="Q8" s="301">
        <v>0</v>
      </c>
      <c r="R8" s="297">
        <v>0</v>
      </c>
      <c r="S8" s="297">
        <v>0</v>
      </c>
      <c r="T8" s="301">
        <v>0</v>
      </c>
      <c r="U8" s="297">
        <v>0</v>
      </c>
      <c r="V8" s="297">
        <v>0</v>
      </c>
      <c r="W8" s="301">
        <v>0</v>
      </c>
      <c r="X8" s="297">
        <v>0</v>
      </c>
      <c r="Y8" s="297">
        <v>0</v>
      </c>
      <c r="Z8" s="301">
        <v>0</v>
      </c>
      <c r="AA8" s="297">
        <v>0</v>
      </c>
      <c r="AB8" s="297">
        <v>3</v>
      </c>
      <c r="AC8" s="301">
        <v>2</v>
      </c>
      <c r="AD8" s="297">
        <v>1</v>
      </c>
      <c r="AE8" s="297">
        <v>5</v>
      </c>
      <c r="AF8" s="301">
        <v>1</v>
      </c>
      <c r="AG8" s="297">
        <v>4</v>
      </c>
    </row>
    <row r="9" spans="1:33" s="92" customFormat="1" ht="24.75" customHeight="1">
      <c r="A9" s="403"/>
      <c r="B9" s="273" t="s">
        <v>100</v>
      </c>
      <c r="C9" s="167" t="s">
        <v>101</v>
      </c>
      <c r="D9" s="289">
        <v>1</v>
      </c>
      <c r="E9" s="289">
        <v>0</v>
      </c>
      <c r="F9" s="285">
        <v>1</v>
      </c>
      <c r="G9" s="285">
        <v>0</v>
      </c>
      <c r="H9" s="294">
        <v>0</v>
      </c>
      <c r="I9" s="285">
        <v>0</v>
      </c>
      <c r="J9" s="285">
        <v>0</v>
      </c>
      <c r="K9" s="294">
        <v>0</v>
      </c>
      <c r="L9" s="288">
        <v>0</v>
      </c>
      <c r="M9" s="285">
        <v>0</v>
      </c>
      <c r="N9" s="295">
        <v>0</v>
      </c>
      <c r="O9" s="288">
        <v>0</v>
      </c>
      <c r="P9" s="285">
        <v>0</v>
      </c>
      <c r="Q9" s="294">
        <v>0</v>
      </c>
      <c r="R9" s="285">
        <v>0</v>
      </c>
      <c r="S9" s="285">
        <v>0</v>
      </c>
      <c r="T9" s="294">
        <v>0</v>
      </c>
      <c r="U9" s="285">
        <v>0</v>
      </c>
      <c r="V9" s="285">
        <v>1</v>
      </c>
      <c r="W9" s="294">
        <v>0</v>
      </c>
      <c r="X9" s="285">
        <v>1</v>
      </c>
      <c r="Y9" s="285">
        <v>0</v>
      </c>
      <c r="Z9" s="294">
        <v>0</v>
      </c>
      <c r="AA9" s="285">
        <v>0</v>
      </c>
      <c r="AB9" s="285">
        <v>0</v>
      </c>
      <c r="AC9" s="294">
        <v>0</v>
      </c>
      <c r="AD9" s="285">
        <v>0</v>
      </c>
      <c r="AE9" s="285">
        <v>0</v>
      </c>
      <c r="AF9" s="294">
        <v>0</v>
      </c>
      <c r="AG9" s="285">
        <v>0</v>
      </c>
    </row>
    <row r="10" spans="1:33" ht="24.75" customHeight="1">
      <c r="A10" s="270"/>
      <c r="B10" s="205" t="s">
        <v>264</v>
      </c>
      <c r="C10" s="269" t="s">
        <v>98</v>
      </c>
      <c r="D10" s="335">
        <v>4801</v>
      </c>
      <c r="E10" s="297">
        <v>2651</v>
      </c>
      <c r="F10" s="297">
        <v>2150</v>
      </c>
      <c r="G10" s="297">
        <v>3938</v>
      </c>
      <c r="H10" s="301">
        <v>2100</v>
      </c>
      <c r="I10" s="297">
        <v>1838</v>
      </c>
      <c r="J10" s="297">
        <v>20</v>
      </c>
      <c r="K10" s="301">
        <v>13</v>
      </c>
      <c r="L10" s="297">
        <v>7</v>
      </c>
      <c r="M10" s="297">
        <v>170</v>
      </c>
      <c r="N10" s="300">
        <v>154</v>
      </c>
      <c r="O10" s="299">
        <v>16</v>
      </c>
      <c r="P10" s="297">
        <v>225</v>
      </c>
      <c r="Q10" s="301">
        <v>148</v>
      </c>
      <c r="R10" s="297">
        <v>77</v>
      </c>
      <c r="S10" s="297">
        <v>5</v>
      </c>
      <c r="T10" s="301">
        <v>4</v>
      </c>
      <c r="U10" s="297">
        <v>1</v>
      </c>
      <c r="V10" s="297">
        <v>11</v>
      </c>
      <c r="W10" s="301">
        <v>0</v>
      </c>
      <c r="X10" s="297">
        <v>11</v>
      </c>
      <c r="Y10" s="297">
        <v>6</v>
      </c>
      <c r="Z10" s="301">
        <v>2</v>
      </c>
      <c r="AA10" s="297">
        <v>4</v>
      </c>
      <c r="AB10" s="297">
        <v>253</v>
      </c>
      <c r="AC10" s="301">
        <v>142</v>
      </c>
      <c r="AD10" s="297">
        <v>111</v>
      </c>
      <c r="AE10" s="297">
        <v>173</v>
      </c>
      <c r="AF10" s="301">
        <v>88</v>
      </c>
      <c r="AG10" s="297">
        <v>85</v>
      </c>
    </row>
    <row r="11" spans="1:33" ht="24.75" customHeight="1">
      <c r="A11" s="270" t="s">
        <v>102</v>
      </c>
      <c r="B11" s="271" t="s">
        <v>100</v>
      </c>
      <c r="C11" s="272" t="s">
        <v>101</v>
      </c>
      <c r="D11" s="337">
        <v>853</v>
      </c>
      <c r="E11" s="338">
        <v>139</v>
      </c>
      <c r="F11" s="339">
        <v>714</v>
      </c>
      <c r="G11" s="339">
        <v>528</v>
      </c>
      <c r="H11" s="340">
        <v>67</v>
      </c>
      <c r="I11" s="339">
        <v>461</v>
      </c>
      <c r="J11" s="339">
        <v>12</v>
      </c>
      <c r="K11" s="340">
        <v>3</v>
      </c>
      <c r="L11" s="341">
        <v>9</v>
      </c>
      <c r="M11" s="339">
        <v>53</v>
      </c>
      <c r="N11" s="342">
        <v>40</v>
      </c>
      <c r="O11" s="341">
        <v>13</v>
      </c>
      <c r="P11" s="338">
        <v>89</v>
      </c>
      <c r="Q11" s="340">
        <v>14</v>
      </c>
      <c r="R11" s="339">
        <v>75</v>
      </c>
      <c r="S11" s="338">
        <v>5</v>
      </c>
      <c r="T11" s="340">
        <v>4</v>
      </c>
      <c r="U11" s="339">
        <v>1</v>
      </c>
      <c r="V11" s="338">
        <v>33</v>
      </c>
      <c r="W11" s="340">
        <v>0</v>
      </c>
      <c r="X11" s="339">
        <v>33</v>
      </c>
      <c r="Y11" s="338">
        <v>18</v>
      </c>
      <c r="Z11" s="340">
        <v>1</v>
      </c>
      <c r="AA11" s="339">
        <v>17</v>
      </c>
      <c r="AB11" s="338">
        <v>26</v>
      </c>
      <c r="AC11" s="340">
        <v>3</v>
      </c>
      <c r="AD11" s="339">
        <v>23</v>
      </c>
      <c r="AE11" s="338">
        <v>89</v>
      </c>
      <c r="AF11" s="340">
        <v>7</v>
      </c>
      <c r="AG11" s="339">
        <v>82</v>
      </c>
    </row>
    <row r="12" spans="1:33" s="92" customFormat="1" ht="24.75" customHeight="1">
      <c r="A12" s="200" t="s">
        <v>103</v>
      </c>
      <c r="B12" s="205" t="s">
        <v>265</v>
      </c>
      <c r="C12" s="269" t="s">
        <v>98</v>
      </c>
      <c r="D12" s="297">
        <v>399</v>
      </c>
      <c r="E12" s="297">
        <v>272</v>
      </c>
      <c r="F12" s="297">
        <v>127</v>
      </c>
      <c r="G12" s="297">
        <v>345</v>
      </c>
      <c r="H12" s="301">
        <v>238</v>
      </c>
      <c r="I12" s="297">
        <v>107</v>
      </c>
      <c r="J12" s="297">
        <v>0</v>
      </c>
      <c r="K12" s="301">
        <v>0</v>
      </c>
      <c r="L12" s="297">
        <v>0</v>
      </c>
      <c r="M12" s="297">
        <v>3</v>
      </c>
      <c r="N12" s="300">
        <v>2</v>
      </c>
      <c r="O12" s="299">
        <v>1</v>
      </c>
      <c r="P12" s="297">
        <v>0</v>
      </c>
      <c r="Q12" s="301">
        <v>0</v>
      </c>
      <c r="R12" s="297">
        <v>0</v>
      </c>
      <c r="S12" s="297">
        <v>0</v>
      </c>
      <c r="T12" s="301">
        <v>0</v>
      </c>
      <c r="U12" s="297">
        <v>0</v>
      </c>
      <c r="V12" s="297">
        <v>0</v>
      </c>
      <c r="W12" s="301">
        <v>0</v>
      </c>
      <c r="X12" s="297">
        <v>0</v>
      </c>
      <c r="Y12" s="297">
        <v>0</v>
      </c>
      <c r="Z12" s="301">
        <v>0</v>
      </c>
      <c r="AA12" s="297">
        <v>0</v>
      </c>
      <c r="AB12" s="297">
        <v>43</v>
      </c>
      <c r="AC12" s="301">
        <v>28</v>
      </c>
      <c r="AD12" s="297">
        <v>15</v>
      </c>
      <c r="AE12" s="297">
        <v>8</v>
      </c>
      <c r="AF12" s="301">
        <v>4</v>
      </c>
      <c r="AG12" s="297">
        <v>4</v>
      </c>
    </row>
    <row r="13" spans="1:33" s="92" customFormat="1" ht="24.75" customHeight="1">
      <c r="A13" s="200" t="s">
        <v>104</v>
      </c>
      <c r="B13" s="271" t="s">
        <v>100</v>
      </c>
      <c r="C13" s="272" t="s">
        <v>101</v>
      </c>
      <c r="D13" s="339">
        <v>4</v>
      </c>
      <c r="E13" s="338">
        <v>0</v>
      </c>
      <c r="F13" s="339">
        <v>4</v>
      </c>
      <c r="G13" s="339">
        <v>3</v>
      </c>
      <c r="H13" s="340">
        <v>0</v>
      </c>
      <c r="I13" s="339">
        <v>3</v>
      </c>
      <c r="J13" s="339">
        <v>0</v>
      </c>
      <c r="K13" s="340">
        <v>0</v>
      </c>
      <c r="L13" s="339">
        <v>0</v>
      </c>
      <c r="M13" s="338">
        <v>1</v>
      </c>
      <c r="N13" s="342">
        <v>0</v>
      </c>
      <c r="O13" s="341">
        <v>1</v>
      </c>
      <c r="P13" s="339">
        <v>0</v>
      </c>
      <c r="Q13" s="340">
        <v>0</v>
      </c>
      <c r="R13" s="339">
        <v>0</v>
      </c>
      <c r="S13" s="339">
        <v>0</v>
      </c>
      <c r="T13" s="340">
        <v>0</v>
      </c>
      <c r="U13" s="339">
        <v>0</v>
      </c>
      <c r="V13" s="339">
        <v>0</v>
      </c>
      <c r="W13" s="340">
        <v>0</v>
      </c>
      <c r="X13" s="339">
        <v>0</v>
      </c>
      <c r="Y13" s="339">
        <v>0</v>
      </c>
      <c r="Z13" s="340">
        <v>0</v>
      </c>
      <c r="AA13" s="339">
        <v>0</v>
      </c>
      <c r="AB13" s="339">
        <v>0</v>
      </c>
      <c r="AC13" s="340">
        <v>0</v>
      </c>
      <c r="AD13" s="339">
        <v>0</v>
      </c>
      <c r="AE13" s="339">
        <v>0</v>
      </c>
      <c r="AF13" s="340">
        <v>0</v>
      </c>
      <c r="AG13" s="339">
        <v>0</v>
      </c>
    </row>
    <row r="14" spans="1:33" s="92" customFormat="1" ht="24.75" customHeight="1">
      <c r="A14" s="200"/>
      <c r="B14" s="205" t="s">
        <v>266</v>
      </c>
      <c r="C14" s="269" t="s">
        <v>98</v>
      </c>
      <c r="D14" s="343">
        <v>71</v>
      </c>
      <c r="E14" s="297">
        <v>50</v>
      </c>
      <c r="F14" s="297">
        <v>21</v>
      </c>
      <c r="G14" s="344">
        <v>63</v>
      </c>
      <c r="H14" s="301">
        <v>47</v>
      </c>
      <c r="I14" s="297">
        <v>16</v>
      </c>
      <c r="J14" s="297">
        <v>0</v>
      </c>
      <c r="K14" s="301">
        <v>0</v>
      </c>
      <c r="L14" s="297">
        <v>0</v>
      </c>
      <c r="M14" s="297">
        <v>0</v>
      </c>
      <c r="N14" s="300">
        <v>0</v>
      </c>
      <c r="O14" s="299">
        <v>0</v>
      </c>
      <c r="P14" s="297">
        <v>0</v>
      </c>
      <c r="Q14" s="301">
        <v>0</v>
      </c>
      <c r="R14" s="297">
        <v>0</v>
      </c>
      <c r="S14" s="297">
        <v>0</v>
      </c>
      <c r="T14" s="301">
        <v>0</v>
      </c>
      <c r="U14" s="297">
        <v>0</v>
      </c>
      <c r="V14" s="297">
        <v>0</v>
      </c>
      <c r="W14" s="301">
        <v>0</v>
      </c>
      <c r="X14" s="297">
        <v>0</v>
      </c>
      <c r="Y14" s="297">
        <v>0</v>
      </c>
      <c r="Z14" s="301">
        <v>0</v>
      </c>
      <c r="AA14" s="297">
        <v>0</v>
      </c>
      <c r="AB14" s="297">
        <v>3</v>
      </c>
      <c r="AC14" s="301">
        <v>2</v>
      </c>
      <c r="AD14" s="297">
        <v>1</v>
      </c>
      <c r="AE14" s="297">
        <v>5</v>
      </c>
      <c r="AF14" s="301">
        <v>1</v>
      </c>
      <c r="AG14" s="297">
        <v>4</v>
      </c>
    </row>
    <row r="15" spans="1:33" s="92" customFormat="1" ht="24.75" customHeight="1">
      <c r="A15" s="172"/>
      <c r="B15" s="273" t="s">
        <v>100</v>
      </c>
      <c r="C15" s="167" t="s">
        <v>101</v>
      </c>
      <c r="D15" s="289">
        <v>1</v>
      </c>
      <c r="E15" s="289">
        <v>0</v>
      </c>
      <c r="F15" s="285">
        <v>1</v>
      </c>
      <c r="G15" s="285">
        <v>0</v>
      </c>
      <c r="H15" s="294">
        <v>0</v>
      </c>
      <c r="I15" s="285">
        <v>0</v>
      </c>
      <c r="J15" s="285">
        <v>0</v>
      </c>
      <c r="K15" s="294">
        <v>0</v>
      </c>
      <c r="L15" s="285">
        <v>0</v>
      </c>
      <c r="M15" s="289">
        <v>0</v>
      </c>
      <c r="N15" s="295">
        <v>0</v>
      </c>
      <c r="O15" s="288">
        <v>0</v>
      </c>
      <c r="P15" s="285">
        <v>0</v>
      </c>
      <c r="Q15" s="294">
        <v>0</v>
      </c>
      <c r="R15" s="285">
        <v>0</v>
      </c>
      <c r="S15" s="285">
        <v>0</v>
      </c>
      <c r="T15" s="294">
        <v>0</v>
      </c>
      <c r="U15" s="285">
        <v>0</v>
      </c>
      <c r="V15" s="285">
        <v>1</v>
      </c>
      <c r="W15" s="294">
        <v>0</v>
      </c>
      <c r="X15" s="285">
        <v>1</v>
      </c>
      <c r="Y15" s="285">
        <v>0</v>
      </c>
      <c r="Z15" s="294">
        <v>0</v>
      </c>
      <c r="AA15" s="285">
        <v>0</v>
      </c>
      <c r="AB15" s="285">
        <v>0</v>
      </c>
      <c r="AC15" s="294">
        <v>0</v>
      </c>
      <c r="AD15" s="285">
        <v>0</v>
      </c>
      <c r="AE15" s="285">
        <v>0</v>
      </c>
      <c r="AF15" s="294">
        <v>0</v>
      </c>
      <c r="AG15" s="285">
        <v>0</v>
      </c>
    </row>
    <row r="16" spans="1:33" ht="24.75" customHeight="1">
      <c r="A16" s="200"/>
      <c r="B16" s="205" t="s">
        <v>264</v>
      </c>
      <c r="C16" s="269" t="s">
        <v>98</v>
      </c>
      <c r="D16" s="296">
        <v>28</v>
      </c>
      <c r="E16" s="297">
        <v>22</v>
      </c>
      <c r="F16" s="297">
        <v>6</v>
      </c>
      <c r="G16" s="304">
        <v>26</v>
      </c>
      <c r="H16" s="301">
        <v>20</v>
      </c>
      <c r="I16" s="345">
        <v>6</v>
      </c>
      <c r="J16" s="297">
        <v>1</v>
      </c>
      <c r="K16" s="301">
        <v>1</v>
      </c>
      <c r="L16" s="297">
        <v>0</v>
      </c>
      <c r="M16" s="297">
        <v>0</v>
      </c>
      <c r="N16" s="300">
        <v>0</v>
      </c>
      <c r="O16" s="299">
        <v>0</v>
      </c>
      <c r="P16" s="297">
        <v>1</v>
      </c>
      <c r="Q16" s="301">
        <v>1</v>
      </c>
      <c r="R16" s="297">
        <v>0</v>
      </c>
      <c r="S16" s="297">
        <v>0</v>
      </c>
      <c r="T16" s="301">
        <v>0</v>
      </c>
      <c r="U16" s="297">
        <v>0</v>
      </c>
      <c r="V16" s="297">
        <v>0</v>
      </c>
      <c r="W16" s="301">
        <v>0</v>
      </c>
      <c r="X16" s="297">
        <v>0</v>
      </c>
      <c r="Y16" s="297">
        <v>0</v>
      </c>
      <c r="Z16" s="301">
        <v>0</v>
      </c>
      <c r="AA16" s="297">
        <v>0</v>
      </c>
      <c r="AB16" s="297">
        <v>0</v>
      </c>
      <c r="AC16" s="301">
        <v>0</v>
      </c>
      <c r="AD16" s="297">
        <v>0</v>
      </c>
      <c r="AE16" s="297">
        <v>0</v>
      </c>
      <c r="AF16" s="301">
        <v>0</v>
      </c>
      <c r="AG16" s="345">
        <v>0</v>
      </c>
    </row>
    <row r="17" spans="1:33" ht="24.75" customHeight="1">
      <c r="A17" s="200" t="s">
        <v>105</v>
      </c>
      <c r="B17" s="271" t="s">
        <v>100</v>
      </c>
      <c r="C17" s="272" t="s">
        <v>101</v>
      </c>
      <c r="D17" s="338">
        <v>19</v>
      </c>
      <c r="E17" s="338">
        <v>2</v>
      </c>
      <c r="F17" s="339">
        <v>17</v>
      </c>
      <c r="G17" s="338">
        <v>7</v>
      </c>
      <c r="H17" s="340">
        <v>1</v>
      </c>
      <c r="I17" s="341">
        <v>6</v>
      </c>
      <c r="J17" s="339">
        <v>1</v>
      </c>
      <c r="K17" s="342">
        <v>0</v>
      </c>
      <c r="L17" s="339">
        <v>1</v>
      </c>
      <c r="M17" s="338">
        <v>0</v>
      </c>
      <c r="N17" s="342">
        <v>0</v>
      </c>
      <c r="O17" s="341">
        <v>0</v>
      </c>
      <c r="P17" s="339">
        <v>1</v>
      </c>
      <c r="Q17" s="340">
        <v>0</v>
      </c>
      <c r="R17" s="339">
        <v>1</v>
      </c>
      <c r="S17" s="339">
        <v>0</v>
      </c>
      <c r="T17" s="340">
        <v>0</v>
      </c>
      <c r="U17" s="339">
        <v>0</v>
      </c>
      <c r="V17" s="339">
        <v>10</v>
      </c>
      <c r="W17" s="340">
        <v>1</v>
      </c>
      <c r="X17" s="339">
        <v>9</v>
      </c>
      <c r="Y17" s="339">
        <v>0</v>
      </c>
      <c r="Z17" s="340">
        <v>0</v>
      </c>
      <c r="AA17" s="339">
        <v>0</v>
      </c>
      <c r="AB17" s="339">
        <v>0</v>
      </c>
      <c r="AC17" s="340">
        <v>0</v>
      </c>
      <c r="AD17" s="339">
        <v>0</v>
      </c>
      <c r="AE17" s="339">
        <v>0</v>
      </c>
      <c r="AF17" s="342">
        <v>0</v>
      </c>
      <c r="AG17" s="341">
        <v>0</v>
      </c>
    </row>
    <row r="18" spans="1:33" s="92" customFormat="1" ht="24.75" customHeight="1">
      <c r="A18" s="200" t="s">
        <v>106</v>
      </c>
      <c r="B18" s="205" t="s">
        <v>265</v>
      </c>
      <c r="C18" s="269" t="s">
        <v>98</v>
      </c>
      <c r="D18" s="296">
        <v>1</v>
      </c>
      <c r="E18" s="297">
        <v>1</v>
      </c>
      <c r="F18" s="297">
        <v>0</v>
      </c>
      <c r="G18" s="296">
        <v>1</v>
      </c>
      <c r="H18" s="301">
        <v>1</v>
      </c>
      <c r="I18" s="297">
        <v>0</v>
      </c>
      <c r="J18" s="297">
        <v>0</v>
      </c>
      <c r="K18" s="301">
        <v>0</v>
      </c>
      <c r="L18" s="297">
        <v>0</v>
      </c>
      <c r="M18" s="297">
        <v>0</v>
      </c>
      <c r="N18" s="300">
        <v>0</v>
      </c>
      <c r="O18" s="299">
        <v>0</v>
      </c>
      <c r="P18" s="297">
        <v>0</v>
      </c>
      <c r="Q18" s="301">
        <v>0</v>
      </c>
      <c r="R18" s="297">
        <v>0</v>
      </c>
      <c r="S18" s="297">
        <v>0</v>
      </c>
      <c r="T18" s="301">
        <v>0</v>
      </c>
      <c r="U18" s="297">
        <v>0</v>
      </c>
      <c r="V18" s="297">
        <v>0</v>
      </c>
      <c r="W18" s="301">
        <v>0</v>
      </c>
      <c r="X18" s="297">
        <v>0</v>
      </c>
      <c r="Y18" s="297">
        <v>0</v>
      </c>
      <c r="Z18" s="301">
        <v>0</v>
      </c>
      <c r="AA18" s="297">
        <v>0</v>
      </c>
      <c r="AB18" s="297">
        <v>0</v>
      </c>
      <c r="AC18" s="301">
        <v>0</v>
      </c>
      <c r="AD18" s="297">
        <v>0</v>
      </c>
      <c r="AE18" s="297">
        <v>0</v>
      </c>
      <c r="AF18" s="301">
        <v>0</v>
      </c>
      <c r="AG18" s="297">
        <v>0</v>
      </c>
    </row>
    <row r="19" spans="1:33" s="92" customFormat="1" ht="24.75" customHeight="1">
      <c r="A19" s="200" t="s">
        <v>104</v>
      </c>
      <c r="B19" s="271" t="s">
        <v>100</v>
      </c>
      <c r="C19" s="272" t="s">
        <v>101</v>
      </c>
      <c r="D19" s="338">
        <v>0</v>
      </c>
      <c r="E19" s="339">
        <v>0</v>
      </c>
      <c r="F19" s="339">
        <v>0</v>
      </c>
      <c r="G19" s="338">
        <v>0</v>
      </c>
      <c r="H19" s="340">
        <v>0</v>
      </c>
      <c r="I19" s="339">
        <v>0</v>
      </c>
      <c r="J19" s="339">
        <v>0</v>
      </c>
      <c r="K19" s="340">
        <v>0</v>
      </c>
      <c r="L19" s="339">
        <v>0</v>
      </c>
      <c r="M19" s="338">
        <v>0</v>
      </c>
      <c r="N19" s="342">
        <v>0</v>
      </c>
      <c r="O19" s="341">
        <v>0</v>
      </c>
      <c r="P19" s="339">
        <v>0</v>
      </c>
      <c r="Q19" s="340">
        <v>0</v>
      </c>
      <c r="R19" s="339">
        <v>0</v>
      </c>
      <c r="S19" s="339">
        <v>0</v>
      </c>
      <c r="T19" s="340">
        <v>0</v>
      </c>
      <c r="U19" s="339">
        <v>0</v>
      </c>
      <c r="V19" s="339">
        <v>0</v>
      </c>
      <c r="W19" s="340">
        <v>0</v>
      </c>
      <c r="X19" s="339">
        <v>0</v>
      </c>
      <c r="Y19" s="339">
        <v>0</v>
      </c>
      <c r="Z19" s="340">
        <v>0</v>
      </c>
      <c r="AA19" s="339">
        <v>0</v>
      </c>
      <c r="AB19" s="339">
        <v>0</v>
      </c>
      <c r="AC19" s="340">
        <v>0</v>
      </c>
      <c r="AD19" s="339">
        <v>0</v>
      </c>
      <c r="AE19" s="339">
        <v>0</v>
      </c>
      <c r="AF19" s="340">
        <v>0</v>
      </c>
      <c r="AG19" s="339">
        <v>0</v>
      </c>
    </row>
    <row r="20" spans="1:33" s="92" customFormat="1" ht="24.75" customHeight="1">
      <c r="A20" s="200"/>
      <c r="B20" s="205" t="s">
        <v>266</v>
      </c>
      <c r="C20" s="269" t="s">
        <v>98</v>
      </c>
      <c r="D20" s="296">
        <v>1</v>
      </c>
      <c r="E20" s="297">
        <v>0</v>
      </c>
      <c r="F20" s="297">
        <v>1</v>
      </c>
      <c r="G20" s="296">
        <v>1</v>
      </c>
      <c r="H20" s="301">
        <v>0</v>
      </c>
      <c r="I20" s="297">
        <v>1</v>
      </c>
      <c r="J20" s="297">
        <v>0</v>
      </c>
      <c r="K20" s="301">
        <v>0</v>
      </c>
      <c r="L20" s="297">
        <v>0</v>
      </c>
      <c r="M20" s="297">
        <v>0</v>
      </c>
      <c r="N20" s="300">
        <v>0</v>
      </c>
      <c r="O20" s="299">
        <v>0</v>
      </c>
      <c r="P20" s="297">
        <v>0</v>
      </c>
      <c r="Q20" s="301">
        <v>0</v>
      </c>
      <c r="R20" s="297">
        <v>0</v>
      </c>
      <c r="S20" s="297">
        <v>0</v>
      </c>
      <c r="T20" s="301">
        <v>0</v>
      </c>
      <c r="U20" s="297">
        <v>0</v>
      </c>
      <c r="V20" s="297">
        <v>0</v>
      </c>
      <c r="W20" s="301">
        <v>0</v>
      </c>
      <c r="X20" s="297">
        <v>0</v>
      </c>
      <c r="Y20" s="297">
        <v>0</v>
      </c>
      <c r="Z20" s="301">
        <v>0</v>
      </c>
      <c r="AA20" s="297">
        <v>0</v>
      </c>
      <c r="AB20" s="297">
        <v>0</v>
      </c>
      <c r="AC20" s="301">
        <v>0</v>
      </c>
      <c r="AD20" s="297">
        <v>0</v>
      </c>
      <c r="AE20" s="297">
        <v>0</v>
      </c>
      <c r="AF20" s="301">
        <v>0</v>
      </c>
      <c r="AG20" s="297">
        <v>0</v>
      </c>
    </row>
    <row r="21" spans="1:33" s="92" customFormat="1" ht="24.75" customHeight="1">
      <c r="A21" s="172"/>
      <c r="B21" s="273" t="s">
        <v>100</v>
      </c>
      <c r="C21" s="167" t="s">
        <v>101</v>
      </c>
      <c r="D21" s="289">
        <v>0</v>
      </c>
      <c r="E21" s="285">
        <v>0</v>
      </c>
      <c r="F21" s="285">
        <v>0</v>
      </c>
      <c r="G21" s="289">
        <v>0</v>
      </c>
      <c r="H21" s="294">
        <v>0</v>
      </c>
      <c r="I21" s="285">
        <v>0</v>
      </c>
      <c r="J21" s="285">
        <v>0</v>
      </c>
      <c r="K21" s="294">
        <v>0</v>
      </c>
      <c r="L21" s="285">
        <v>0</v>
      </c>
      <c r="M21" s="285">
        <v>0</v>
      </c>
      <c r="N21" s="295">
        <v>0</v>
      </c>
      <c r="O21" s="288">
        <v>0</v>
      </c>
      <c r="P21" s="285">
        <v>0</v>
      </c>
      <c r="Q21" s="294">
        <v>0</v>
      </c>
      <c r="R21" s="285">
        <v>0</v>
      </c>
      <c r="S21" s="285">
        <v>0</v>
      </c>
      <c r="T21" s="294">
        <v>0</v>
      </c>
      <c r="U21" s="285">
        <v>0</v>
      </c>
      <c r="V21" s="285">
        <v>0</v>
      </c>
      <c r="W21" s="294">
        <v>0</v>
      </c>
      <c r="X21" s="285">
        <v>0</v>
      </c>
      <c r="Y21" s="285">
        <v>0</v>
      </c>
      <c r="Z21" s="294">
        <v>0</v>
      </c>
      <c r="AA21" s="285">
        <v>0</v>
      </c>
      <c r="AB21" s="285">
        <v>0</v>
      </c>
      <c r="AC21" s="294">
        <v>0</v>
      </c>
      <c r="AD21" s="285">
        <v>0</v>
      </c>
      <c r="AE21" s="285">
        <v>0</v>
      </c>
      <c r="AF21" s="294">
        <v>0</v>
      </c>
      <c r="AG21" s="285">
        <v>0</v>
      </c>
    </row>
    <row r="22" spans="13:14" ht="15" customHeight="1">
      <c r="M22" s="1"/>
      <c r="N22" s="1"/>
    </row>
  </sheetData>
  <mergeCells count="3">
    <mergeCell ref="A2:C3"/>
    <mergeCell ref="A4:A9"/>
    <mergeCell ref="Y2:AA2"/>
  </mergeCells>
  <printOptions/>
  <pageMargins left="0.75" right="0.75" top="1" bottom="1" header="0.5" footer="0.5"/>
  <pageSetup horizontalDpi="600" verticalDpi="600" orientation="portrait" paperSize="9" scale="68" r:id="rId1"/>
  <headerFooter alignWithMargins="0">
    <oddHeader>&amp;R卒業後・高等学校</oddHeader>
  </headerFooter>
  <colBreaks count="1" manualBreakCount="1">
    <brk id="15" max="2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O48"/>
  <sheetViews>
    <sheetView workbookViewId="0" topLeftCell="A1">
      <pane xSplit="3" ySplit="12" topLeftCell="D37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Q7" sqref="Q7"/>
    </sheetView>
  </sheetViews>
  <sheetFormatPr defaultColWidth="9.00390625" defaultRowHeight="12.75"/>
  <cols>
    <col min="1" max="1" width="4.25390625" style="1" customWidth="1"/>
    <col min="2" max="2" width="9.125" style="1" customWidth="1"/>
    <col min="3" max="3" width="4.25390625" style="1" customWidth="1"/>
    <col min="4" max="14" width="6.875" style="1" customWidth="1"/>
    <col min="15" max="16384" width="9.125" style="1" customWidth="1"/>
  </cols>
  <sheetData>
    <row r="1" ht="19.5" customHeight="1">
      <c r="A1" s="6" t="s">
        <v>269</v>
      </c>
    </row>
    <row r="2" spans="1:14" ht="21" customHeight="1">
      <c r="A2" s="358" t="s">
        <v>270</v>
      </c>
      <c r="B2" s="407"/>
      <c r="C2" s="359"/>
      <c r="D2" s="412" t="s">
        <v>0</v>
      </c>
      <c r="E2" s="35" t="s">
        <v>69</v>
      </c>
      <c r="F2" s="35" t="s">
        <v>70</v>
      </c>
      <c r="G2" s="35" t="s">
        <v>71</v>
      </c>
      <c r="H2" s="35" t="s">
        <v>72</v>
      </c>
      <c r="I2" s="35" t="s">
        <v>42</v>
      </c>
      <c r="J2" s="35" t="s">
        <v>16</v>
      </c>
      <c r="K2" s="35" t="s">
        <v>18</v>
      </c>
      <c r="L2" s="35" t="s">
        <v>73</v>
      </c>
      <c r="M2" s="35" t="s">
        <v>170</v>
      </c>
      <c r="N2" s="35" t="s">
        <v>26</v>
      </c>
    </row>
    <row r="3" spans="1:14" ht="12">
      <c r="A3" s="360"/>
      <c r="B3" s="408"/>
      <c r="C3" s="361"/>
      <c r="D3" s="413"/>
      <c r="E3" s="8" t="s">
        <v>74</v>
      </c>
      <c r="F3" s="8" t="s">
        <v>75</v>
      </c>
      <c r="G3" s="8" t="s">
        <v>28</v>
      </c>
      <c r="H3" s="8" t="s">
        <v>43</v>
      </c>
      <c r="I3" s="8" t="s">
        <v>76</v>
      </c>
      <c r="J3" s="8" t="s">
        <v>17</v>
      </c>
      <c r="K3" s="8" t="s">
        <v>47</v>
      </c>
      <c r="L3" s="8" t="s">
        <v>77</v>
      </c>
      <c r="M3" s="8" t="s">
        <v>171</v>
      </c>
      <c r="N3" s="8" t="s">
        <v>32</v>
      </c>
    </row>
    <row r="4" spans="1:14" ht="12">
      <c r="A4" s="360"/>
      <c r="B4" s="408"/>
      <c r="C4" s="361"/>
      <c r="D4" s="413"/>
      <c r="E4" s="8" t="s">
        <v>78</v>
      </c>
      <c r="F4" s="8" t="s">
        <v>79</v>
      </c>
      <c r="G4" s="8" t="s">
        <v>79</v>
      </c>
      <c r="H4" s="8" t="s">
        <v>80</v>
      </c>
      <c r="I4" s="8" t="s">
        <v>81</v>
      </c>
      <c r="J4" s="8" t="s">
        <v>47</v>
      </c>
      <c r="K4" s="8" t="s">
        <v>82</v>
      </c>
      <c r="L4" s="8" t="s">
        <v>83</v>
      </c>
      <c r="M4" s="8" t="s">
        <v>172</v>
      </c>
      <c r="N4" s="8" t="s">
        <v>37</v>
      </c>
    </row>
    <row r="5" spans="1:14" ht="12">
      <c r="A5" s="360"/>
      <c r="B5" s="408"/>
      <c r="C5" s="361"/>
      <c r="D5" s="413"/>
      <c r="E5" s="8" t="s">
        <v>83</v>
      </c>
      <c r="F5" s="8" t="s">
        <v>70</v>
      </c>
      <c r="G5" s="8" t="s">
        <v>70</v>
      </c>
      <c r="H5" s="8" t="s">
        <v>52</v>
      </c>
      <c r="I5" s="8" t="s">
        <v>47</v>
      </c>
      <c r="J5" s="8" t="s">
        <v>82</v>
      </c>
      <c r="K5" s="8" t="s">
        <v>47</v>
      </c>
      <c r="L5" s="8" t="s">
        <v>84</v>
      </c>
      <c r="M5" s="8" t="s">
        <v>173</v>
      </c>
      <c r="N5" s="8" t="s">
        <v>45</v>
      </c>
    </row>
    <row r="6" spans="1:14" ht="12">
      <c r="A6" s="360"/>
      <c r="B6" s="408"/>
      <c r="C6" s="361"/>
      <c r="D6" s="413"/>
      <c r="E6" s="8" t="s">
        <v>85</v>
      </c>
      <c r="F6" s="8" t="s">
        <v>86</v>
      </c>
      <c r="G6" s="8" t="s">
        <v>86</v>
      </c>
      <c r="H6" s="8" t="s">
        <v>87</v>
      </c>
      <c r="I6" s="8" t="s">
        <v>79</v>
      </c>
      <c r="J6" s="8" t="s">
        <v>47</v>
      </c>
      <c r="K6" s="8" t="s">
        <v>86</v>
      </c>
      <c r="L6" s="8" t="s">
        <v>88</v>
      </c>
      <c r="M6" s="8" t="s">
        <v>174</v>
      </c>
      <c r="N6" s="8" t="s">
        <v>50</v>
      </c>
    </row>
    <row r="7" spans="1:14" ht="12">
      <c r="A7" s="360"/>
      <c r="B7" s="408"/>
      <c r="C7" s="361"/>
      <c r="D7" s="413"/>
      <c r="E7" s="8" t="s">
        <v>89</v>
      </c>
      <c r="F7" s="8"/>
      <c r="G7" s="8"/>
      <c r="H7" s="8" t="s">
        <v>90</v>
      </c>
      <c r="I7" s="8" t="s">
        <v>70</v>
      </c>
      <c r="J7" s="8" t="s">
        <v>86</v>
      </c>
      <c r="K7" s="8"/>
      <c r="L7" s="8"/>
      <c r="M7" s="8"/>
      <c r="N7" s="8" t="s">
        <v>53</v>
      </c>
    </row>
    <row r="8" spans="1:14" ht="12">
      <c r="A8" s="360"/>
      <c r="B8" s="408"/>
      <c r="C8" s="361"/>
      <c r="D8" s="413"/>
      <c r="E8" s="8" t="s">
        <v>91</v>
      </c>
      <c r="F8" s="8"/>
      <c r="G8" s="8"/>
      <c r="H8" s="8"/>
      <c r="I8" s="8" t="s">
        <v>86</v>
      </c>
      <c r="J8" s="8"/>
      <c r="K8" s="8"/>
      <c r="L8" s="8"/>
      <c r="M8" s="8"/>
      <c r="N8" s="8" t="s">
        <v>50</v>
      </c>
    </row>
    <row r="9" spans="1:14" ht="7.5" customHeight="1">
      <c r="A9" s="409"/>
      <c r="B9" s="410"/>
      <c r="C9" s="411"/>
      <c r="D9" s="414"/>
      <c r="E9" s="24"/>
      <c r="F9" s="24"/>
      <c r="G9" s="24"/>
      <c r="H9" s="24"/>
      <c r="I9" s="24"/>
      <c r="J9" s="24"/>
      <c r="K9" s="24"/>
      <c r="L9" s="24"/>
      <c r="M9" s="44"/>
      <c r="N9" s="24"/>
    </row>
    <row r="10" spans="1:14" ht="15.75" customHeight="1">
      <c r="A10" s="9"/>
      <c r="B10" s="37"/>
      <c r="C10" s="8" t="s">
        <v>0</v>
      </c>
      <c r="D10" s="19">
        <v>1896</v>
      </c>
      <c r="E10" s="16">
        <v>87</v>
      </c>
      <c r="F10" s="16">
        <v>119</v>
      </c>
      <c r="G10" s="16">
        <v>186</v>
      </c>
      <c r="H10" s="16">
        <v>151</v>
      </c>
      <c r="I10" s="16">
        <v>69</v>
      </c>
      <c r="J10" s="16">
        <v>9</v>
      </c>
      <c r="K10" s="16">
        <v>4</v>
      </c>
      <c r="L10" s="16">
        <v>37</v>
      </c>
      <c r="M10" s="16">
        <v>1216</v>
      </c>
      <c r="N10" s="16">
        <v>18</v>
      </c>
    </row>
    <row r="11" spans="1:14" ht="15.75" customHeight="1">
      <c r="A11" s="9"/>
      <c r="B11" s="8" t="s">
        <v>0</v>
      </c>
      <c r="C11" s="8" t="s">
        <v>1</v>
      </c>
      <c r="D11" s="16">
        <v>1228</v>
      </c>
      <c r="E11" s="16">
        <v>51</v>
      </c>
      <c r="F11" s="16">
        <v>13</v>
      </c>
      <c r="G11" s="16">
        <v>54</v>
      </c>
      <c r="H11" s="16">
        <v>54</v>
      </c>
      <c r="I11" s="16">
        <v>67</v>
      </c>
      <c r="J11" s="16">
        <v>5</v>
      </c>
      <c r="K11" s="16">
        <v>4</v>
      </c>
      <c r="L11" s="16">
        <v>31</v>
      </c>
      <c r="M11" s="16">
        <v>934</v>
      </c>
      <c r="N11" s="16">
        <v>15</v>
      </c>
    </row>
    <row r="12" spans="1:14" ht="15.75" customHeight="1">
      <c r="A12" s="9"/>
      <c r="B12" s="24"/>
      <c r="C12" s="24" t="s">
        <v>2</v>
      </c>
      <c r="D12" s="14">
        <v>668</v>
      </c>
      <c r="E12" s="14">
        <v>36</v>
      </c>
      <c r="F12" s="14">
        <v>106</v>
      </c>
      <c r="G12" s="14">
        <v>132</v>
      </c>
      <c r="H12" s="14">
        <v>97</v>
      </c>
      <c r="I12" s="14">
        <v>2</v>
      </c>
      <c r="J12" s="14">
        <v>4</v>
      </c>
      <c r="K12" s="14">
        <v>0</v>
      </c>
      <c r="L12" s="14">
        <v>6</v>
      </c>
      <c r="M12" s="14">
        <v>282</v>
      </c>
      <c r="N12" s="14">
        <v>3</v>
      </c>
    </row>
    <row r="13" spans="1:14" ht="15.75" customHeight="1">
      <c r="A13" s="9"/>
      <c r="B13" s="8"/>
      <c r="C13" s="8" t="s">
        <v>0</v>
      </c>
      <c r="D13" s="16">
        <v>544</v>
      </c>
      <c r="E13" s="16">
        <v>24</v>
      </c>
      <c r="F13" s="16">
        <v>19</v>
      </c>
      <c r="G13" s="16">
        <v>73</v>
      </c>
      <c r="H13" s="16">
        <v>69</v>
      </c>
      <c r="I13" s="16">
        <v>32</v>
      </c>
      <c r="J13" s="16">
        <v>2</v>
      </c>
      <c r="K13" s="16">
        <v>0</v>
      </c>
      <c r="L13" s="16">
        <v>12</v>
      </c>
      <c r="M13" s="16">
        <v>299</v>
      </c>
      <c r="N13" s="16">
        <v>14</v>
      </c>
    </row>
    <row r="14" spans="1:14" ht="15.75" customHeight="1">
      <c r="A14" s="9"/>
      <c r="B14" s="40" t="s">
        <v>55</v>
      </c>
      <c r="C14" s="8" t="s">
        <v>1</v>
      </c>
      <c r="D14" s="16">
        <v>278</v>
      </c>
      <c r="E14" s="16">
        <v>8</v>
      </c>
      <c r="F14" s="16">
        <v>0</v>
      </c>
      <c r="G14" s="16">
        <v>12</v>
      </c>
      <c r="H14" s="16">
        <v>27</v>
      </c>
      <c r="I14" s="16">
        <v>31</v>
      </c>
      <c r="J14" s="16">
        <v>0</v>
      </c>
      <c r="K14" s="16">
        <v>0</v>
      </c>
      <c r="L14" s="16">
        <v>10</v>
      </c>
      <c r="M14" s="16">
        <v>179</v>
      </c>
      <c r="N14" s="16">
        <v>11</v>
      </c>
    </row>
    <row r="15" spans="1:14" ht="15.75" customHeight="1">
      <c r="A15" s="9"/>
      <c r="B15" s="57"/>
      <c r="C15" s="52" t="s">
        <v>2</v>
      </c>
      <c r="D15" s="48">
        <v>266</v>
      </c>
      <c r="E15" s="48">
        <v>16</v>
      </c>
      <c r="F15" s="48">
        <v>19</v>
      </c>
      <c r="G15" s="48">
        <v>61</v>
      </c>
      <c r="H15" s="48">
        <v>42</v>
      </c>
      <c r="I15" s="48">
        <v>1</v>
      </c>
      <c r="J15" s="48">
        <v>2</v>
      </c>
      <c r="K15" s="48">
        <v>0</v>
      </c>
      <c r="L15" s="48">
        <v>2</v>
      </c>
      <c r="M15" s="48">
        <v>120</v>
      </c>
      <c r="N15" s="48">
        <v>3</v>
      </c>
    </row>
    <row r="16" spans="1:14" ht="15.75" customHeight="1">
      <c r="A16" s="9" t="s">
        <v>56</v>
      </c>
      <c r="B16" s="46"/>
      <c r="C16" s="8" t="s">
        <v>0</v>
      </c>
      <c r="D16" s="16">
        <v>123</v>
      </c>
      <c r="E16" s="16">
        <v>2</v>
      </c>
      <c r="F16" s="16">
        <v>12</v>
      </c>
      <c r="G16" s="16">
        <v>17</v>
      </c>
      <c r="H16" s="16">
        <v>7</v>
      </c>
      <c r="I16" s="16">
        <v>2</v>
      </c>
      <c r="J16" s="16">
        <v>7</v>
      </c>
      <c r="K16" s="16">
        <v>0</v>
      </c>
      <c r="L16" s="16">
        <v>4</v>
      </c>
      <c r="M16" s="16">
        <v>72</v>
      </c>
      <c r="N16" s="16">
        <v>0</v>
      </c>
    </row>
    <row r="17" spans="1:14" ht="15.75" customHeight="1">
      <c r="A17" s="9"/>
      <c r="B17" s="40" t="s">
        <v>57</v>
      </c>
      <c r="C17" s="8" t="s">
        <v>1</v>
      </c>
      <c r="D17" s="16">
        <v>71</v>
      </c>
      <c r="E17" s="16">
        <v>0</v>
      </c>
      <c r="F17" s="16">
        <v>4</v>
      </c>
      <c r="G17" s="16">
        <v>7</v>
      </c>
      <c r="H17" s="16">
        <v>2</v>
      </c>
      <c r="I17" s="16">
        <v>2</v>
      </c>
      <c r="J17" s="16">
        <v>5</v>
      </c>
      <c r="K17" s="16">
        <v>0</v>
      </c>
      <c r="L17" s="16">
        <v>2</v>
      </c>
      <c r="M17" s="16">
        <v>49</v>
      </c>
      <c r="N17" s="16">
        <v>0</v>
      </c>
    </row>
    <row r="18" spans="1:14" ht="15.75" customHeight="1">
      <c r="A18" s="9"/>
      <c r="B18" s="57"/>
      <c r="C18" s="52" t="s">
        <v>2</v>
      </c>
      <c r="D18" s="48">
        <v>52</v>
      </c>
      <c r="E18" s="48">
        <v>2</v>
      </c>
      <c r="F18" s="48">
        <v>8</v>
      </c>
      <c r="G18" s="48">
        <v>10</v>
      </c>
      <c r="H18" s="48">
        <v>5</v>
      </c>
      <c r="I18" s="48">
        <v>0</v>
      </c>
      <c r="J18" s="48">
        <v>2</v>
      </c>
      <c r="K18" s="48">
        <v>0</v>
      </c>
      <c r="L18" s="48">
        <v>2</v>
      </c>
      <c r="M18" s="48">
        <v>23</v>
      </c>
      <c r="N18" s="48">
        <v>0</v>
      </c>
    </row>
    <row r="19" spans="1:14" ht="15.75" customHeight="1">
      <c r="A19" s="9"/>
      <c r="B19" s="46"/>
      <c r="C19" s="8" t="s">
        <v>0</v>
      </c>
      <c r="D19" s="16">
        <v>795</v>
      </c>
      <c r="E19" s="16">
        <v>45</v>
      </c>
      <c r="F19" s="16">
        <v>2</v>
      </c>
      <c r="G19" s="16">
        <v>24</v>
      </c>
      <c r="H19" s="16">
        <v>20</v>
      </c>
      <c r="I19" s="16">
        <v>19</v>
      </c>
      <c r="J19" s="16">
        <v>0</v>
      </c>
      <c r="K19" s="16">
        <v>1</v>
      </c>
      <c r="L19" s="16">
        <v>16</v>
      </c>
      <c r="M19" s="16">
        <v>666</v>
      </c>
      <c r="N19" s="16">
        <v>2</v>
      </c>
    </row>
    <row r="20" spans="1:14" ht="15.75" customHeight="1">
      <c r="A20" s="9"/>
      <c r="B20" s="40" t="s">
        <v>58</v>
      </c>
      <c r="C20" s="8" t="s">
        <v>1</v>
      </c>
      <c r="D20" s="16">
        <v>707</v>
      </c>
      <c r="E20" s="16">
        <v>40</v>
      </c>
      <c r="F20" s="16">
        <v>0</v>
      </c>
      <c r="G20" s="16">
        <v>16</v>
      </c>
      <c r="H20" s="16">
        <v>16</v>
      </c>
      <c r="I20" s="16">
        <v>19</v>
      </c>
      <c r="J20" s="16">
        <v>0</v>
      </c>
      <c r="K20" s="16">
        <v>1</v>
      </c>
      <c r="L20" s="16">
        <v>14</v>
      </c>
      <c r="M20" s="16">
        <v>599</v>
      </c>
      <c r="N20" s="16">
        <v>2</v>
      </c>
    </row>
    <row r="21" spans="1:14" ht="15.75" customHeight="1">
      <c r="A21" s="9"/>
      <c r="B21" s="57"/>
      <c r="C21" s="52" t="s">
        <v>2</v>
      </c>
      <c r="D21" s="48">
        <v>88</v>
      </c>
      <c r="E21" s="48">
        <v>5</v>
      </c>
      <c r="F21" s="48">
        <v>2</v>
      </c>
      <c r="G21" s="48">
        <v>8</v>
      </c>
      <c r="H21" s="48">
        <v>4</v>
      </c>
      <c r="I21" s="48">
        <v>0</v>
      </c>
      <c r="J21" s="48">
        <v>0</v>
      </c>
      <c r="K21" s="48">
        <v>0</v>
      </c>
      <c r="L21" s="48">
        <v>2</v>
      </c>
      <c r="M21" s="48">
        <v>67</v>
      </c>
      <c r="N21" s="48">
        <v>0</v>
      </c>
    </row>
    <row r="22" spans="1:14" ht="15.75" customHeight="1">
      <c r="A22" s="9"/>
      <c r="B22" s="46"/>
      <c r="C22" s="8" t="s">
        <v>0</v>
      </c>
      <c r="D22" s="16">
        <v>239</v>
      </c>
      <c r="E22" s="16">
        <v>4</v>
      </c>
      <c r="F22" s="16">
        <v>69</v>
      </c>
      <c r="G22" s="16">
        <v>43</v>
      </c>
      <c r="H22" s="16">
        <v>20</v>
      </c>
      <c r="I22" s="16">
        <v>6</v>
      </c>
      <c r="J22" s="16">
        <v>0</v>
      </c>
      <c r="K22" s="16">
        <v>0</v>
      </c>
      <c r="L22" s="16">
        <v>1</v>
      </c>
      <c r="M22" s="16">
        <v>95</v>
      </c>
      <c r="N22" s="16">
        <v>1</v>
      </c>
    </row>
    <row r="23" spans="1:14" ht="15.75" customHeight="1">
      <c r="A23" s="9"/>
      <c r="B23" s="40" t="s">
        <v>60</v>
      </c>
      <c r="C23" s="8" t="s">
        <v>1</v>
      </c>
      <c r="D23" s="16">
        <v>92</v>
      </c>
      <c r="E23" s="16">
        <v>2</v>
      </c>
      <c r="F23" s="16">
        <v>8</v>
      </c>
      <c r="G23" s="16">
        <v>11</v>
      </c>
      <c r="H23" s="16">
        <v>1</v>
      </c>
      <c r="I23" s="16">
        <v>5</v>
      </c>
      <c r="J23" s="16">
        <v>0</v>
      </c>
      <c r="K23" s="16">
        <v>0</v>
      </c>
      <c r="L23" s="16">
        <v>1</v>
      </c>
      <c r="M23" s="16">
        <v>63</v>
      </c>
      <c r="N23" s="16">
        <v>1</v>
      </c>
    </row>
    <row r="24" spans="1:14" ht="15.75" customHeight="1">
      <c r="A24" s="9" t="s">
        <v>175</v>
      </c>
      <c r="B24" s="57"/>
      <c r="C24" s="52" t="s">
        <v>2</v>
      </c>
      <c r="D24" s="48">
        <v>147</v>
      </c>
      <c r="E24" s="48">
        <v>2</v>
      </c>
      <c r="F24" s="48">
        <v>61</v>
      </c>
      <c r="G24" s="48">
        <v>32</v>
      </c>
      <c r="H24" s="48">
        <v>19</v>
      </c>
      <c r="I24" s="48">
        <v>1</v>
      </c>
      <c r="J24" s="48">
        <v>0</v>
      </c>
      <c r="K24" s="48">
        <v>0</v>
      </c>
      <c r="L24" s="48">
        <v>0</v>
      </c>
      <c r="M24" s="48">
        <v>32</v>
      </c>
      <c r="N24" s="48">
        <v>0</v>
      </c>
    </row>
    <row r="25" spans="1:14" ht="15.75" customHeight="1">
      <c r="A25" s="9"/>
      <c r="B25" s="46"/>
      <c r="C25" s="8" t="s">
        <v>0</v>
      </c>
      <c r="D25" s="16">
        <v>56</v>
      </c>
      <c r="E25" s="16">
        <v>2</v>
      </c>
      <c r="F25" s="16">
        <v>1</v>
      </c>
      <c r="G25" s="16">
        <v>7</v>
      </c>
      <c r="H25" s="16">
        <v>3</v>
      </c>
      <c r="I25" s="16">
        <v>4</v>
      </c>
      <c r="J25" s="16">
        <v>0</v>
      </c>
      <c r="K25" s="16">
        <v>3</v>
      </c>
      <c r="L25" s="16">
        <v>0</v>
      </c>
      <c r="M25" s="16">
        <v>36</v>
      </c>
      <c r="N25" s="16">
        <v>0</v>
      </c>
    </row>
    <row r="26" spans="1:14" ht="15.75" customHeight="1">
      <c r="A26" s="9"/>
      <c r="B26" s="40" t="s">
        <v>61</v>
      </c>
      <c r="C26" s="8" t="s">
        <v>1</v>
      </c>
      <c r="D26" s="16">
        <v>45</v>
      </c>
      <c r="E26" s="16">
        <v>1</v>
      </c>
      <c r="F26" s="16">
        <v>0</v>
      </c>
      <c r="G26" s="16">
        <v>6</v>
      </c>
      <c r="H26" s="16">
        <v>1</v>
      </c>
      <c r="I26" s="16">
        <v>4</v>
      </c>
      <c r="J26" s="16">
        <v>0</v>
      </c>
      <c r="K26" s="16">
        <v>3</v>
      </c>
      <c r="L26" s="16">
        <v>0</v>
      </c>
      <c r="M26" s="16">
        <v>30</v>
      </c>
      <c r="N26" s="16">
        <v>0</v>
      </c>
    </row>
    <row r="27" spans="1:14" ht="15.75" customHeight="1">
      <c r="A27" s="9"/>
      <c r="B27" s="57"/>
      <c r="C27" s="52" t="s">
        <v>2</v>
      </c>
      <c r="D27" s="48">
        <v>11</v>
      </c>
      <c r="E27" s="48">
        <v>1</v>
      </c>
      <c r="F27" s="48">
        <v>1</v>
      </c>
      <c r="G27" s="48">
        <v>1</v>
      </c>
      <c r="H27" s="48">
        <v>2</v>
      </c>
      <c r="I27" s="48">
        <v>0</v>
      </c>
      <c r="J27" s="48">
        <v>0</v>
      </c>
      <c r="K27" s="48">
        <v>0</v>
      </c>
      <c r="L27" s="48">
        <v>0</v>
      </c>
      <c r="M27" s="48">
        <v>6</v>
      </c>
      <c r="N27" s="48">
        <v>0</v>
      </c>
    </row>
    <row r="28" spans="1:14" ht="15.75" customHeight="1">
      <c r="A28" s="9"/>
      <c r="B28" s="46"/>
      <c r="C28" s="8" t="s">
        <v>0</v>
      </c>
      <c r="D28" s="16">
        <v>74</v>
      </c>
      <c r="E28" s="16">
        <v>5</v>
      </c>
      <c r="F28" s="16">
        <v>6</v>
      </c>
      <c r="G28" s="16">
        <v>10</v>
      </c>
      <c r="H28" s="16">
        <v>26</v>
      </c>
      <c r="I28" s="16">
        <v>3</v>
      </c>
      <c r="J28" s="16">
        <v>0</v>
      </c>
      <c r="K28" s="16">
        <v>0</v>
      </c>
      <c r="L28" s="16">
        <v>1</v>
      </c>
      <c r="M28" s="16">
        <v>23</v>
      </c>
      <c r="N28" s="16">
        <v>0</v>
      </c>
    </row>
    <row r="29" spans="1:14" ht="15.75" customHeight="1">
      <c r="A29" s="9"/>
      <c r="B29" s="40" t="s">
        <v>63</v>
      </c>
      <c r="C29" s="8" t="s">
        <v>1</v>
      </c>
      <c r="D29" s="16">
        <v>17</v>
      </c>
      <c r="E29" s="16">
        <v>0</v>
      </c>
      <c r="F29" s="16">
        <v>0</v>
      </c>
      <c r="G29" s="16">
        <v>1</v>
      </c>
      <c r="H29" s="16">
        <v>7</v>
      </c>
      <c r="I29" s="16">
        <v>3</v>
      </c>
      <c r="J29" s="16">
        <v>0</v>
      </c>
      <c r="K29" s="16">
        <v>0</v>
      </c>
      <c r="L29" s="16">
        <v>1</v>
      </c>
      <c r="M29" s="16">
        <v>5</v>
      </c>
      <c r="N29" s="16">
        <v>0</v>
      </c>
    </row>
    <row r="30" spans="1:14" ht="15.75" customHeight="1">
      <c r="A30" s="9"/>
      <c r="B30" s="57"/>
      <c r="C30" s="52" t="s">
        <v>2</v>
      </c>
      <c r="D30" s="48">
        <v>57</v>
      </c>
      <c r="E30" s="48">
        <v>5</v>
      </c>
      <c r="F30" s="48">
        <v>6</v>
      </c>
      <c r="G30" s="48">
        <v>9</v>
      </c>
      <c r="H30" s="48">
        <v>19</v>
      </c>
      <c r="I30" s="48">
        <v>0</v>
      </c>
      <c r="J30" s="48">
        <v>0</v>
      </c>
      <c r="K30" s="48">
        <v>0</v>
      </c>
      <c r="L30" s="48">
        <v>0</v>
      </c>
      <c r="M30" s="48">
        <v>18</v>
      </c>
      <c r="N30" s="48">
        <v>0</v>
      </c>
    </row>
    <row r="31" spans="1:14" ht="15.75" customHeight="1">
      <c r="A31" s="9"/>
      <c r="B31" s="46"/>
      <c r="C31" s="8" t="s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</row>
    <row r="32" spans="1:14" ht="15.75" customHeight="1">
      <c r="A32" s="9" t="s">
        <v>176</v>
      </c>
      <c r="B32" s="40" t="s">
        <v>64</v>
      </c>
      <c r="C32" s="8" t="s">
        <v>1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</row>
    <row r="33" spans="1:14" ht="15.75" customHeight="1">
      <c r="A33" s="9"/>
      <c r="B33" s="57"/>
      <c r="C33" s="52" t="s">
        <v>2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</row>
    <row r="34" spans="1:14" ht="15.75" customHeight="1">
      <c r="A34" s="9"/>
      <c r="B34" s="46"/>
      <c r="C34" s="8" t="s">
        <v>0</v>
      </c>
      <c r="D34" s="16">
        <v>5</v>
      </c>
      <c r="E34" s="16">
        <v>3</v>
      </c>
      <c r="F34" s="16">
        <v>0</v>
      </c>
      <c r="G34" s="16">
        <v>0</v>
      </c>
      <c r="H34" s="16">
        <v>2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</row>
    <row r="35" spans="1:14" ht="15.75" customHeight="1">
      <c r="A35" s="9"/>
      <c r="B35" s="40" t="s">
        <v>271</v>
      </c>
      <c r="C35" s="8" t="s">
        <v>1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</row>
    <row r="36" spans="1:14" ht="15.75" customHeight="1">
      <c r="A36" s="9"/>
      <c r="B36" s="54"/>
      <c r="C36" s="52" t="s">
        <v>177</v>
      </c>
      <c r="D36" s="48">
        <v>5</v>
      </c>
      <c r="E36" s="48">
        <v>3</v>
      </c>
      <c r="F36" s="48">
        <v>0</v>
      </c>
      <c r="G36" s="48">
        <v>0</v>
      </c>
      <c r="H36" s="48">
        <v>2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</row>
    <row r="37" spans="1:14" ht="15.75" customHeight="1">
      <c r="A37" s="9"/>
      <c r="B37" s="46"/>
      <c r="C37" s="8" t="s">
        <v>0</v>
      </c>
      <c r="D37" s="16">
        <v>12</v>
      </c>
      <c r="E37" s="16">
        <v>1</v>
      </c>
      <c r="F37" s="16">
        <v>1</v>
      </c>
      <c r="G37" s="16">
        <v>5</v>
      </c>
      <c r="H37" s="16">
        <v>2</v>
      </c>
      <c r="I37" s="16">
        <v>1</v>
      </c>
      <c r="J37" s="16">
        <v>0</v>
      </c>
      <c r="K37" s="16">
        <v>0</v>
      </c>
      <c r="L37" s="16">
        <v>0</v>
      </c>
      <c r="M37" s="16">
        <v>1</v>
      </c>
      <c r="N37" s="16">
        <v>1</v>
      </c>
    </row>
    <row r="38" spans="1:14" ht="15.75" customHeight="1">
      <c r="A38" s="9"/>
      <c r="B38" s="40" t="s">
        <v>231</v>
      </c>
      <c r="C38" s="8" t="s">
        <v>1</v>
      </c>
      <c r="D38" s="16">
        <v>4</v>
      </c>
      <c r="E38" s="16">
        <v>0</v>
      </c>
      <c r="F38" s="16">
        <v>0</v>
      </c>
      <c r="G38" s="16">
        <v>1</v>
      </c>
      <c r="H38" s="16">
        <v>0</v>
      </c>
      <c r="I38" s="16">
        <v>1</v>
      </c>
      <c r="J38" s="16">
        <v>0</v>
      </c>
      <c r="K38" s="16">
        <v>0</v>
      </c>
      <c r="L38" s="16">
        <v>0</v>
      </c>
      <c r="M38" s="16">
        <v>1</v>
      </c>
      <c r="N38" s="16">
        <v>1</v>
      </c>
    </row>
    <row r="39" spans="1:14" ht="15.75" customHeight="1">
      <c r="A39" s="9"/>
      <c r="B39" s="54"/>
      <c r="C39" s="52" t="s">
        <v>177</v>
      </c>
      <c r="D39" s="48">
        <v>8</v>
      </c>
      <c r="E39" s="48">
        <v>1</v>
      </c>
      <c r="F39" s="48">
        <v>1</v>
      </c>
      <c r="G39" s="48">
        <v>4</v>
      </c>
      <c r="H39" s="48">
        <v>2</v>
      </c>
      <c r="I39" s="48">
        <v>0</v>
      </c>
      <c r="J39" s="48">
        <v>0</v>
      </c>
      <c r="K39" s="48">
        <v>0</v>
      </c>
      <c r="L39" s="48">
        <v>0</v>
      </c>
      <c r="M39" s="48"/>
      <c r="N39" s="48">
        <v>0</v>
      </c>
    </row>
    <row r="40" spans="1:14" ht="15.75" customHeight="1">
      <c r="A40" s="9"/>
      <c r="B40" s="40"/>
      <c r="C40" s="8" t="s">
        <v>178</v>
      </c>
      <c r="D40" s="16">
        <v>48</v>
      </c>
      <c r="E40" s="16">
        <v>1</v>
      </c>
      <c r="F40" s="16">
        <v>9</v>
      </c>
      <c r="G40" s="16">
        <v>7</v>
      </c>
      <c r="H40" s="16">
        <v>2</v>
      </c>
      <c r="I40" s="16">
        <v>2</v>
      </c>
      <c r="J40" s="16">
        <v>0</v>
      </c>
      <c r="K40" s="16">
        <v>0</v>
      </c>
      <c r="L40" s="16">
        <v>3</v>
      </c>
      <c r="M40" s="16">
        <v>24</v>
      </c>
      <c r="N40" s="16">
        <v>0</v>
      </c>
    </row>
    <row r="41" spans="1:14" ht="15.75" customHeight="1">
      <c r="A41" s="9"/>
      <c r="B41" s="40" t="s">
        <v>169</v>
      </c>
      <c r="C41" s="8" t="s">
        <v>179</v>
      </c>
      <c r="D41" s="16">
        <v>14</v>
      </c>
      <c r="E41" s="16">
        <v>0</v>
      </c>
      <c r="F41" s="16">
        <v>1</v>
      </c>
      <c r="G41" s="16">
        <v>0</v>
      </c>
      <c r="H41" s="16">
        <v>0</v>
      </c>
      <c r="I41" s="16">
        <v>2</v>
      </c>
      <c r="J41" s="16">
        <v>0</v>
      </c>
      <c r="K41" s="16">
        <v>0</v>
      </c>
      <c r="L41" s="16">
        <v>3</v>
      </c>
      <c r="M41" s="16">
        <v>8</v>
      </c>
      <c r="N41" s="16">
        <v>0</v>
      </c>
    </row>
    <row r="42" spans="1:14" ht="15.75" customHeight="1">
      <c r="A42" s="10"/>
      <c r="B42" s="56"/>
      <c r="C42" s="24" t="s">
        <v>2</v>
      </c>
      <c r="D42" s="14">
        <v>34</v>
      </c>
      <c r="E42" s="14">
        <v>1</v>
      </c>
      <c r="F42" s="31">
        <v>8</v>
      </c>
      <c r="G42" s="31">
        <v>7</v>
      </c>
      <c r="H42" s="31">
        <v>2</v>
      </c>
      <c r="I42" s="14">
        <v>0</v>
      </c>
      <c r="J42" s="14">
        <v>0</v>
      </c>
      <c r="K42" s="14">
        <v>0</v>
      </c>
      <c r="L42" s="14">
        <v>0</v>
      </c>
      <c r="M42" s="31">
        <v>16</v>
      </c>
      <c r="N42" s="14">
        <v>0</v>
      </c>
    </row>
    <row r="43" spans="1:15" ht="15.75" customHeight="1">
      <c r="A43" s="9"/>
      <c r="B43" s="46"/>
      <c r="C43" s="8" t="s">
        <v>0</v>
      </c>
      <c r="D43" s="58">
        <v>1781</v>
      </c>
      <c r="E43" s="58">
        <v>85</v>
      </c>
      <c r="F43" s="58">
        <v>118</v>
      </c>
      <c r="G43" s="58">
        <v>170</v>
      </c>
      <c r="H43" s="58">
        <v>135</v>
      </c>
      <c r="I43" s="58">
        <v>68</v>
      </c>
      <c r="J43" s="58">
        <v>9</v>
      </c>
      <c r="K43" s="58">
        <v>4</v>
      </c>
      <c r="L43" s="58">
        <v>34</v>
      </c>
      <c r="M43" s="58">
        <v>1142</v>
      </c>
      <c r="N43" s="58">
        <v>16</v>
      </c>
      <c r="O43" s="59"/>
    </row>
    <row r="44" spans="1:15" ht="15.75" customHeight="1">
      <c r="A44" s="9" t="s">
        <v>65</v>
      </c>
      <c r="B44" s="40" t="s">
        <v>66</v>
      </c>
      <c r="C44" s="8" t="s">
        <v>1</v>
      </c>
      <c r="D44" s="58">
        <v>1164</v>
      </c>
      <c r="E44" s="58">
        <v>51</v>
      </c>
      <c r="F44" s="58">
        <v>13</v>
      </c>
      <c r="G44" s="58">
        <v>48</v>
      </c>
      <c r="H44" s="58">
        <v>48</v>
      </c>
      <c r="I44" s="58">
        <v>66</v>
      </c>
      <c r="J44" s="58">
        <v>5</v>
      </c>
      <c r="K44" s="58">
        <v>4</v>
      </c>
      <c r="L44" s="58">
        <v>28</v>
      </c>
      <c r="M44" s="58">
        <v>888</v>
      </c>
      <c r="N44" s="58">
        <v>13</v>
      </c>
      <c r="O44" s="59"/>
    </row>
    <row r="45" spans="1:15" ht="15.75" customHeight="1">
      <c r="A45" s="9" t="s">
        <v>67</v>
      </c>
      <c r="B45" s="57"/>
      <c r="C45" s="52" t="s">
        <v>2</v>
      </c>
      <c r="D45" s="60">
        <v>617</v>
      </c>
      <c r="E45" s="60">
        <v>34</v>
      </c>
      <c r="F45" s="60">
        <v>105</v>
      </c>
      <c r="G45" s="60">
        <v>122</v>
      </c>
      <c r="H45" s="60">
        <v>87</v>
      </c>
      <c r="I45" s="60">
        <v>2</v>
      </c>
      <c r="J45" s="60">
        <v>4</v>
      </c>
      <c r="K45" s="60">
        <v>0</v>
      </c>
      <c r="L45" s="60">
        <v>6</v>
      </c>
      <c r="M45" s="60">
        <v>254</v>
      </c>
      <c r="N45" s="60">
        <v>3</v>
      </c>
      <c r="O45" s="59"/>
    </row>
    <row r="46" spans="1:15" ht="15.75" customHeight="1">
      <c r="A46" s="9" t="s">
        <v>62</v>
      </c>
      <c r="B46" s="46"/>
      <c r="C46" s="8" t="s">
        <v>0</v>
      </c>
      <c r="D46" s="58">
        <v>115</v>
      </c>
      <c r="E46" s="58">
        <v>2</v>
      </c>
      <c r="F46" s="58">
        <v>1</v>
      </c>
      <c r="G46" s="58">
        <v>16</v>
      </c>
      <c r="H46" s="58">
        <v>16</v>
      </c>
      <c r="I46" s="58">
        <v>1</v>
      </c>
      <c r="J46" s="58">
        <v>0</v>
      </c>
      <c r="K46" s="58">
        <v>0</v>
      </c>
      <c r="L46" s="58">
        <v>3</v>
      </c>
      <c r="M46" s="58">
        <v>74</v>
      </c>
      <c r="N46" s="58">
        <v>2</v>
      </c>
      <c r="O46" s="59"/>
    </row>
    <row r="47" spans="1:15" ht="15.75" customHeight="1">
      <c r="A47" s="9"/>
      <c r="B47" s="40" t="s">
        <v>68</v>
      </c>
      <c r="C47" s="8" t="s">
        <v>1</v>
      </c>
      <c r="D47" s="58">
        <v>64</v>
      </c>
      <c r="E47" s="58">
        <v>0</v>
      </c>
      <c r="F47" s="58">
        <v>0</v>
      </c>
      <c r="G47" s="58">
        <v>6</v>
      </c>
      <c r="H47" s="58">
        <v>6</v>
      </c>
      <c r="I47" s="58">
        <v>1</v>
      </c>
      <c r="J47" s="58">
        <v>0</v>
      </c>
      <c r="K47" s="58">
        <v>0</v>
      </c>
      <c r="L47" s="58">
        <v>3</v>
      </c>
      <c r="M47" s="58">
        <v>46</v>
      </c>
      <c r="N47" s="58">
        <v>2</v>
      </c>
      <c r="O47" s="59"/>
    </row>
    <row r="48" spans="1:15" ht="15.75" customHeight="1">
      <c r="A48" s="10"/>
      <c r="B48" s="56"/>
      <c r="C48" s="24" t="s">
        <v>2</v>
      </c>
      <c r="D48" s="61">
        <v>51</v>
      </c>
      <c r="E48" s="61">
        <v>2</v>
      </c>
      <c r="F48" s="61">
        <v>1</v>
      </c>
      <c r="G48" s="61">
        <v>10</v>
      </c>
      <c r="H48" s="61">
        <v>10</v>
      </c>
      <c r="I48" s="61">
        <v>0</v>
      </c>
      <c r="J48" s="61">
        <v>0</v>
      </c>
      <c r="K48" s="61">
        <v>0</v>
      </c>
      <c r="L48" s="61">
        <v>0</v>
      </c>
      <c r="M48" s="61">
        <v>28</v>
      </c>
      <c r="N48" s="61">
        <v>0</v>
      </c>
      <c r="O48" s="59"/>
    </row>
  </sheetData>
  <mergeCells count="2">
    <mergeCell ref="A2:C9"/>
    <mergeCell ref="D2:D9"/>
  </mergeCells>
  <printOptions/>
  <pageMargins left="0.7874015748031497" right="0.7874015748031497" top="0.984251968503937" bottom="0.984251968503937" header="0.5118110236220472" footer="0.3937007874015748"/>
  <pageSetup horizontalDpi="300" verticalDpi="300" orientation="portrait" paperSize="9" r:id="rId1"/>
  <headerFooter alignWithMargins="0">
    <oddHeader>&amp;R卒業後・高等学校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V48"/>
  <sheetViews>
    <sheetView workbookViewId="0" topLeftCell="A1">
      <pane xSplit="3" ySplit="12" topLeftCell="D13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X12" sqref="X12"/>
    </sheetView>
  </sheetViews>
  <sheetFormatPr defaultColWidth="9.00390625" defaultRowHeight="12.75"/>
  <cols>
    <col min="1" max="1" width="3.125" style="1" customWidth="1"/>
    <col min="2" max="2" width="7.375" style="1" customWidth="1"/>
    <col min="3" max="3" width="3.00390625" style="1" customWidth="1"/>
    <col min="4" max="4" width="7.25390625" style="1" customWidth="1"/>
    <col min="5" max="8" width="5.75390625" style="1" customWidth="1"/>
    <col min="9" max="9" width="6.875" style="1" customWidth="1"/>
    <col min="10" max="22" width="5.75390625" style="1" customWidth="1"/>
    <col min="23" max="16384" width="9.125" style="1" customWidth="1"/>
  </cols>
  <sheetData>
    <row r="1" ht="19.5" customHeight="1">
      <c r="A1" s="6" t="s">
        <v>272</v>
      </c>
    </row>
    <row r="2" spans="1:22" ht="21.75" customHeight="1">
      <c r="A2" s="32"/>
      <c r="B2" s="33"/>
      <c r="C2" s="34"/>
      <c r="D2" s="412" t="s">
        <v>0</v>
      </c>
      <c r="E2" s="417" t="s">
        <v>291</v>
      </c>
      <c r="F2" s="35" t="s">
        <v>18</v>
      </c>
      <c r="G2" s="35" t="s">
        <v>19</v>
      </c>
      <c r="H2" s="35" t="s">
        <v>20</v>
      </c>
      <c r="I2" s="35" t="s">
        <v>21</v>
      </c>
      <c r="J2" s="146" t="s">
        <v>22</v>
      </c>
      <c r="K2" s="35" t="s">
        <v>180</v>
      </c>
      <c r="L2" s="35" t="s">
        <v>181</v>
      </c>
      <c r="M2" s="35" t="s">
        <v>182</v>
      </c>
      <c r="N2" s="280" t="s">
        <v>23</v>
      </c>
      <c r="O2" s="35" t="s">
        <v>24</v>
      </c>
      <c r="P2" s="35" t="s">
        <v>273</v>
      </c>
      <c r="Q2" s="35" t="s">
        <v>183</v>
      </c>
      <c r="R2" s="146" t="s">
        <v>184</v>
      </c>
      <c r="S2" s="35" t="s">
        <v>185</v>
      </c>
      <c r="T2" s="35" t="s">
        <v>25</v>
      </c>
      <c r="U2" s="35" t="s">
        <v>186</v>
      </c>
      <c r="V2" s="35" t="s">
        <v>26</v>
      </c>
    </row>
    <row r="3" spans="1:22" ht="12.75" customHeight="1">
      <c r="A3" s="36"/>
      <c r="B3" s="11"/>
      <c r="C3" s="37"/>
      <c r="D3" s="415"/>
      <c r="E3" s="418"/>
      <c r="F3" s="8"/>
      <c r="G3" s="8"/>
      <c r="H3" s="8"/>
      <c r="I3" s="8"/>
      <c r="J3" s="9" t="s">
        <v>27</v>
      </c>
      <c r="K3" s="8" t="s">
        <v>187</v>
      </c>
      <c r="L3" s="8"/>
      <c r="M3" s="8" t="s">
        <v>188</v>
      </c>
      <c r="N3" s="67" t="s">
        <v>29</v>
      </c>
      <c r="O3" s="8" t="s">
        <v>30</v>
      </c>
      <c r="P3" s="8" t="s">
        <v>274</v>
      </c>
      <c r="Q3" s="8" t="s">
        <v>189</v>
      </c>
      <c r="R3" s="9" t="s">
        <v>190</v>
      </c>
      <c r="S3" s="8" t="s">
        <v>191</v>
      </c>
      <c r="T3" s="8" t="s">
        <v>31</v>
      </c>
      <c r="U3" s="8" t="s">
        <v>192</v>
      </c>
      <c r="V3" s="8" t="s">
        <v>32</v>
      </c>
    </row>
    <row r="4" spans="1:22" ht="12.75" customHeight="1">
      <c r="A4" s="36"/>
      <c r="B4" s="11"/>
      <c r="C4" s="37"/>
      <c r="D4" s="415"/>
      <c r="E4" s="418"/>
      <c r="F4" s="8"/>
      <c r="G4" s="8"/>
      <c r="H4" s="8"/>
      <c r="I4" s="8"/>
      <c r="J4" s="9" t="s">
        <v>33</v>
      </c>
      <c r="K4" s="8" t="s">
        <v>193</v>
      </c>
      <c r="L4" s="8" t="s">
        <v>194</v>
      </c>
      <c r="M4" s="8" t="s">
        <v>195</v>
      </c>
      <c r="N4" s="67" t="s">
        <v>34</v>
      </c>
      <c r="O4" s="8" t="s">
        <v>35</v>
      </c>
      <c r="P4" s="8" t="s">
        <v>275</v>
      </c>
      <c r="Q4" s="8"/>
      <c r="R4" s="9"/>
      <c r="S4" s="8" t="s">
        <v>276</v>
      </c>
      <c r="T4" s="8" t="s">
        <v>36</v>
      </c>
      <c r="U4" s="8" t="s">
        <v>277</v>
      </c>
      <c r="V4" s="8" t="s">
        <v>37</v>
      </c>
    </row>
    <row r="5" spans="1:22" ht="12.75" customHeight="1">
      <c r="A5" s="38" t="s">
        <v>38</v>
      </c>
      <c r="B5" s="39"/>
      <c r="C5" s="40"/>
      <c r="D5" s="415"/>
      <c r="E5" s="418"/>
      <c r="F5" s="8"/>
      <c r="G5" s="8"/>
      <c r="H5" s="8" t="s">
        <v>39</v>
      </c>
      <c r="I5" s="8" t="s">
        <v>40</v>
      </c>
      <c r="J5" s="9" t="s">
        <v>41</v>
      </c>
      <c r="K5" s="8" t="s">
        <v>196</v>
      </c>
      <c r="L5" s="8"/>
      <c r="M5" s="8" t="s">
        <v>197</v>
      </c>
      <c r="N5" s="67" t="s">
        <v>42</v>
      </c>
      <c r="O5" s="8" t="s">
        <v>30</v>
      </c>
      <c r="P5" s="8" t="s">
        <v>278</v>
      </c>
      <c r="Q5" s="8" t="s">
        <v>198</v>
      </c>
      <c r="R5" s="9" t="s">
        <v>199</v>
      </c>
      <c r="S5" s="8" t="s">
        <v>283</v>
      </c>
      <c r="T5" s="8" t="s">
        <v>44</v>
      </c>
      <c r="U5" s="8" t="s">
        <v>284</v>
      </c>
      <c r="V5" s="8" t="s">
        <v>45</v>
      </c>
    </row>
    <row r="6" spans="1:22" ht="12.75" customHeight="1">
      <c r="A6" s="36"/>
      <c r="B6" s="11"/>
      <c r="C6" s="37"/>
      <c r="D6" s="415"/>
      <c r="E6" s="418"/>
      <c r="F6" s="8"/>
      <c r="G6" s="8"/>
      <c r="H6" s="8"/>
      <c r="I6" s="8"/>
      <c r="J6" s="9" t="s">
        <v>46</v>
      </c>
      <c r="K6" s="8" t="s">
        <v>200</v>
      </c>
      <c r="L6" s="8" t="s">
        <v>200</v>
      </c>
      <c r="M6" s="8" t="s">
        <v>188</v>
      </c>
      <c r="N6" s="67" t="s">
        <v>48</v>
      </c>
      <c r="O6" s="8" t="s">
        <v>49</v>
      </c>
      <c r="P6" s="8" t="s">
        <v>279</v>
      </c>
      <c r="Q6" s="8" t="s">
        <v>201</v>
      </c>
      <c r="R6" s="9" t="s">
        <v>202</v>
      </c>
      <c r="S6" s="8" t="s">
        <v>203</v>
      </c>
      <c r="T6" s="8" t="s">
        <v>47</v>
      </c>
      <c r="U6" s="8" t="s">
        <v>204</v>
      </c>
      <c r="V6" s="8" t="s">
        <v>50</v>
      </c>
    </row>
    <row r="7" spans="1:22" ht="12.75" customHeight="1">
      <c r="A7" s="36"/>
      <c r="B7" s="11"/>
      <c r="C7" s="37"/>
      <c r="D7" s="415"/>
      <c r="E7" s="418"/>
      <c r="F7" s="8"/>
      <c r="G7" s="8"/>
      <c r="H7" s="8"/>
      <c r="I7" s="8"/>
      <c r="J7" s="9" t="s">
        <v>51</v>
      </c>
      <c r="K7" s="8"/>
      <c r="L7" s="8"/>
      <c r="M7" s="8" t="s">
        <v>200</v>
      </c>
      <c r="N7" s="67" t="s">
        <v>47</v>
      </c>
      <c r="O7" s="8"/>
      <c r="P7" s="8" t="s">
        <v>280</v>
      </c>
      <c r="Q7" s="8"/>
      <c r="R7" s="9" t="s">
        <v>205</v>
      </c>
      <c r="S7" s="8" t="s">
        <v>281</v>
      </c>
      <c r="T7" s="8"/>
      <c r="U7" s="8" t="s">
        <v>282</v>
      </c>
      <c r="V7" s="8" t="s">
        <v>53</v>
      </c>
    </row>
    <row r="8" spans="1:22" ht="12.75" customHeight="1">
      <c r="A8" s="36"/>
      <c r="B8" s="11"/>
      <c r="C8" s="37"/>
      <c r="D8" s="415"/>
      <c r="E8" s="418"/>
      <c r="F8" s="8" t="s">
        <v>47</v>
      </c>
      <c r="G8" s="8" t="s">
        <v>47</v>
      </c>
      <c r="H8" s="8" t="s">
        <v>47</v>
      </c>
      <c r="I8" s="8" t="s">
        <v>47</v>
      </c>
      <c r="J8" s="9" t="s">
        <v>54</v>
      </c>
      <c r="K8" s="8"/>
      <c r="L8" s="8"/>
      <c r="M8" s="8"/>
      <c r="N8" s="67"/>
      <c r="O8" s="8" t="s">
        <v>47</v>
      </c>
      <c r="P8" s="8" t="s">
        <v>43</v>
      </c>
      <c r="Q8" s="8"/>
      <c r="R8" s="9" t="s">
        <v>206</v>
      </c>
      <c r="S8" s="8"/>
      <c r="T8" s="8"/>
      <c r="U8" s="8" t="s">
        <v>285</v>
      </c>
      <c r="V8" s="8" t="s">
        <v>50</v>
      </c>
    </row>
    <row r="9" spans="1:22" ht="9" customHeight="1">
      <c r="A9" s="41"/>
      <c r="B9" s="42"/>
      <c r="C9" s="43"/>
      <c r="D9" s="416"/>
      <c r="E9" s="419"/>
      <c r="F9" s="24"/>
      <c r="G9" s="24"/>
      <c r="H9" s="24"/>
      <c r="I9" s="24"/>
      <c r="J9" s="10"/>
      <c r="K9" s="24"/>
      <c r="L9" s="24"/>
      <c r="M9" s="24"/>
      <c r="N9" s="64"/>
      <c r="O9" s="24"/>
      <c r="P9" s="24"/>
      <c r="Q9" s="24"/>
      <c r="R9" s="10"/>
      <c r="S9" s="24"/>
      <c r="T9" s="24"/>
      <c r="U9" s="44"/>
      <c r="V9" s="24"/>
    </row>
    <row r="10" spans="1:22" ht="18" customHeight="1">
      <c r="A10" s="9"/>
      <c r="B10" s="37"/>
      <c r="C10" s="8" t="s">
        <v>0</v>
      </c>
      <c r="D10" s="45">
        <f aca="true" t="shared" si="0" ref="D10:D31">SUM(E10:V10)</f>
        <v>1830</v>
      </c>
      <c r="E10" s="16">
        <f>SUM(E13,E16,E19,E22,E25,E28,E31,E37,E40,E34)</f>
        <v>9</v>
      </c>
      <c r="F10" s="16">
        <f aca="true" t="shared" si="1" ref="F10:O12">SUM(F13,F16,F19,F22,F25,F28,F31,F37,F40,F34)</f>
        <v>5</v>
      </c>
      <c r="G10" s="16">
        <f t="shared" si="1"/>
        <v>0</v>
      </c>
      <c r="H10" s="16">
        <f t="shared" si="1"/>
        <v>120</v>
      </c>
      <c r="I10" s="16">
        <f t="shared" si="1"/>
        <v>1137</v>
      </c>
      <c r="J10" s="16">
        <f t="shared" si="1"/>
        <v>38</v>
      </c>
      <c r="K10" s="16">
        <f t="shared" si="1"/>
        <v>26</v>
      </c>
      <c r="L10" s="16">
        <f t="shared" si="1"/>
        <v>65</v>
      </c>
      <c r="M10" s="16">
        <f t="shared" si="1"/>
        <v>174</v>
      </c>
      <c r="N10" s="16">
        <f t="shared" si="1"/>
        <v>7</v>
      </c>
      <c r="O10" s="16">
        <f t="shared" si="1"/>
        <v>1</v>
      </c>
      <c r="P10" s="16">
        <f>SUM(P13,P16,P19,P22,P25,P28,P31,P37,P40,P34)</f>
        <v>85</v>
      </c>
      <c r="Q10" s="16">
        <f aca="true" t="shared" si="2" ref="Q10:V12">SUM(Q13,Q16,Q19,Q22,Q25,Q28,Q31,Q37,Q40,Q34)</f>
        <v>30</v>
      </c>
      <c r="R10" s="18">
        <f t="shared" si="2"/>
        <v>1</v>
      </c>
      <c r="S10" s="16">
        <f t="shared" si="2"/>
        <v>23</v>
      </c>
      <c r="T10" s="16">
        <f t="shared" si="2"/>
        <v>21</v>
      </c>
      <c r="U10" s="16">
        <f t="shared" si="2"/>
        <v>88</v>
      </c>
      <c r="V10" s="16">
        <f t="shared" si="2"/>
        <v>0</v>
      </c>
    </row>
    <row r="11" spans="1:22" ht="18" customHeight="1">
      <c r="A11" s="9"/>
      <c r="B11" s="8" t="s">
        <v>0</v>
      </c>
      <c r="C11" s="8" t="s">
        <v>1</v>
      </c>
      <c r="D11" s="18">
        <f t="shared" si="0"/>
        <v>1205</v>
      </c>
      <c r="E11" s="16">
        <f>SUM(E14,E17,E20,E23,E26,E29,E32,E38,E41,E35)</f>
        <v>5</v>
      </c>
      <c r="F11" s="16">
        <f t="shared" si="1"/>
        <v>4</v>
      </c>
      <c r="G11" s="16">
        <f t="shared" si="1"/>
        <v>0</v>
      </c>
      <c r="H11" s="16">
        <f t="shared" si="1"/>
        <v>111</v>
      </c>
      <c r="I11" s="16">
        <f t="shared" si="1"/>
        <v>798</v>
      </c>
      <c r="J11" s="16">
        <f t="shared" si="1"/>
        <v>35</v>
      </c>
      <c r="K11" s="16">
        <f t="shared" si="1"/>
        <v>5</v>
      </c>
      <c r="L11" s="16">
        <f t="shared" si="1"/>
        <v>54</v>
      </c>
      <c r="M11" s="16">
        <f t="shared" si="1"/>
        <v>57</v>
      </c>
      <c r="N11" s="16">
        <f t="shared" si="1"/>
        <v>0</v>
      </c>
      <c r="O11" s="16">
        <f t="shared" si="1"/>
        <v>0</v>
      </c>
      <c r="P11" s="16">
        <f>SUM(P14,P17,P20,P23,P26,P29,P32,P38,P41,P35)</f>
        <v>31</v>
      </c>
      <c r="Q11" s="16">
        <f t="shared" si="2"/>
        <v>0</v>
      </c>
      <c r="R11" s="16">
        <f t="shared" si="2"/>
        <v>0</v>
      </c>
      <c r="S11" s="16">
        <f t="shared" si="2"/>
        <v>13</v>
      </c>
      <c r="T11" s="16">
        <f t="shared" si="2"/>
        <v>13</v>
      </c>
      <c r="U11" s="16">
        <f t="shared" si="2"/>
        <v>79</v>
      </c>
      <c r="V11" s="16">
        <f t="shared" si="2"/>
        <v>0</v>
      </c>
    </row>
    <row r="12" spans="1:22" ht="18" customHeight="1">
      <c r="A12" s="9"/>
      <c r="B12" s="24"/>
      <c r="C12" s="24" t="s">
        <v>2</v>
      </c>
      <c r="D12" s="31">
        <f t="shared" si="0"/>
        <v>625</v>
      </c>
      <c r="E12" s="14">
        <f>SUM(E15,E18,E21,E24,E27,E30,E33,E39,E42,E36)</f>
        <v>4</v>
      </c>
      <c r="F12" s="14">
        <f t="shared" si="1"/>
        <v>1</v>
      </c>
      <c r="G12" s="14">
        <f t="shared" si="1"/>
        <v>0</v>
      </c>
      <c r="H12" s="14">
        <f t="shared" si="1"/>
        <v>9</v>
      </c>
      <c r="I12" s="14">
        <f t="shared" si="1"/>
        <v>339</v>
      </c>
      <c r="J12" s="14">
        <f t="shared" si="1"/>
        <v>3</v>
      </c>
      <c r="K12" s="14">
        <f t="shared" si="1"/>
        <v>21</v>
      </c>
      <c r="L12" s="14">
        <f t="shared" si="1"/>
        <v>11</v>
      </c>
      <c r="M12" s="14">
        <f t="shared" si="1"/>
        <v>117</v>
      </c>
      <c r="N12" s="14">
        <f t="shared" si="1"/>
        <v>7</v>
      </c>
      <c r="O12" s="14">
        <f t="shared" si="1"/>
        <v>1</v>
      </c>
      <c r="P12" s="14">
        <f>SUM(P15,P18,P21,P24,P27,P30,P33,P39,P42,P36)</f>
        <v>54</v>
      </c>
      <c r="Q12" s="14">
        <f t="shared" si="2"/>
        <v>30</v>
      </c>
      <c r="R12" s="14">
        <f t="shared" si="2"/>
        <v>1</v>
      </c>
      <c r="S12" s="14">
        <f t="shared" si="2"/>
        <v>10</v>
      </c>
      <c r="T12" s="14">
        <f t="shared" si="2"/>
        <v>8</v>
      </c>
      <c r="U12" s="14">
        <f t="shared" si="2"/>
        <v>9</v>
      </c>
      <c r="V12" s="14">
        <f t="shared" si="2"/>
        <v>0</v>
      </c>
    </row>
    <row r="13" spans="1:22" ht="18" customHeight="1">
      <c r="A13" s="9"/>
      <c r="B13" s="8"/>
      <c r="C13" s="8" t="s">
        <v>0</v>
      </c>
      <c r="D13" s="18">
        <f t="shared" si="0"/>
        <v>525</v>
      </c>
      <c r="E13" s="16">
        <f>SUM(E14:E15)</f>
        <v>2</v>
      </c>
      <c r="F13" s="16">
        <f aca="true" t="shared" si="3" ref="F13:V13">SUM(F14:F15)</f>
        <v>0</v>
      </c>
      <c r="G13" s="16">
        <f t="shared" si="3"/>
        <v>0</v>
      </c>
      <c r="H13" s="16">
        <f t="shared" si="3"/>
        <v>20</v>
      </c>
      <c r="I13" s="16">
        <f t="shared" si="3"/>
        <v>283</v>
      </c>
      <c r="J13" s="16">
        <f t="shared" si="3"/>
        <v>2</v>
      </c>
      <c r="K13" s="16">
        <f t="shared" si="3"/>
        <v>11</v>
      </c>
      <c r="L13" s="16">
        <f t="shared" si="3"/>
        <v>19</v>
      </c>
      <c r="M13" s="16">
        <f t="shared" si="3"/>
        <v>65</v>
      </c>
      <c r="N13" s="16">
        <f t="shared" si="3"/>
        <v>1</v>
      </c>
      <c r="O13" s="16">
        <f t="shared" si="3"/>
        <v>1</v>
      </c>
      <c r="P13" s="16">
        <f t="shared" si="3"/>
        <v>45</v>
      </c>
      <c r="Q13" s="16">
        <f t="shared" si="3"/>
        <v>17</v>
      </c>
      <c r="R13" s="16">
        <f t="shared" si="3"/>
        <v>1</v>
      </c>
      <c r="S13" s="16">
        <f t="shared" si="3"/>
        <v>3</v>
      </c>
      <c r="T13" s="16">
        <f t="shared" si="3"/>
        <v>8</v>
      </c>
      <c r="U13" s="16">
        <f t="shared" si="3"/>
        <v>47</v>
      </c>
      <c r="V13" s="16">
        <f t="shared" si="3"/>
        <v>0</v>
      </c>
    </row>
    <row r="14" spans="1:22" ht="18" customHeight="1">
      <c r="A14" s="9"/>
      <c r="B14" s="46" t="s">
        <v>55</v>
      </c>
      <c r="C14" s="8" t="s">
        <v>1</v>
      </c>
      <c r="D14" s="18">
        <f t="shared" si="0"/>
        <v>272</v>
      </c>
      <c r="E14" s="16">
        <v>0</v>
      </c>
      <c r="F14" s="16">
        <v>0</v>
      </c>
      <c r="G14" s="16">
        <v>0</v>
      </c>
      <c r="H14" s="16">
        <v>17</v>
      </c>
      <c r="I14" s="16">
        <v>157</v>
      </c>
      <c r="J14" s="16">
        <v>1</v>
      </c>
      <c r="K14" s="16">
        <v>0</v>
      </c>
      <c r="L14" s="16">
        <v>15</v>
      </c>
      <c r="M14" s="16">
        <v>13</v>
      </c>
      <c r="N14" s="16">
        <v>0</v>
      </c>
      <c r="O14" s="16">
        <v>0</v>
      </c>
      <c r="P14" s="16">
        <v>20</v>
      </c>
      <c r="Q14" s="16">
        <v>0</v>
      </c>
      <c r="R14" s="16">
        <v>0</v>
      </c>
      <c r="S14" s="16">
        <v>3</v>
      </c>
      <c r="T14" s="16">
        <v>4</v>
      </c>
      <c r="U14" s="16">
        <v>42</v>
      </c>
      <c r="V14" s="16">
        <f>SUM(Z14:AB14)</f>
        <v>0</v>
      </c>
    </row>
    <row r="15" spans="1:22" ht="18" customHeight="1">
      <c r="A15" s="9"/>
      <c r="B15" s="46"/>
      <c r="C15" s="8" t="s">
        <v>2</v>
      </c>
      <c r="D15" s="47">
        <f t="shared" si="0"/>
        <v>253</v>
      </c>
      <c r="E15" s="48">
        <v>2</v>
      </c>
      <c r="F15" s="48">
        <v>0</v>
      </c>
      <c r="G15" s="48">
        <v>0</v>
      </c>
      <c r="H15" s="48">
        <v>3</v>
      </c>
      <c r="I15" s="48">
        <v>126</v>
      </c>
      <c r="J15" s="48">
        <v>1</v>
      </c>
      <c r="K15" s="48">
        <v>11</v>
      </c>
      <c r="L15" s="48">
        <v>4</v>
      </c>
      <c r="M15" s="48">
        <v>52</v>
      </c>
      <c r="N15" s="48">
        <v>1</v>
      </c>
      <c r="O15" s="48">
        <v>1</v>
      </c>
      <c r="P15" s="48">
        <v>25</v>
      </c>
      <c r="Q15" s="48">
        <v>17</v>
      </c>
      <c r="R15" s="48">
        <v>1</v>
      </c>
      <c r="S15" s="48">
        <v>0</v>
      </c>
      <c r="T15" s="48">
        <v>4</v>
      </c>
      <c r="U15" s="48">
        <v>5</v>
      </c>
      <c r="V15" s="48">
        <f>SUM(Z15:AB15)</f>
        <v>0</v>
      </c>
    </row>
    <row r="16" spans="1:22" ht="18" customHeight="1">
      <c r="A16" s="9" t="s">
        <v>56</v>
      </c>
      <c r="B16" s="49"/>
      <c r="C16" s="50" t="s">
        <v>0</v>
      </c>
      <c r="D16" s="18">
        <f t="shared" si="0"/>
        <v>118</v>
      </c>
      <c r="E16" s="16">
        <f>SUM(E17:E18)</f>
        <v>6</v>
      </c>
      <c r="F16" s="16">
        <f aca="true" t="shared" si="4" ref="F16:V16">SUM(F17:F18)</f>
        <v>0</v>
      </c>
      <c r="G16" s="16">
        <f t="shared" si="4"/>
        <v>0</v>
      </c>
      <c r="H16" s="16">
        <f t="shared" si="4"/>
        <v>5</v>
      </c>
      <c r="I16" s="16">
        <f t="shared" si="4"/>
        <v>67</v>
      </c>
      <c r="J16" s="16">
        <f t="shared" si="4"/>
        <v>0</v>
      </c>
      <c r="K16" s="16">
        <f t="shared" si="4"/>
        <v>0</v>
      </c>
      <c r="L16" s="16">
        <f t="shared" si="4"/>
        <v>6</v>
      </c>
      <c r="M16" s="16">
        <f t="shared" si="4"/>
        <v>18</v>
      </c>
      <c r="N16" s="16">
        <f t="shared" si="4"/>
        <v>0</v>
      </c>
      <c r="O16" s="16">
        <f t="shared" si="4"/>
        <v>0</v>
      </c>
      <c r="P16" s="16">
        <f t="shared" si="4"/>
        <v>4</v>
      </c>
      <c r="Q16" s="16">
        <f t="shared" si="4"/>
        <v>3</v>
      </c>
      <c r="R16" s="16">
        <f t="shared" si="4"/>
        <v>0</v>
      </c>
      <c r="S16" s="16">
        <f t="shared" si="4"/>
        <v>4</v>
      </c>
      <c r="T16" s="16">
        <f t="shared" si="4"/>
        <v>3</v>
      </c>
      <c r="U16" s="16">
        <f t="shared" si="4"/>
        <v>2</v>
      </c>
      <c r="V16" s="16">
        <f t="shared" si="4"/>
        <v>0</v>
      </c>
    </row>
    <row r="17" spans="1:22" ht="18" customHeight="1">
      <c r="A17" s="9"/>
      <c r="B17" s="27" t="s">
        <v>57</v>
      </c>
      <c r="C17" s="8" t="s">
        <v>1</v>
      </c>
      <c r="D17" s="18">
        <f t="shared" si="0"/>
        <v>69</v>
      </c>
      <c r="E17" s="16">
        <v>4</v>
      </c>
      <c r="F17" s="16">
        <v>0</v>
      </c>
      <c r="G17" s="16">
        <v>0</v>
      </c>
      <c r="H17" s="16">
        <v>4</v>
      </c>
      <c r="I17" s="16">
        <v>41</v>
      </c>
      <c r="J17" s="16">
        <v>0</v>
      </c>
      <c r="K17" s="16">
        <v>0</v>
      </c>
      <c r="L17" s="16">
        <v>4</v>
      </c>
      <c r="M17" s="16">
        <v>9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3</v>
      </c>
      <c r="T17" s="16">
        <v>2</v>
      </c>
      <c r="U17" s="16">
        <v>2</v>
      </c>
      <c r="V17" s="16">
        <f>SUM(Z17:AB17)</f>
        <v>0</v>
      </c>
    </row>
    <row r="18" spans="1:22" ht="18" customHeight="1">
      <c r="A18" s="9"/>
      <c r="B18" s="51"/>
      <c r="C18" s="52" t="s">
        <v>2</v>
      </c>
      <c r="D18" s="47">
        <f t="shared" si="0"/>
        <v>49</v>
      </c>
      <c r="E18" s="48">
        <v>2</v>
      </c>
      <c r="F18" s="48">
        <v>0</v>
      </c>
      <c r="G18" s="48">
        <v>0</v>
      </c>
      <c r="H18" s="48">
        <v>1</v>
      </c>
      <c r="I18" s="48">
        <v>26</v>
      </c>
      <c r="J18" s="48">
        <v>0</v>
      </c>
      <c r="K18" s="48">
        <v>0</v>
      </c>
      <c r="L18" s="48">
        <v>2</v>
      </c>
      <c r="M18" s="48">
        <v>9</v>
      </c>
      <c r="N18" s="48">
        <v>0</v>
      </c>
      <c r="O18" s="48">
        <v>0</v>
      </c>
      <c r="P18" s="48">
        <v>4</v>
      </c>
      <c r="Q18" s="48">
        <v>3</v>
      </c>
      <c r="R18" s="48">
        <v>0</v>
      </c>
      <c r="S18" s="48">
        <v>1</v>
      </c>
      <c r="T18" s="48">
        <v>1</v>
      </c>
      <c r="U18" s="48">
        <v>0</v>
      </c>
      <c r="V18" s="48">
        <f>SUM(Z18:AB18)</f>
        <v>0</v>
      </c>
    </row>
    <row r="19" spans="1:22" ht="18" customHeight="1">
      <c r="A19" s="9"/>
      <c r="B19" s="46"/>
      <c r="C19" s="8" t="s">
        <v>0</v>
      </c>
      <c r="D19" s="18">
        <f t="shared" si="0"/>
        <v>779</v>
      </c>
      <c r="E19" s="16">
        <f>SUM(E20:E21)</f>
        <v>0</v>
      </c>
      <c r="F19" s="16">
        <f aca="true" t="shared" si="5" ref="F19:V19">SUM(F20:F21)</f>
        <v>1</v>
      </c>
      <c r="G19" s="16">
        <f t="shared" si="5"/>
        <v>0</v>
      </c>
      <c r="H19" s="16">
        <f t="shared" si="5"/>
        <v>89</v>
      </c>
      <c r="I19" s="16">
        <f t="shared" si="5"/>
        <v>568</v>
      </c>
      <c r="J19" s="16">
        <f t="shared" si="5"/>
        <v>29</v>
      </c>
      <c r="K19" s="16">
        <f t="shared" si="5"/>
        <v>5</v>
      </c>
      <c r="L19" s="16">
        <f t="shared" si="5"/>
        <v>27</v>
      </c>
      <c r="M19" s="16">
        <f t="shared" si="5"/>
        <v>24</v>
      </c>
      <c r="N19" s="16">
        <f t="shared" si="5"/>
        <v>1</v>
      </c>
      <c r="O19" s="16">
        <f t="shared" si="5"/>
        <v>0</v>
      </c>
      <c r="P19" s="16">
        <f t="shared" si="5"/>
        <v>4</v>
      </c>
      <c r="Q19" s="16">
        <f t="shared" si="5"/>
        <v>1</v>
      </c>
      <c r="R19" s="16">
        <f t="shared" si="5"/>
        <v>0</v>
      </c>
      <c r="S19" s="16">
        <f t="shared" si="5"/>
        <v>5</v>
      </c>
      <c r="T19" s="16">
        <f t="shared" si="5"/>
        <v>7</v>
      </c>
      <c r="U19" s="16">
        <f t="shared" si="5"/>
        <v>18</v>
      </c>
      <c r="V19" s="16">
        <f t="shared" si="5"/>
        <v>0</v>
      </c>
    </row>
    <row r="20" spans="1:22" ht="18" customHeight="1">
      <c r="A20" s="9"/>
      <c r="B20" s="46" t="s">
        <v>58</v>
      </c>
      <c r="C20" s="8" t="s">
        <v>1</v>
      </c>
      <c r="D20" s="18">
        <f t="shared" si="0"/>
        <v>693</v>
      </c>
      <c r="E20" s="16">
        <v>0</v>
      </c>
      <c r="F20" s="16">
        <v>1</v>
      </c>
      <c r="G20" s="16">
        <v>0</v>
      </c>
      <c r="H20" s="16">
        <v>85</v>
      </c>
      <c r="I20" s="16">
        <v>499</v>
      </c>
      <c r="J20" s="16">
        <v>29</v>
      </c>
      <c r="K20" s="16">
        <v>4</v>
      </c>
      <c r="L20" s="16">
        <v>26</v>
      </c>
      <c r="M20" s="16">
        <v>17</v>
      </c>
      <c r="N20" s="16">
        <v>0</v>
      </c>
      <c r="O20" s="16">
        <v>0</v>
      </c>
      <c r="P20" s="16">
        <v>3</v>
      </c>
      <c r="Q20" s="16">
        <v>0</v>
      </c>
      <c r="R20" s="16">
        <v>0</v>
      </c>
      <c r="S20" s="16">
        <v>4</v>
      </c>
      <c r="T20" s="16">
        <v>7</v>
      </c>
      <c r="U20" s="16">
        <v>18</v>
      </c>
      <c r="V20" s="16">
        <f>SUM(Z20:AB20)</f>
        <v>0</v>
      </c>
    </row>
    <row r="21" spans="1:22" ht="18" customHeight="1">
      <c r="A21" s="9"/>
      <c r="B21" s="46"/>
      <c r="C21" s="8" t="s">
        <v>2</v>
      </c>
      <c r="D21" s="47">
        <f t="shared" si="0"/>
        <v>86</v>
      </c>
      <c r="E21" s="48">
        <v>0</v>
      </c>
      <c r="F21" s="48">
        <v>0</v>
      </c>
      <c r="G21" s="48">
        <v>0</v>
      </c>
      <c r="H21" s="48">
        <v>4</v>
      </c>
      <c r="I21" s="48">
        <v>69</v>
      </c>
      <c r="J21" s="48">
        <v>0</v>
      </c>
      <c r="K21" s="48">
        <v>1</v>
      </c>
      <c r="L21" s="48">
        <v>1</v>
      </c>
      <c r="M21" s="48">
        <v>7</v>
      </c>
      <c r="N21" s="48">
        <v>1</v>
      </c>
      <c r="O21" s="48">
        <v>0</v>
      </c>
      <c r="P21" s="48">
        <v>1</v>
      </c>
      <c r="Q21" s="48">
        <v>1</v>
      </c>
      <c r="R21" s="48">
        <v>0</v>
      </c>
      <c r="S21" s="48">
        <v>1</v>
      </c>
      <c r="T21" s="48">
        <v>0</v>
      </c>
      <c r="U21" s="48">
        <v>0</v>
      </c>
      <c r="V21" s="48">
        <f>SUM(Z21:AB21)</f>
        <v>0</v>
      </c>
    </row>
    <row r="22" spans="1:22" ht="18" customHeight="1">
      <c r="A22" s="9" t="s">
        <v>59</v>
      </c>
      <c r="B22" s="49"/>
      <c r="C22" s="50" t="s">
        <v>0</v>
      </c>
      <c r="D22" s="18">
        <f t="shared" si="0"/>
        <v>225</v>
      </c>
      <c r="E22" s="16">
        <f>SUM(E23:E24)</f>
        <v>1</v>
      </c>
      <c r="F22" s="16">
        <f aca="true" t="shared" si="6" ref="F22:V22">SUM(F23:F24)</f>
        <v>1</v>
      </c>
      <c r="G22" s="16">
        <f t="shared" si="6"/>
        <v>0</v>
      </c>
      <c r="H22" s="16">
        <f t="shared" si="6"/>
        <v>2</v>
      </c>
      <c r="I22" s="16">
        <f t="shared" si="6"/>
        <v>126</v>
      </c>
      <c r="J22" s="16">
        <f t="shared" si="6"/>
        <v>7</v>
      </c>
      <c r="K22" s="16">
        <f t="shared" si="6"/>
        <v>10</v>
      </c>
      <c r="L22" s="16">
        <f t="shared" si="6"/>
        <v>9</v>
      </c>
      <c r="M22" s="16">
        <f t="shared" si="6"/>
        <v>37</v>
      </c>
      <c r="N22" s="16">
        <f t="shared" si="6"/>
        <v>4</v>
      </c>
      <c r="O22" s="16">
        <f t="shared" si="6"/>
        <v>0</v>
      </c>
      <c r="P22" s="16">
        <f t="shared" si="6"/>
        <v>14</v>
      </c>
      <c r="Q22" s="16">
        <f t="shared" si="6"/>
        <v>0</v>
      </c>
      <c r="R22" s="16">
        <f t="shared" si="6"/>
        <v>0</v>
      </c>
      <c r="S22" s="16">
        <f t="shared" si="6"/>
        <v>5</v>
      </c>
      <c r="T22" s="16">
        <f t="shared" si="6"/>
        <v>1</v>
      </c>
      <c r="U22" s="16">
        <f t="shared" si="6"/>
        <v>8</v>
      </c>
      <c r="V22" s="16">
        <f t="shared" si="6"/>
        <v>0</v>
      </c>
    </row>
    <row r="23" spans="1:22" ht="18" customHeight="1">
      <c r="A23" s="9"/>
      <c r="B23" s="27" t="s">
        <v>60</v>
      </c>
      <c r="C23" s="8" t="s">
        <v>1</v>
      </c>
      <c r="D23" s="18">
        <f t="shared" si="0"/>
        <v>91</v>
      </c>
      <c r="E23" s="16">
        <v>1</v>
      </c>
      <c r="F23" s="16">
        <v>0</v>
      </c>
      <c r="G23" s="16">
        <v>0</v>
      </c>
      <c r="H23" s="16">
        <v>1</v>
      </c>
      <c r="I23" s="16">
        <v>64</v>
      </c>
      <c r="J23" s="16">
        <v>5</v>
      </c>
      <c r="K23" s="16">
        <v>1</v>
      </c>
      <c r="L23" s="16">
        <v>5</v>
      </c>
      <c r="M23" s="16">
        <v>7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1</v>
      </c>
      <c r="T23" s="16">
        <v>0</v>
      </c>
      <c r="U23" s="16">
        <v>6</v>
      </c>
      <c r="V23" s="16">
        <f>SUM(Z23:AB23)</f>
        <v>0</v>
      </c>
    </row>
    <row r="24" spans="1:22" ht="18" customHeight="1">
      <c r="A24" s="9"/>
      <c r="B24" s="51"/>
      <c r="C24" s="52" t="s">
        <v>2</v>
      </c>
      <c r="D24" s="47">
        <f t="shared" si="0"/>
        <v>134</v>
      </c>
      <c r="E24" s="48">
        <v>0</v>
      </c>
      <c r="F24" s="48">
        <v>1</v>
      </c>
      <c r="G24" s="48">
        <v>0</v>
      </c>
      <c r="H24" s="48">
        <v>1</v>
      </c>
      <c r="I24" s="48">
        <v>62</v>
      </c>
      <c r="J24" s="48">
        <v>2</v>
      </c>
      <c r="K24" s="48">
        <v>9</v>
      </c>
      <c r="L24" s="48">
        <v>4</v>
      </c>
      <c r="M24" s="48">
        <v>30</v>
      </c>
      <c r="N24" s="48">
        <v>4</v>
      </c>
      <c r="O24" s="48">
        <v>0</v>
      </c>
      <c r="P24" s="48">
        <v>14</v>
      </c>
      <c r="Q24" s="48">
        <v>0</v>
      </c>
      <c r="R24" s="48">
        <v>0</v>
      </c>
      <c r="S24" s="48">
        <v>4</v>
      </c>
      <c r="T24" s="48">
        <v>1</v>
      </c>
      <c r="U24" s="48">
        <v>2</v>
      </c>
      <c r="V24" s="48">
        <f>SUM(Z24:AB24)</f>
        <v>0</v>
      </c>
    </row>
    <row r="25" spans="1:22" ht="18" customHeight="1">
      <c r="A25" s="9"/>
      <c r="B25" s="46"/>
      <c r="C25" s="8" t="s">
        <v>0</v>
      </c>
      <c r="D25" s="18">
        <f t="shared" si="0"/>
        <v>53</v>
      </c>
      <c r="E25" s="16">
        <f>SUM(E26:E27)</f>
        <v>0</v>
      </c>
      <c r="F25" s="16">
        <f aca="true" t="shared" si="7" ref="F25:V25">SUM(F26:F27)</f>
        <v>3</v>
      </c>
      <c r="G25" s="16">
        <f t="shared" si="7"/>
        <v>0</v>
      </c>
      <c r="H25" s="16">
        <f t="shared" si="7"/>
        <v>2</v>
      </c>
      <c r="I25" s="16">
        <f t="shared" si="7"/>
        <v>30</v>
      </c>
      <c r="J25" s="16">
        <f t="shared" si="7"/>
        <v>0</v>
      </c>
      <c r="K25" s="16">
        <f t="shared" si="7"/>
        <v>0</v>
      </c>
      <c r="L25" s="16">
        <f t="shared" si="7"/>
        <v>0</v>
      </c>
      <c r="M25" s="16">
        <f t="shared" si="7"/>
        <v>10</v>
      </c>
      <c r="N25" s="16">
        <f t="shared" si="7"/>
        <v>0</v>
      </c>
      <c r="O25" s="16">
        <f t="shared" si="7"/>
        <v>0</v>
      </c>
      <c r="P25" s="16">
        <f t="shared" si="7"/>
        <v>2</v>
      </c>
      <c r="Q25" s="16">
        <f t="shared" si="7"/>
        <v>0</v>
      </c>
      <c r="R25" s="16">
        <f t="shared" si="7"/>
        <v>0</v>
      </c>
      <c r="S25" s="16">
        <f t="shared" si="7"/>
        <v>2</v>
      </c>
      <c r="T25" s="16">
        <f t="shared" si="7"/>
        <v>0</v>
      </c>
      <c r="U25" s="16">
        <f t="shared" si="7"/>
        <v>4</v>
      </c>
      <c r="V25" s="16">
        <f t="shared" si="7"/>
        <v>0</v>
      </c>
    </row>
    <row r="26" spans="1:22" ht="18" customHeight="1">
      <c r="A26" s="9"/>
      <c r="B26" s="46" t="s">
        <v>61</v>
      </c>
      <c r="C26" s="8" t="s">
        <v>1</v>
      </c>
      <c r="D26" s="18">
        <f t="shared" si="0"/>
        <v>45</v>
      </c>
      <c r="E26" s="16">
        <v>0</v>
      </c>
      <c r="F26" s="16">
        <v>3</v>
      </c>
      <c r="G26" s="16">
        <v>0</v>
      </c>
      <c r="H26" s="16">
        <v>2</v>
      </c>
      <c r="I26" s="16">
        <v>24</v>
      </c>
      <c r="J26" s="16">
        <v>0</v>
      </c>
      <c r="K26" s="16">
        <v>0</v>
      </c>
      <c r="L26" s="16">
        <v>0</v>
      </c>
      <c r="M26" s="16">
        <v>9</v>
      </c>
      <c r="N26" s="16">
        <v>0</v>
      </c>
      <c r="O26" s="16">
        <v>0</v>
      </c>
      <c r="P26" s="16">
        <v>1</v>
      </c>
      <c r="Q26" s="16">
        <v>0</v>
      </c>
      <c r="R26" s="16">
        <v>0</v>
      </c>
      <c r="S26" s="16">
        <v>2</v>
      </c>
      <c r="T26" s="16">
        <v>0</v>
      </c>
      <c r="U26" s="16">
        <v>4</v>
      </c>
      <c r="V26" s="16">
        <f>SUM(Z26:AB26)</f>
        <v>0</v>
      </c>
    </row>
    <row r="27" spans="1:22" ht="18" customHeight="1">
      <c r="A27" s="9"/>
      <c r="B27" s="46"/>
      <c r="C27" s="8" t="s">
        <v>2</v>
      </c>
      <c r="D27" s="47">
        <f t="shared" si="0"/>
        <v>8</v>
      </c>
      <c r="E27" s="48">
        <v>0</v>
      </c>
      <c r="F27" s="48">
        <v>0</v>
      </c>
      <c r="G27" s="48">
        <v>0</v>
      </c>
      <c r="H27" s="48">
        <v>0</v>
      </c>
      <c r="I27" s="48">
        <v>6</v>
      </c>
      <c r="J27" s="48">
        <v>0</v>
      </c>
      <c r="K27" s="48">
        <v>0</v>
      </c>
      <c r="L27" s="48">
        <v>0</v>
      </c>
      <c r="M27" s="48">
        <v>1</v>
      </c>
      <c r="N27" s="48">
        <v>0</v>
      </c>
      <c r="O27" s="48">
        <v>0</v>
      </c>
      <c r="P27" s="48">
        <v>1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f>SUM(Z27:AB27)</f>
        <v>0</v>
      </c>
    </row>
    <row r="28" spans="1:22" ht="18" customHeight="1">
      <c r="A28" s="9" t="s">
        <v>62</v>
      </c>
      <c r="B28" s="49"/>
      <c r="C28" s="50" t="s">
        <v>0</v>
      </c>
      <c r="D28" s="18">
        <f t="shared" si="0"/>
        <v>68</v>
      </c>
      <c r="E28" s="16">
        <f>SUM(E29:E30)</f>
        <v>0</v>
      </c>
      <c r="F28" s="16">
        <f aca="true" t="shared" si="8" ref="F28:V28">SUM(F29:F30)</f>
        <v>0</v>
      </c>
      <c r="G28" s="16">
        <f t="shared" si="8"/>
        <v>0</v>
      </c>
      <c r="H28" s="16">
        <f t="shared" si="8"/>
        <v>2</v>
      </c>
      <c r="I28" s="16">
        <f t="shared" si="8"/>
        <v>31</v>
      </c>
      <c r="J28" s="16">
        <f t="shared" si="8"/>
        <v>0</v>
      </c>
      <c r="K28" s="16">
        <f t="shared" si="8"/>
        <v>0</v>
      </c>
      <c r="L28" s="16">
        <f t="shared" si="8"/>
        <v>0</v>
      </c>
      <c r="M28" s="16">
        <f t="shared" si="8"/>
        <v>9</v>
      </c>
      <c r="N28" s="16">
        <f t="shared" si="8"/>
        <v>0</v>
      </c>
      <c r="O28" s="16">
        <f t="shared" si="8"/>
        <v>0</v>
      </c>
      <c r="P28" s="16">
        <f t="shared" si="8"/>
        <v>13</v>
      </c>
      <c r="Q28" s="16">
        <f t="shared" si="8"/>
        <v>7</v>
      </c>
      <c r="R28" s="16">
        <f t="shared" si="8"/>
        <v>0</v>
      </c>
      <c r="S28" s="16">
        <f t="shared" si="8"/>
        <v>1</v>
      </c>
      <c r="T28" s="16">
        <f t="shared" si="8"/>
        <v>1</v>
      </c>
      <c r="U28" s="16">
        <f t="shared" si="8"/>
        <v>4</v>
      </c>
      <c r="V28" s="16">
        <f t="shared" si="8"/>
        <v>0</v>
      </c>
    </row>
    <row r="29" spans="1:22" ht="18" customHeight="1">
      <c r="A29" s="9"/>
      <c r="B29" s="27" t="s">
        <v>63</v>
      </c>
      <c r="C29" s="8" t="s">
        <v>1</v>
      </c>
      <c r="D29" s="18">
        <f t="shared" si="0"/>
        <v>17</v>
      </c>
      <c r="E29" s="16">
        <v>0</v>
      </c>
      <c r="F29" s="16">
        <v>0</v>
      </c>
      <c r="G29" s="16">
        <v>0</v>
      </c>
      <c r="H29" s="16">
        <v>2</v>
      </c>
      <c r="I29" s="16">
        <v>4</v>
      </c>
      <c r="J29" s="16">
        <v>0</v>
      </c>
      <c r="K29" s="16">
        <v>0</v>
      </c>
      <c r="L29" s="16">
        <v>0</v>
      </c>
      <c r="M29" s="16">
        <v>1</v>
      </c>
      <c r="N29" s="16">
        <v>0</v>
      </c>
      <c r="O29" s="16">
        <v>0</v>
      </c>
      <c r="P29" s="16">
        <v>7</v>
      </c>
      <c r="Q29" s="16">
        <v>0</v>
      </c>
      <c r="R29" s="16">
        <v>0</v>
      </c>
      <c r="S29" s="16">
        <v>0</v>
      </c>
      <c r="T29" s="16">
        <v>0</v>
      </c>
      <c r="U29" s="16">
        <v>3</v>
      </c>
      <c r="V29" s="16">
        <f>SUM(Z29:AB29)</f>
        <v>0</v>
      </c>
    </row>
    <row r="30" spans="1:22" ht="18" customHeight="1">
      <c r="A30" s="9"/>
      <c r="B30" s="51"/>
      <c r="C30" s="52" t="s">
        <v>2</v>
      </c>
      <c r="D30" s="47">
        <f t="shared" si="0"/>
        <v>51</v>
      </c>
      <c r="E30" s="48">
        <v>0</v>
      </c>
      <c r="F30" s="48">
        <v>0</v>
      </c>
      <c r="G30" s="48">
        <v>0</v>
      </c>
      <c r="H30" s="48">
        <v>0</v>
      </c>
      <c r="I30" s="48">
        <v>27</v>
      </c>
      <c r="J30" s="48">
        <v>0</v>
      </c>
      <c r="K30" s="48">
        <v>0</v>
      </c>
      <c r="L30" s="48">
        <v>0</v>
      </c>
      <c r="M30" s="48">
        <v>8</v>
      </c>
      <c r="N30" s="48">
        <v>0</v>
      </c>
      <c r="O30" s="48">
        <v>0</v>
      </c>
      <c r="P30" s="48">
        <v>6</v>
      </c>
      <c r="Q30" s="48">
        <v>7</v>
      </c>
      <c r="R30" s="48">
        <v>0</v>
      </c>
      <c r="S30" s="48">
        <v>1</v>
      </c>
      <c r="T30" s="48">
        <v>1</v>
      </c>
      <c r="U30" s="48">
        <v>1</v>
      </c>
      <c r="V30" s="48">
        <f>SUM(Z30:AB30)</f>
        <v>0</v>
      </c>
    </row>
    <row r="31" spans="1:22" ht="18" customHeight="1">
      <c r="A31" s="9"/>
      <c r="B31" s="46"/>
      <c r="C31" s="8" t="s">
        <v>0</v>
      </c>
      <c r="D31" s="18">
        <f t="shared" si="0"/>
        <v>0</v>
      </c>
      <c r="E31" s="16">
        <f>SUM(E32:E33)</f>
        <v>0</v>
      </c>
      <c r="F31" s="16">
        <f aca="true" t="shared" si="9" ref="F31:V31">SUM(F32:F33)</f>
        <v>0</v>
      </c>
      <c r="G31" s="16">
        <f t="shared" si="9"/>
        <v>0</v>
      </c>
      <c r="H31" s="16">
        <f t="shared" si="9"/>
        <v>0</v>
      </c>
      <c r="I31" s="16">
        <f t="shared" si="9"/>
        <v>0</v>
      </c>
      <c r="J31" s="16">
        <f t="shared" si="9"/>
        <v>0</v>
      </c>
      <c r="K31" s="16">
        <f t="shared" si="9"/>
        <v>0</v>
      </c>
      <c r="L31" s="16">
        <f t="shared" si="9"/>
        <v>0</v>
      </c>
      <c r="M31" s="16">
        <f t="shared" si="9"/>
        <v>0</v>
      </c>
      <c r="N31" s="16">
        <f t="shared" si="9"/>
        <v>0</v>
      </c>
      <c r="O31" s="16">
        <f t="shared" si="9"/>
        <v>0</v>
      </c>
      <c r="P31" s="16">
        <f t="shared" si="9"/>
        <v>0</v>
      </c>
      <c r="Q31" s="16">
        <f t="shared" si="9"/>
        <v>0</v>
      </c>
      <c r="R31" s="16">
        <f t="shared" si="9"/>
        <v>0</v>
      </c>
      <c r="S31" s="16">
        <f t="shared" si="9"/>
        <v>0</v>
      </c>
      <c r="T31" s="16">
        <f t="shared" si="9"/>
        <v>0</v>
      </c>
      <c r="U31" s="16">
        <f t="shared" si="9"/>
        <v>0</v>
      </c>
      <c r="V31" s="16">
        <f t="shared" si="9"/>
        <v>0</v>
      </c>
    </row>
    <row r="32" spans="1:22" ht="18" customHeight="1">
      <c r="A32" s="9"/>
      <c r="B32" s="46" t="s">
        <v>64</v>
      </c>
      <c r="C32" s="8" t="s">
        <v>1</v>
      </c>
      <c r="D32" s="18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f>SUM(Z32:AB32)</f>
        <v>0</v>
      </c>
    </row>
    <row r="33" spans="1:22" ht="18" customHeight="1">
      <c r="A33" s="9"/>
      <c r="B33" s="46"/>
      <c r="C33" s="8" t="s">
        <v>2</v>
      </c>
      <c r="D33" s="47">
        <f aca="true" t="shared" si="10" ref="D33:D45">SUM(E33:V33)</f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48">
        <f>SUM(Z33:AB33)</f>
        <v>0</v>
      </c>
    </row>
    <row r="34" spans="1:22" ht="18" customHeight="1">
      <c r="A34" s="9"/>
      <c r="B34" s="49"/>
      <c r="C34" s="50" t="s">
        <v>0</v>
      </c>
      <c r="D34" s="18">
        <f t="shared" si="10"/>
        <v>2</v>
      </c>
      <c r="E34" s="16">
        <f>SUM(E35:E36)</f>
        <v>0</v>
      </c>
      <c r="F34" s="16">
        <f aca="true" t="shared" si="11" ref="F34:V34">SUM(F35:F36)</f>
        <v>0</v>
      </c>
      <c r="G34" s="16">
        <f t="shared" si="11"/>
        <v>0</v>
      </c>
      <c r="H34" s="16">
        <f t="shared" si="11"/>
        <v>0</v>
      </c>
      <c r="I34" s="16">
        <f t="shared" si="11"/>
        <v>0</v>
      </c>
      <c r="J34" s="16">
        <f t="shared" si="11"/>
        <v>0</v>
      </c>
      <c r="K34" s="16">
        <f t="shared" si="11"/>
        <v>0</v>
      </c>
      <c r="L34" s="16">
        <f t="shared" si="11"/>
        <v>0</v>
      </c>
      <c r="M34" s="16">
        <f t="shared" si="11"/>
        <v>0</v>
      </c>
      <c r="N34" s="16">
        <f t="shared" si="11"/>
        <v>0</v>
      </c>
      <c r="O34" s="16">
        <f t="shared" si="11"/>
        <v>0</v>
      </c>
      <c r="P34" s="16">
        <f t="shared" si="11"/>
        <v>1</v>
      </c>
      <c r="Q34" s="16">
        <f t="shared" si="11"/>
        <v>1</v>
      </c>
      <c r="R34" s="16">
        <f t="shared" si="11"/>
        <v>0</v>
      </c>
      <c r="S34" s="16">
        <f t="shared" si="11"/>
        <v>0</v>
      </c>
      <c r="T34" s="16">
        <f t="shared" si="11"/>
        <v>0</v>
      </c>
      <c r="U34" s="16">
        <f t="shared" si="11"/>
        <v>0</v>
      </c>
      <c r="V34" s="16">
        <f t="shared" si="11"/>
        <v>0</v>
      </c>
    </row>
    <row r="35" spans="1:22" ht="18" customHeight="1">
      <c r="A35" s="9"/>
      <c r="B35" s="53" t="s">
        <v>271</v>
      </c>
      <c r="C35" s="8" t="s">
        <v>1</v>
      </c>
      <c r="D35" s="18">
        <f t="shared" si="10"/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f>SUM(Z35:AB35)</f>
        <v>0</v>
      </c>
    </row>
    <row r="36" spans="1:22" ht="18" customHeight="1">
      <c r="A36" s="9"/>
      <c r="B36" s="54"/>
      <c r="C36" s="52" t="s">
        <v>177</v>
      </c>
      <c r="D36" s="47">
        <f t="shared" si="10"/>
        <v>2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1</v>
      </c>
      <c r="Q36" s="48">
        <v>1</v>
      </c>
      <c r="R36" s="48">
        <v>0</v>
      </c>
      <c r="S36" s="48">
        <v>0</v>
      </c>
      <c r="T36" s="48">
        <v>0</v>
      </c>
      <c r="U36" s="48">
        <v>0</v>
      </c>
      <c r="V36" s="48">
        <f>SUM(Z36:AB36)</f>
        <v>0</v>
      </c>
    </row>
    <row r="37" spans="1:22" ht="18" customHeight="1">
      <c r="A37" s="9"/>
      <c r="B37" s="49"/>
      <c r="C37" s="50" t="s">
        <v>0</v>
      </c>
      <c r="D37" s="18">
        <f t="shared" si="10"/>
        <v>12</v>
      </c>
      <c r="E37" s="16">
        <f>SUM(E38:E39)</f>
        <v>0</v>
      </c>
      <c r="F37" s="16">
        <f aca="true" t="shared" si="12" ref="F37:V37">SUM(F38:F39)</f>
        <v>0</v>
      </c>
      <c r="G37" s="16">
        <f t="shared" si="12"/>
        <v>0</v>
      </c>
      <c r="H37" s="16">
        <f t="shared" si="12"/>
        <v>0</v>
      </c>
      <c r="I37" s="16">
        <f t="shared" si="12"/>
        <v>3</v>
      </c>
      <c r="J37" s="16">
        <f t="shared" si="12"/>
        <v>0</v>
      </c>
      <c r="K37" s="16">
        <f t="shared" si="12"/>
        <v>0</v>
      </c>
      <c r="L37" s="16">
        <f t="shared" si="12"/>
        <v>0</v>
      </c>
      <c r="M37" s="16">
        <f t="shared" si="12"/>
        <v>5</v>
      </c>
      <c r="N37" s="16">
        <f t="shared" si="12"/>
        <v>0</v>
      </c>
      <c r="O37" s="16">
        <f t="shared" si="12"/>
        <v>0</v>
      </c>
      <c r="P37" s="16">
        <f t="shared" si="12"/>
        <v>0</v>
      </c>
      <c r="Q37" s="16">
        <f t="shared" si="12"/>
        <v>0</v>
      </c>
      <c r="R37" s="16">
        <f t="shared" si="12"/>
        <v>0</v>
      </c>
      <c r="S37" s="16">
        <f t="shared" si="12"/>
        <v>1</v>
      </c>
      <c r="T37" s="16">
        <f t="shared" si="12"/>
        <v>1</v>
      </c>
      <c r="U37" s="16">
        <f t="shared" si="12"/>
        <v>2</v>
      </c>
      <c r="V37" s="16">
        <f t="shared" si="12"/>
        <v>0</v>
      </c>
    </row>
    <row r="38" spans="1:22" ht="18" customHeight="1">
      <c r="A38" s="9"/>
      <c r="B38" s="53" t="s">
        <v>231</v>
      </c>
      <c r="C38" s="8" t="s">
        <v>1</v>
      </c>
      <c r="D38" s="18">
        <f t="shared" si="10"/>
        <v>4</v>
      </c>
      <c r="E38" s="16">
        <v>0</v>
      </c>
      <c r="F38" s="16">
        <v>0</v>
      </c>
      <c r="G38" s="16">
        <v>0</v>
      </c>
      <c r="H38" s="16">
        <v>0</v>
      </c>
      <c r="I38" s="16">
        <v>1</v>
      </c>
      <c r="J38" s="16">
        <v>0</v>
      </c>
      <c r="K38" s="16">
        <v>0</v>
      </c>
      <c r="L38" s="16">
        <v>0</v>
      </c>
      <c r="M38" s="16">
        <v>1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2</v>
      </c>
      <c r="V38" s="16">
        <f>SUM(Z38:AB38)</f>
        <v>0</v>
      </c>
    </row>
    <row r="39" spans="1:22" ht="18" customHeight="1">
      <c r="A39" s="9"/>
      <c r="B39" s="54"/>
      <c r="C39" s="52" t="s">
        <v>177</v>
      </c>
      <c r="D39" s="47">
        <f t="shared" si="10"/>
        <v>8</v>
      </c>
      <c r="E39" s="48">
        <v>0</v>
      </c>
      <c r="F39" s="48">
        <v>0</v>
      </c>
      <c r="G39" s="48">
        <v>0</v>
      </c>
      <c r="H39" s="48">
        <v>0</v>
      </c>
      <c r="I39" s="48">
        <v>2</v>
      </c>
      <c r="J39" s="48">
        <v>0</v>
      </c>
      <c r="K39" s="48">
        <v>0</v>
      </c>
      <c r="L39" s="48">
        <v>0</v>
      </c>
      <c r="M39" s="48">
        <v>4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1</v>
      </c>
      <c r="T39" s="48">
        <v>1</v>
      </c>
      <c r="U39" s="48">
        <v>0</v>
      </c>
      <c r="V39" s="48">
        <f>SUM(Z39:AB39)</f>
        <v>0</v>
      </c>
    </row>
    <row r="40" spans="1:22" ht="18" customHeight="1">
      <c r="A40" s="9"/>
      <c r="B40" s="53"/>
      <c r="C40" s="8" t="s">
        <v>178</v>
      </c>
      <c r="D40" s="18">
        <f t="shared" si="10"/>
        <v>48</v>
      </c>
      <c r="E40" s="16">
        <f>SUM(E41:E42)</f>
        <v>0</v>
      </c>
      <c r="F40" s="16">
        <f aca="true" t="shared" si="13" ref="F40:V40">SUM(F41:F42)</f>
        <v>0</v>
      </c>
      <c r="G40" s="16">
        <f t="shared" si="13"/>
        <v>0</v>
      </c>
      <c r="H40" s="16">
        <f t="shared" si="13"/>
        <v>0</v>
      </c>
      <c r="I40" s="16">
        <f t="shared" si="13"/>
        <v>29</v>
      </c>
      <c r="J40" s="16">
        <f t="shared" si="13"/>
        <v>0</v>
      </c>
      <c r="K40" s="16">
        <f t="shared" si="13"/>
        <v>0</v>
      </c>
      <c r="L40" s="16">
        <f t="shared" si="13"/>
        <v>4</v>
      </c>
      <c r="M40" s="16">
        <f t="shared" si="13"/>
        <v>6</v>
      </c>
      <c r="N40" s="16">
        <f t="shared" si="13"/>
        <v>1</v>
      </c>
      <c r="O40" s="16">
        <f t="shared" si="13"/>
        <v>0</v>
      </c>
      <c r="P40" s="16">
        <f t="shared" si="13"/>
        <v>2</v>
      </c>
      <c r="Q40" s="16">
        <f t="shared" si="13"/>
        <v>1</v>
      </c>
      <c r="R40" s="16">
        <f t="shared" si="13"/>
        <v>0</v>
      </c>
      <c r="S40" s="16">
        <f t="shared" si="13"/>
        <v>2</v>
      </c>
      <c r="T40" s="16">
        <f t="shared" si="13"/>
        <v>0</v>
      </c>
      <c r="U40" s="16">
        <f t="shared" si="13"/>
        <v>3</v>
      </c>
      <c r="V40" s="16">
        <f t="shared" si="13"/>
        <v>0</v>
      </c>
    </row>
    <row r="41" spans="1:22" ht="18" customHeight="1">
      <c r="A41" s="9"/>
      <c r="B41" s="142" t="s">
        <v>169</v>
      </c>
      <c r="C41" s="8" t="s">
        <v>179</v>
      </c>
      <c r="D41" s="18">
        <f t="shared" si="10"/>
        <v>14</v>
      </c>
      <c r="E41" s="16">
        <v>0</v>
      </c>
      <c r="F41" s="16">
        <v>0</v>
      </c>
      <c r="G41" s="16">
        <v>0</v>
      </c>
      <c r="H41" s="16">
        <v>0</v>
      </c>
      <c r="I41" s="16">
        <v>8</v>
      </c>
      <c r="J41" s="16">
        <v>0</v>
      </c>
      <c r="K41" s="16">
        <v>0</v>
      </c>
      <c r="L41" s="16">
        <v>4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2</v>
      </c>
      <c r="V41" s="16">
        <f>SUM(Z41:AB41)</f>
        <v>0</v>
      </c>
    </row>
    <row r="42" spans="1:22" ht="18" customHeight="1">
      <c r="A42" s="10"/>
      <c r="B42" s="5"/>
      <c r="C42" s="24" t="s">
        <v>2</v>
      </c>
      <c r="D42" s="31">
        <f t="shared" si="10"/>
        <v>34</v>
      </c>
      <c r="E42" s="14">
        <v>0</v>
      </c>
      <c r="F42" s="14">
        <v>0</v>
      </c>
      <c r="G42" s="14">
        <v>0</v>
      </c>
      <c r="H42" s="14">
        <v>0</v>
      </c>
      <c r="I42" s="14">
        <v>21</v>
      </c>
      <c r="J42" s="14">
        <v>0</v>
      </c>
      <c r="K42" s="14">
        <v>0</v>
      </c>
      <c r="L42" s="14">
        <v>0</v>
      </c>
      <c r="M42" s="14">
        <v>6</v>
      </c>
      <c r="N42" s="14">
        <v>1</v>
      </c>
      <c r="O42" s="14">
        <v>0</v>
      </c>
      <c r="P42" s="14">
        <v>2</v>
      </c>
      <c r="Q42" s="14">
        <v>1</v>
      </c>
      <c r="R42" s="14">
        <v>0</v>
      </c>
      <c r="S42" s="14">
        <v>2</v>
      </c>
      <c r="T42" s="14">
        <v>0</v>
      </c>
      <c r="U42" s="14">
        <v>1</v>
      </c>
      <c r="V42" s="14">
        <f>SUM(Z42:AB42)</f>
        <v>0</v>
      </c>
    </row>
    <row r="43" spans="1:22" ht="18" customHeight="1">
      <c r="A43" s="9"/>
      <c r="B43" s="46"/>
      <c r="C43" s="8" t="s">
        <v>0</v>
      </c>
      <c r="D43" s="18">
        <f t="shared" si="10"/>
        <v>1781</v>
      </c>
      <c r="E43" s="16">
        <f>SUM(E44:E45)</f>
        <v>9</v>
      </c>
      <c r="F43" s="16">
        <f aca="true" t="shared" si="14" ref="F43:V43">SUM(F44:F45)</f>
        <v>5</v>
      </c>
      <c r="G43" s="16">
        <f t="shared" si="14"/>
        <v>0</v>
      </c>
      <c r="H43" s="16">
        <f t="shared" si="14"/>
        <v>116</v>
      </c>
      <c r="I43" s="16">
        <f t="shared" si="14"/>
        <v>1067</v>
      </c>
      <c r="J43" s="16">
        <f t="shared" si="14"/>
        <v>37</v>
      </c>
      <c r="K43" s="16">
        <f t="shared" si="14"/>
        <v>26</v>
      </c>
      <c r="L43" s="16">
        <f t="shared" si="14"/>
        <v>62</v>
      </c>
      <c r="M43" s="16">
        <f t="shared" si="14"/>
        <v>158</v>
      </c>
      <c r="N43" s="16">
        <f t="shared" si="14"/>
        <v>7</v>
      </c>
      <c r="O43" s="16">
        <f t="shared" si="14"/>
        <v>1</v>
      </c>
      <c r="P43" s="16">
        <f t="shared" si="14"/>
        <v>74</v>
      </c>
      <c r="Q43" s="16">
        <f t="shared" si="14"/>
        <v>28</v>
      </c>
      <c r="R43" s="16">
        <f t="shared" si="14"/>
        <v>1</v>
      </c>
      <c r="S43" s="16">
        <f t="shared" si="14"/>
        <v>23</v>
      </c>
      <c r="T43" s="16">
        <f t="shared" si="14"/>
        <v>20</v>
      </c>
      <c r="U43" s="16">
        <f t="shared" si="14"/>
        <v>85</v>
      </c>
      <c r="V43" s="16">
        <f t="shared" si="14"/>
        <v>62</v>
      </c>
    </row>
    <row r="44" spans="1:22" ht="18" customHeight="1">
      <c r="A44" s="9" t="s">
        <v>65</v>
      </c>
      <c r="B44" s="46" t="s">
        <v>66</v>
      </c>
      <c r="C44" s="8" t="s">
        <v>1</v>
      </c>
      <c r="D44" s="18">
        <f t="shared" si="10"/>
        <v>1164</v>
      </c>
      <c r="E44" s="16">
        <v>5</v>
      </c>
      <c r="F44" s="16">
        <v>4</v>
      </c>
      <c r="G44" s="16">
        <v>0</v>
      </c>
      <c r="H44" s="16">
        <v>107</v>
      </c>
      <c r="I44" s="16">
        <v>756</v>
      </c>
      <c r="J44" s="16">
        <v>34</v>
      </c>
      <c r="K44" s="16">
        <v>5</v>
      </c>
      <c r="L44" s="16">
        <v>52</v>
      </c>
      <c r="M44" s="16">
        <v>51</v>
      </c>
      <c r="N44" s="16">
        <v>0</v>
      </c>
      <c r="O44" s="16">
        <v>0</v>
      </c>
      <c r="P44" s="16">
        <v>26</v>
      </c>
      <c r="Q44" s="16">
        <v>0</v>
      </c>
      <c r="R44" s="16">
        <v>0</v>
      </c>
      <c r="S44" s="16">
        <v>13</v>
      </c>
      <c r="T44" s="16">
        <v>13</v>
      </c>
      <c r="U44" s="16">
        <v>76</v>
      </c>
      <c r="V44" s="16">
        <v>22</v>
      </c>
    </row>
    <row r="45" spans="1:22" ht="18" customHeight="1">
      <c r="A45" s="9" t="s">
        <v>67</v>
      </c>
      <c r="B45" s="46"/>
      <c r="C45" s="8" t="s">
        <v>2</v>
      </c>
      <c r="D45" s="47">
        <f t="shared" si="10"/>
        <v>617</v>
      </c>
      <c r="E45" s="48">
        <v>4</v>
      </c>
      <c r="F45" s="48">
        <v>1</v>
      </c>
      <c r="G45" s="48">
        <v>0</v>
      </c>
      <c r="H45" s="48">
        <v>9</v>
      </c>
      <c r="I45" s="48">
        <v>311</v>
      </c>
      <c r="J45" s="48">
        <v>3</v>
      </c>
      <c r="K45" s="48">
        <v>21</v>
      </c>
      <c r="L45" s="48">
        <v>10</v>
      </c>
      <c r="M45" s="48">
        <v>107</v>
      </c>
      <c r="N45" s="48">
        <v>7</v>
      </c>
      <c r="O45" s="48">
        <v>1</v>
      </c>
      <c r="P45" s="48">
        <v>48</v>
      </c>
      <c r="Q45" s="48">
        <v>28</v>
      </c>
      <c r="R45" s="48">
        <v>1</v>
      </c>
      <c r="S45" s="48">
        <v>10</v>
      </c>
      <c r="T45" s="48">
        <v>7</v>
      </c>
      <c r="U45" s="48">
        <v>9</v>
      </c>
      <c r="V45" s="48">
        <v>40</v>
      </c>
    </row>
    <row r="46" spans="1:22" ht="12">
      <c r="A46" s="9" t="s">
        <v>62</v>
      </c>
      <c r="B46" s="49"/>
      <c r="C46" s="50" t="s">
        <v>0</v>
      </c>
      <c r="D46" s="55">
        <f>SUM(D47:D48)</f>
        <v>115</v>
      </c>
      <c r="E46" s="16">
        <f>SUM(E47:E48)</f>
        <v>0</v>
      </c>
      <c r="F46" s="16">
        <f aca="true" t="shared" si="15" ref="F46:V46">SUM(F47:F48)</f>
        <v>0</v>
      </c>
      <c r="G46" s="16">
        <f t="shared" si="15"/>
        <v>0</v>
      </c>
      <c r="H46" s="16">
        <f t="shared" si="15"/>
        <v>4</v>
      </c>
      <c r="I46" s="16">
        <f t="shared" si="15"/>
        <v>70</v>
      </c>
      <c r="J46" s="16">
        <f t="shared" si="15"/>
        <v>1</v>
      </c>
      <c r="K46" s="16">
        <f t="shared" si="15"/>
        <v>0</v>
      </c>
      <c r="L46" s="16">
        <f t="shared" si="15"/>
        <v>3</v>
      </c>
      <c r="M46" s="16">
        <f t="shared" si="15"/>
        <v>16</v>
      </c>
      <c r="N46" s="16">
        <f t="shared" si="15"/>
        <v>0</v>
      </c>
      <c r="O46" s="16">
        <f t="shared" si="15"/>
        <v>0</v>
      </c>
      <c r="P46" s="16">
        <f t="shared" si="15"/>
        <v>11</v>
      </c>
      <c r="Q46" s="16">
        <f t="shared" si="15"/>
        <v>2</v>
      </c>
      <c r="R46" s="16">
        <f t="shared" si="15"/>
        <v>0</v>
      </c>
      <c r="S46" s="16">
        <f t="shared" si="15"/>
        <v>0</v>
      </c>
      <c r="T46" s="16">
        <f t="shared" si="15"/>
        <v>1</v>
      </c>
      <c r="U46" s="16">
        <f t="shared" si="15"/>
        <v>3</v>
      </c>
      <c r="V46" s="16">
        <f t="shared" si="15"/>
        <v>4</v>
      </c>
    </row>
    <row r="47" spans="1:22" ht="12">
      <c r="A47" s="9"/>
      <c r="B47" s="46" t="s">
        <v>68</v>
      </c>
      <c r="C47" s="8" t="s">
        <v>1</v>
      </c>
      <c r="D47" s="18">
        <f>SUM(E47:V47)</f>
        <v>64</v>
      </c>
      <c r="E47" s="16">
        <v>0</v>
      </c>
      <c r="F47" s="16">
        <v>0</v>
      </c>
      <c r="G47" s="16">
        <v>0</v>
      </c>
      <c r="H47" s="16">
        <v>4</v>
      </c>
      <c r="I47" s="16">
        <v>42</v>
      </c>
      <c r="J47" s="16">
        <v>1</v>
      </c>
      <c r="K47" s="16">
        <v>0</v>
      </c>
      <c r="L47" s="16">
        <v>2</v>
      </c>
      <c r="M47" s="16">
        <v>6</v>
      </c>
      <c r="N47" s="16">
        <v>0</v>
      </c>
      <c r="O47" s="16">
        <v>0</v>
      </c>
      <c r="P47" s="16">
        <v>5</v>
      </c>
      <c r="Q47" s="16">
        <v>0</v>
      </c>
      <c r="R47" s="16">
        <v>0</v>
      </c>
      <c r="S47" s="16">
        <v>0</v>
      </c>
      <c r="T47" s="16">
        <v>0</v>
      </c>
      <c r="U47" s="16">
        <v>3</v>
      </c>
      <c r="V47" s="16">
        <v>1</v>
      </c>
    </row>
    <row r="48" spans="1:22" ht="12">
      <c r="A48" s="10"/>
      <c r="B48" s="56"/>
      <c r="C48" s="24" t="s">
        <v>2</v>
      </c>
      <c r="D48" s="31">
        <f>SUM(E48:V48)</f>
        <v>51</v>
      </c>
      <c r="E48" s="14">
        <v>0</v>
      </c>
      <c r="F48" s="14">
        <v>0</v>
      </c>
      <c r="G48" s="14">
        <v>0</v>
      </c>
      <c r="H48" s="14">
        <v>0</v>
      </c>
      <c r="I48" s="14">
        <v>28</v>
      </c>
      <c r="J48" s="14">
        <v>0</v>
      </c>
      <c r="K48" s="14">
        <v>0</v>
      </c>
      <c r="L48" s="14">
        <v>1</v>
      </c>
      <c r="M48" s="14">
        <v>10</v>
      </c>
      <c r="N48" s="14">
        <v>0</v>
      </c>
      <c r="O48" s="14">
        <v>0</v>
      </c>
      <c r="P48" s="14">
        <v>6</v>
      </c>
      <c r="Q48" s="14">
        <v>2</v>
      </c>
      <c r="R48" s="14">
        <v>0</v>
      </c>
      <c r="S48" s="14">
        <v>0</v>
      </c>
      <c r="T48" s="14">
        <v>1</v>
      </c>
      <c r="U48" s="14">
        <v>0</v>
      </c>
      <c r="V48" s="14">
        <v>3</v>
      </c>
    </row>
  </sheetData>
  <mergeCells count="2">
    <mergeCell ref="D2:D9"/>
    <mergeCell ref="E2:E9"/>
  </mergeCells>
  <printOptions/>
  <pageMargins left="0.7874015748031497" right="0.7874015748031497" top="0.984251968503937" bottom="0.984251968503937" header="0.5118110236220472" footer="0.3937007874015748"/>
  <pageSetup horizontalDpi="600" verticalDpi="600" orientation="portrait" paperSize="9" scale="76" r:id="rId1"/>
  <headerFooter alignWithMargins="0">
    <oddHeader>&amp;R卒業後・高等学校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P16" sqref="P16"/>
    </sheetView>
  </sheetViews>
  <sheetFormatPr defaultColWidth="9.00390625" defaultRowHeight="19.5" customHeight="1"/>
  <cols>
    <col min="1" max="1" width="21.75390625" style="1" customWidth="1"/>
    <col min="2" max="3" width="7.00390625" style="1" customWidth="1"/>
    <col min="4" max="4" width="6.375" style="1" customWidth="1"/>
    <col min="5" max="6" width="7.00390625" style="1" customWidth="1"/>
    <col min="7" max="10" width="5.625" style="1" customWidth="1"/>
    <col min="11" max="13" width="6.75390625" style="1" customWidth="1"/>
    <col min="14" max="16384" width="9.125" style="1" customWidth="1"/>
  </cols>
  <sheetData>
    <row r="1" ht="19.5" customHeight="1">
      <c r="A1" s="6" t="s">
        <v>286</v>
      </c>
    </row>
    <row r="2" spans="1:13" ht="19.5" customHeight="1">
      <c r="A2" s="412" t="s">
        <v>287</v>
      </c>
      <c r="B2" s="22" t="s">
        <v>0</v>
      </c>
      <c r="C2" s="22"/>
      <c r="D2" s="23"/>
      <c r="E2" s="22" t="s">
        <v>3</v>
      </c>
      <c r="F2" s="22"/>
      <c r="G2" s="23"/>
      <c r="H2" s="22" t="s">
        <v>4</v>
      </c>
      <c r="I2" s="22"/>
      <c r="J2" s="23"/>
      <c r="K2" s="136" t="s">
        <v>5</v>
      </c>
      <c r="L2" s="136"/>
      <c r="M2" s="137"/>
    </row>
    <row r="3" spans="1:13" ht="19.5" customHeight="1">
      <c r="A3" s="414"/>
      <c r="B3" s="24" t="s">
        <v>0</v>
      </c>
      <c r="C3" s="24" t="s">
        <v>1</v>
      </c>
      <c r="D3" s="24" t="s">
        <v>2</v>
      </c>
      <c r="E3" s="24" t="s">
        <v>0</v>
      </c>
      <c r="F3" s="25" t="s">
        <v>1</v>
      </c>
      <c r="G3" s="24" t="s">
        <v>2</v>
      </c>
      <c r="H3" s="24" t="s">
        <v>0</v>
      </c>
      <c r="I3" s="25" t="s">
        <v>1</v>
      </c>
      <c r="J3" s="24" t="s">
        <v>2</v>
      </c>
      <c r="K3" s="64" t="s">
        <v>0</v>
      </c>
      <c r="L3" s="64" t="s">
        <v>1</v>
      </c>
      <c r="M3" s="64" t="s">
        <v>2</v>
      </c>
    </row>
    <row r="4" spans="1:13" ht="19.5" customHeight="1">
      <c r="A4" s="5" t="s">
        <v>0</v>
      </c>
      <c r="B4" s="13">
        <v>1896</v>
      </c>
      <c r="C4" s="14">
        <v>1228</v>
      </c>
      <c r="D4" s="14">
        <v>668</v>
      </c>
      <c r="E4" s="14">
        <v>1742</v>
      </c>
      <c r="F4" s="26">
        <v>1108</v>
      </c>
      <c r="G4" s="14">
        <v>634</v>
      </c>
      <c r="H4" s="14">
        <v>154</v>
      </c>
      <c r="I4" s="26">
        <v>120</v>
      </c>
      <c r="J4" s="14">
        <v>34</v>
      </c>
      <c r="K4" s="147">
        <v>91.9</v>
      </c>
      <c r="L4" s="147">
        <v>90.2</v>
      </c>
      <c r="M4" s="147">
        <v>94.9</v>
      </c>
    </row>
    <row r="5" spans="1:13" ht="19.5" customHeight="1">
      <c r="A5" s="27" t="s">
        <v>288</v>
      </c>
      <c r="B5" s="16">
        <v>9</v>
      </c>
      <c r="C5" s="16">
        <v>5</v>
      </c>
      <c r="D5" s="16">
        <v>4</v>
      </c>
      <c r="E5" s="16">
        <v>9</v>
      </c>
      <c r="F5" s="28">
        <v>5</v>
      </c>
      <c r="G5" s="16">
        <v>4</v>
      </c>
      <c r="H5" s="16">
        <v>0</v>
      </c>
      <c r="I5" s="28">
        <v>0</v>
      </c>
      <c r="J5" s="16">
        <v>0</v>
      </c>
      <c r="K5" s="148">
        <v>100</v>
      </c>
      <c r="L5" s="148">
        <v>100</v>
      </c>
      <c r="M5" s="148">
        <v>100</v>
      </c>
    </row>
    <row r="6" spans="1:13" ht="19.5" customHeight="1">
      <c r="A6" s="27" t="s">
        <v>6</v>
      </c>
      <c r="B6" s="16">
        <v>5</v>
      </c>
      <c r="C6" s="16">
        <v>4</v>
      </c>
      <c r="D6" s="16">
        <v>1</v>
      </c>
      <c r="E6" s="16">
        <v>5</v>
      </c>
      <c r="F6" s="28">
        <v>4</v>
      </c>
      <c r="G6" s="16">
        <v>1</v>
      </c>
      <c r="H6" s="16">
        <v>0</v>
      </c>
      <c r="I6" s="28">
        <v>0</v>
      </c>
      <c r="J6" s="16">
        <v>0</v>
      </c>
      <c r="K6" s="148">
        <v>100</v>
      </c>
      <c r="L6" s="148">
        <v>100</v>
      </c>
      <c r="M6" s="148">
        <v>100</v>
      </c>
    </row>
    <row r="7" spans="1:13" ht="19.5" customHeight="1">
      <c r="A7" s="27" t="s">
        <v>7</v>
      </c>
      <c r="B7" s="16">
        <v>0</v>
      </c>
      <c r="C7" s="16">
        <v>0</v>
      </c>
      <c r="D7" s="16">
        <v>0</v>
      </c>
      <c r="E7" s="16">
        <v>0</v>
      </c>
      <c r="F7" s="28">
        <v>0</v>
      </c>
      <c r="G7" s="16">
        <v>0</v>
      </c>
      <c r="H7" s="16">
        <v>0</v>
      </c>
      <c r="I7" s="28">
        <v>0</v>
      </c>
      <c r="J7" s="16">
        <v>0</v>
      </c>
      <c r="K7" s="357">
        <v>0</v>
      </c>
      <c r="L7" s="357">
        <v>0</v>
      </c>
      <c r="M7" s="357">
        <v>0</v>
      </c>
    </row>
    <row r="8" spans="1:13" ht="19.5" customHeight="1">
      <c r="A8" s="27" t="s">
        <v>8</v>
      </c>
      <c r="B8" s="16">
        <v>120</v>
      </c>
      <c r="C8" s="16">
        <v>111</v>
      </c>
      <c r="D8" s="16">
        <v>9</v>
      </c>
      <c r="E8" s="16">
        <v>103</v>
      </c>
      <c r="F8" s="28">
        <v>94</v>
      </c>
      <c r="G8" s="16">
        <v>9</v>
      </c>
      <c r="H8" s="16">
        <v>17</v>
      </c>
      <c r="I8" s="28">
        <v>17</v>
      </c>
      <c r="J8" s="16">
        <v>0</v>
      </c>
      <c r="K8" s="148">
        <v>85.8</v>
      </c>
      <c r="L8" s="148">
        <v>84.7</v>
      </c>
      <c r="M8" s="148">
        <v>100</v>
      </c>
    </row>
    <row r="9" spans="1:13" ht="19.5" customHeight="1">
      <c r="A9" s="27" t="s">
        <v>9</v>
      </c>
      <c r="B9" s="16">
        <v>1137</v>
      </c>
      <c r="C9" s="16">
        <v>798</v>
      </c>
      <c r="D9" s="16">
        <v>339</v>
      </c>
      <c r="E9" s="16">
        <v>1104</v>
      </c>
      <c r="F9" s="28">
        <v>770</v>
      </c>
      <c r="G9" s="16">
        <v>334</v>
      </c>
      <c r="H9" s="16">
        <v>33</v>
      </c>
      <c r="I9" s="28">
        <v>28</v>
      </c>
      <c r="J9" s="16">
        <v>5</v>
      </c>
      <c r="K9" s="148">
        <v>97.1</v>
      </c>
      <c r="L9" s="148">
        <v>96.5</v>
      </c>
      <c r="M9" s="148">
        <v>98.5</v>
      </c>
    </row>
    <row r="10" spans="1:13" ht="19.5" customHeight="1">
      <c r="A10" s="29" t="s">
        <v>10</v>
      </c>
      <c r="B10" s="16">
        <v>38</v>
      </c>
      <c r="C10" s="16">
        <v>35</v>
      </c>
      <c r="D10" s="16">
        <v>3</v>
      </c>
      <c r="E10" s="16">
        <v>28</v>
      </c>
      <c r="F10" s="28">
        <v>26</v>
      </c>
      <c r="G10" s="16">
        <v>2</v>
      </c>
      <c r="H10" s="16">
        <v>10</v>
      </c>
      <c r="I10" s="28">
        <v>9</v>
      </c>
      <c r="J10" s="16">
        <v>1</v>
      </c>
      <c r="K10" s="148">
        <v>73.7</v>
      </c>
      <c r="L10" s="148">
        <v>74.3</v>
      </c>
      <c r="M10" s="148">
        <v>66.7</v>
      </c>
    </row>
    <row r="11" spans="1:13" ht="19.5" customHeight="1">
      <c r="A11" s="27" t="s">
        <v>207</v>
      </c>
      <c r="B11" s="16">
        <v>26</v>
      </c>
      <c r="C11" s="16">
        <v>5</v>
      </c>
      <c r="D11" s="16">
        <v>21</v>
      </c>
      <c r="E11" s="16">
        <v>24</v>
      </c>
      <c r="F11" s="28">
        <v>5</v>
      </c>
      <c r="G11" s="16">
        <v>19</v>
      </c>
      <c r="H11" s="16">
        <v>2</v>
      </c>
      <c r="I11" s="28">
        <v>0</v>
      </c>
      <c r="J11" s="16">
        <v>2</v>
      </c>
      <c r="K11" s="148">
        <v>92.3</v>
      </c>
      <c r="L11" s="148">
        <v>100</v>
      </c>
      <c r="M11" s="148">
        <v>90.5</v>
      </c>
    </row>
    <row r="12" spans="1:13" ht="19.5" customHeight="1">
      <c r="A12" s="27" t="s">
        <v>208</v>
      </c>
      <c r="B12" s="16">
        <v>65</v>
      </c>
      <c r="C12" s="16">
        <v>54</v>
      </c>
      <c r="D12" s="16">
        <v>11</v>
      </c>
      <c r="E12" s="16">
        <v>43</v>
      </c>
      <c r="F12" s="28">
        <v>36</v>
      </c>
      <c r="G12" s="16">
        <v>7</v>
      </c>
      <c r="H12" s="16">
        <v>22</v>
      </c>
      <c r="I12" s="28">
        <v>18</v>
      </c>
      <c r="J12" s="16">
        <v>4</v>
      </c>
      <c r="K12" s="148">
        <v>66.2</v>
      </c>
      <c r="L12" s="148">
        <v>66.7</v>
      </c>
      <c r="M12" s="148">
        <v>63.6</v>
      </c>
    </row>
    <row r="13" spans="1:13" ht="19.5" customHeight="1">
      <c r="A13" s="27" t="s">
        <v>209</v>
      </c>
      <c r="B13" s="16">
        <v>174</v>
      </c>
      <c r="C13" s="16">
        <v>57</v>
      </c>
      <c r="D13" s="16">
        <v>117</v>
      </c>
      <c r="E13" s="16">
        <v>169</v>
      </c>
      <c r="F13" s="28">
        <v>56</v>
      </c>
      <c r="G13" s="16">
        <v>113</v>
      </c>
      <c r="H13" s="16">
        <v>5</v>
      </c>
      <c r="I13" s="28">
        <v>1</v>
      </c>
      <c r="J13" s="16">
        <v>4</v>
      </c>
      <c r="K13" s="148">
        <v>97.1</v>
      </c>
      <c r="L13" s="148">
        <v>98.2</v>
      </c>
      <c r="M13" s="148">
        <v>96.6</v>
      </c>
    </row>
    <row r="14" spans="1:13" ht="19.5" customHeight="1">
      <c r="A14" s="27" t="s">
        <v>11</v>
      </c>
      <c r="B14" s="16">
        <v>7</v>
      </c>
      <c r="C14" s="16">
        <v>0</v>
      </c>
      <c r="D14" s="16">
        <v>7</v>
      </c>
      <c r="E14" s="16">
        <v>6</v>
      </c>
      <c r="F14" s="28">
        <v>0</v>
      </c>
      <c r="G14" s="16">
        <v>6</v>
      </c>
      <c r="H14" s="16">
        <v>1</v>
      </c>
      <c r="I14" s="28">
        <v>0</v>
      </c>
      <c r="J14" s="16">
        <v>1</v>
      </c>
      <c r="K14" s="148">
        <v>85.7</v>
      </c>
      <c r="L14" s="357">
        <v>0</v>
      </c>
      <c r="M14" s="148">
        <v>85.7</v>
      </c>
    </row>
    <row r="15" spans="1:13" ht="19.5" customHeight="1">
      <c r="A15" s="27" t="s">
        <v>12</v>
      </c>
      <c r="B15" s="16">
        <v>1</v>
      </c>
      <c r="C15" s="16">
        <v>0</v>
      </c>
      <c r="D15" s="16">
        <v>1</v>
      </c>
      <c r="E15" s="16">
        <v>0</v>
      </c>
      <c r="F15" s="28">
        <v>0</v>
      </c>
      <c r="G15" s="16">
        <v>0</v>
      </c>
      <c r="H15" s="16">
        <v>1</v>
      </c>
      <c r="I15" s="28">
        <v>0</v>
      </c>
      <c r="J15" s="16">
        <v>1</v>
      </c>
      <c r="K15" s="357">
        <v>0</v>
      </c>
      <c r="L15" s="357">
        <v>0</v>
      </c>
      <c r="M15" s="357">
        <v>0</v>
      </c>
    </row>
    <row r="16" spans="1:13" ht="19.5" customHeight="1">
      <c r="A16" s="27" t="s">
        <v>289</v>
      </c>
      <c r="B16" s="16">
        <v>85</v>
      </c>
      <c r="C16" s="16">
        <v>31</v>
      </c>
      <c r="D16" s="16">
        <v>54</v>
      </c>
      <c r="E16" s="16">
        <v>75</v>
      </c>
      <c r="F16" s="28">
        <v>29</v>
      </c>
      <c r="G16" s="16">
        <v>46</v>
      </c>
      <c r="H16" s="16">
        <v>10</v>
      </c>
      <c r="I16" s="28">
        <v>2</v>
      </c>
      <c r="J16" s="16">
        <v>8</v>
      </c>
      <c r="K16" s="148">
        <v>88.2</v>
      </c>
      <c r="L16" s="148">
        <v>93.5</v>
      </c>
      <c r="M16" s="148">
        <v>85.2</v>
      </c>
    </row>
    <row r="17" spans="1:13" ht="19.5" customHeight="1">
      <c r="A17" s="27" t="s">
        <v>210</v>
      </c>
      <c r="B17" s="16">
        <v>30</v>
      </c>
      <c r="C17" s="16">
        <v>0</v>
      </c>
      <c r="D17" s="16">
        <v>30</v>
      </c>
      <c r="E17" s="16">
        <v>30</v>
      </c>
      <c r="F17" s="28">
        <v>0</v>
      </c>
      <c r="G17" s="16">
        <v>30</v>
      </c>
      <c r="H17" s="16">
        <v>0</v>
      </c>
      <c r="I17" s="28">
        <v>0</v>
      </c>
      <c r="J17" s="16">
        <v>0</v>
      </c>
      <c r="K17" s="148">
        <v>100</v>
      </c>
      <c r="L17" s="357">
        <v>0</v>
      </c>
      <c r="M17" s="148">
        <v>100</v>
      </c>
    </row>
    <row r="18" spans="1:13" ht="19.5" customHeight="1">
      <c r="A18" s="27" t="s">
        <v>211</v>
      </c>
      <c r="B18" s="16">
        <v>1</v>
      </c>
      <c r="C18" s="16">
        <v>0</v>
      </c>
      <c r="D18" s="16">
        <v>1</v>
      </c>
      <c r="E18" s="16">
        <v>1</v>
      </c>
      <c r="F18" s="28">
        <v>0</v>
      </c>
      <c r="G18" s="16">
        <v>1</v>
      </c>
      <c r="H18" s="16">
        <v>0</v>
      </c>
      <c r="I18" s="28">
        <v>0</v>
      </c>
      <c r="J18" s="16">
        <v>0</v>
      </c>
      <c r="K18" s="148">
        <v>100</v>
      </c>
      <c r="L18" s="357">
        <v>0</v>
      </c>
      <c r="M18" s="148">
        <v>100</v>
      </c>
    </row>
    <row r="19" spans="1:13" ht="19.5" customHeight="1">
      <c r="A19" s="27" t="s">
        <v>212</v>
      </c>
      <c r="B19" s="16">
        <v>23</v>
      </c>
      <c r="C19" s="16">
        <v>13</v>
      </c>
      <c r="D19" s="16">
        <v>10</v>
      </c>
      <c r="E19" s="16">
        <v>21</v>
      </c>
      <c r="F19" s="28">
        <v>11</v>
      </c>
      <c r="G19" s="16">
        <v>10</v>
      </c>
      <c r="H19" s="16">
        <v>2</v>
      </c>
      <c r="I19" s="28">
        <v>2</v>
      </c>
      <c r="J19" s="16">
        <v>0</v>
      </c>
      <c r="K19" s="148">
        <v>91.3</v>
      </c>
      <c r="L19" s="148">
        <v>84.6</v>
      </c>
      <c r="M19" s="148">
        <v>100</v>
      </c>
    </row>
    <row r="20" spans="1:13" ht="19.5" customHeight="1">
      <c r="A20" s="27" t="s">
        <v>13</v>
      </c>
      <c r="B20" s="16">
        <v>21</v>
      </c>
      <c r="C20" s="16">
        <v>13</v>
      </c>
      <c r="D20" s="16">
        <v>8</v>
      </c>
      <c r="E20" s="16">
        <v>19</v>
      </c>
      <c r="F20" s="28">
        <v>12</v>
      </c>
      <c r="G20" s="16">
        <v>7</v>
      </c>
      <c r="H20" s="16">
        <v>2</v>
      </c>
      <c r="I20" s="28">
        <v>1</v>
      </c>
      <c r="J20" s="16">
        <v>1</v>
      </c>
      <c r="K20" s="148">
        <v>90.5</v>
      </c>
      <c r="L20" s="148">
        <v>92.3</v>
      </c>
      <c r="M20" s="148">
        <v>87.5</v>
      </c>
    </row>
    <row r="21" spans="1:13" ht="19.5" customHeight="1">
      <c r="A21" s="30" t="s">
        <v>14</v>
      </c>
      <c r="B21" s="16">
        <v>88</v>
      </c>
      <c r="C21" s="16">
        <v>79</v>
      </c>
      <c r="D21" s="16">
        <v>9</v>
      </c>
      <c r="E21" s="16">
        <v>50</v>
      </c>
      <c r="F21" s="28">
        <v>44</v>
      </c>
      <c r="G21" s="16">
        <v>6</v>
      </c>
      <c r="H21" s="16">
        <v>38</v>
      </c>
      <c r="I21" s="28">
        <v>35</v>
      </c>
      <c r="J21" s="16">
        <v>3</v>
      </c>
      <c r="K21" s="148">
        <v>56.8</v>
      </c>
      <c r="L21" s="148">
        <v>55.7</v>
      </c>
      <c r="M21" s="148">
        <v>66.7</v>
      </c>
    </row>
    <row r="22" spans="1:13" ht="19.5" customHeight="1">
      <c r="A22" s="5" t="s">
        <v>15</v>
      </c>
      <c r="B22" s="31">
        <v>66</v>
      </c>
      <c r="C22" s="14">
        <v>23</v>
      </c>
      <c r="D22" s="14">
        <v>43</v>
      </c>
      <c r="E22" s="14">
        <v>55</v>
      </c>
      <c r="F22" s="26">
        <v>16</v>
      </c>
      <c r="G22" s="14">
        <v>39</v>
      </c>
      <c r="H22" s="14">
        <v>11</v>
      </c>
      <c r="I22" s="26">
        <v>7</v>
      </c>
      <c r="J22" s="14">
        <v>4</v>
      </c>
      <c r="K22" s="149">
        <v>83.3</v>
      </c>
      <c r="L22" s="147">
        <v>69.6</v>
      </c>
      <c r="M22" s="149">
        <v>90.7</v>
      </c>
    </row>
  </sheetData>
  <mergeCells count="1">
    <mergeCell ref="A2:A3"/>
  </mergeCells>
  <printOptions/>
  <pageMargins left="0.75" right="0.75" top="1" bottom="1" header="0.5" footer="0.5"/>
  <pageSetup horizontalDpi="300" verticalDpi="300" orientation="portrait" paperSize="9" scale="96" r:id="rId1"/>
  <headerFooter alignWithMargins="0">
    <oddHeader>&amp;R卒業後・高等学校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G20" sqref="G20:G21"/>
    </sheetView>
  </sheetViews>
  <sheetFormatPr defaultColWidth="9.00390625" defaultRowHeight="12.75"/>
  <cols>
    <col min="1" max="1" width="11.75390625" style="1" customWidth="1"/>
    <col min="2" max="2" width="10.125" style="1" customWidth="1"/>
    <col min="3" max="4" width="10.00390625" style="1" customWidth="1"/>
    <col min="5" max="5" width="11.75390625" style="1" customWidth="1"/>
    <col min="6" max="8" width="10.25390625" style="1" customWidth="1"/>
    <col min="9" max="16384" width="9.125" style="1" customWidth="1"/>
  </cols>
  <sheetData>
    <row r="1" ht="14.25">
      <c r="A1" s="6" t="s">
        <v>237</v>
      </c>
    </row>
    <row r="2" spans="1:8" ht="12">
      <c r="A2" s="2" t="s">
        <v>290</v>
      </c>
      <c r="B2" s="3" t="s">
        <v>0</v>
      </c>
      <c r="C2" s="3" t="s">
        <v>1</v>
      </c>
      <c r="D2" s="4" t="s">
        <v>2</v>
      </c>
      <c r="E2" s="3" t="s">
        <v>290</v>
      </c>
      <c r="F2" s="3" t="s">
        <v>0</v>
      </c>
      <c r="G2" s="3" t="s">
        <v>1</v>
      </c>
      <c r="H2" s="3" t="s">
        <v>2</v>
      </c>
    </row>
    <row r="3" spans="1:8" ht="16.5" customHeight="1">
      <c r="A3" s="5" t="s">
        <v>0</v>
      </c>
      <c r="B3" s="13">
        <v>154</v>
      </c>
      <c r="C3" s="14">
        <v>120</v>
      </c>
      <c r="D3" s="15">
        <v>34</v>
      </c>
      <c r="E3" s="150" t="s">
        <v>242</v>
      </c>
      <c r="F3" s="151">
        <v>1</v>
      </c>
      <c r="G3" s="16">
        <v>1</v>
      </c>
      <c r="H3" s="18">
        <v>0</v>
      </c>
    </row>
    <row r="4" spans="1:8" ht="16.5" customHeight="1">
      <c r="A4" s="9" t="s">
        <v>243</v>
      </c>
      <c r="B4" s="16">
        <v>0</v>
      </c>
      <c r="C4" s="16">
        <v>0</v>
      </c>
      <c r="D4" s="17">
        <v>0</v>
      </c>
      <c r="E4" s="7" t="s">
        <v>238</v>
      </c>
      <c r="F4" s="16">
        <v>1</v>
      </c>
      <c r="G4" s="19">
        <v>1</v>
      </c>
      <c r="H4" s="18">
        <v>0</v>
      </c>
    </row>
    <row r="5" spans="1:8" ht="16.5" customHeight="1">
      <c r="A5" s="9" t="s">
        <v>244</v>
      </c>
      <c r="B5" s="16">
        <v>0</v>
      </c>
      <c r="C5" s="16">
        <v>0</v>
      </c>
      <c r="D5" s="17">
        <v>0</v>
      </c>
      <c r="E5" s="7" t="s">
        <v>239</v>
      </c>
      <c r="F5" s="16">
        <v>23</v>
      </c>
      <c r="G5" s="16">
        <v>17</v>
      </c>
      <c r="H5" s="18">
        <v>6</v>
      </c>
    </row>
    <row r="6" spans="1:8" ht="16.5" customHeight="1">
      <c r="A6" s="9" t="s">
        <v>245</v>
      </c>
      <c r="B6" s="16">
        <v>0</v>
      </c>
      <c r="C6" s="16">
        <v>0</v>
      </c>
      <c r="D6" s="17">
        <v>0</v>
      </c>
      <c r="E6" s="9" t="s">
        <v>213</v>
      </c>
      <c r="F6" s="16">
        <v>2</v>
      </c>
      <c r="G6" s="16">
        <v>2</v>
      </c>
      <c r="H6" s="18">
        <v>0</v>
      </c>
    </row>
    <row r="7" spans="1:8" ht="16.5" customHeight="1">
      <c r="A7" s="9" t="s">
        <v>214</v>
      </c>
      <c r="B7" s="16">
        <v>3</v>
      </c>
      <c r="C7" s="16">
        <v>2</v>
      </c>
      <c r="D7" s="17">
        <v>1</v>
      </c>
      <c r="E7" s="8" t="s">
        <v>215</v>
      </c>
      <c r="F7" s="16">
        <v>9</v>
      </c>
      <c r="G7" s="18">
        <v>4</v>
      </c>
      <c r="H7" s="20">
        <v>5</v>
      </c>
    </row>
    <row r="8" spans="1:8" ht="16.5" customHeight="1">
      <c r="A8" s="9" t="s">
        <v>216</v>
      </c>
      <c r="B8" s="16">
        <v>19</v>
      </c>
      <c r="C8" s="16">
        <v>16</v>
      </c>
      <c r="D8" s="17">
        <v>3</v>
      </c>
      <c r="E8" s="8" t="s">
        <v>217</v>
      </c>
      <c r="F8" s="16">
        <v>28</v>
      </c>
      <c r="G8" s="16">
        <v>24</v>
      </c>
      <c r="H8" s="20">
        <v>4</v>
      </c>
    </row>
    <row r="9" spans="1:8" ht="16.5" customHeight="1">
      <c r="A9" s="9" t="s">
        <v>218</v>
      </c>
      <c r="B9" s="16">
        <v>5</v>
      </c>
      <c r="C9" s="16">
        <v>5</v>
      </c>
      <c r="D9" s="17">
        <v>0</v>
      </c>
      <c r="E9" s="8" t="s">
        <v>246</v>
      </c>
      <c r="F9" s="16">
        <v>2</v>
      </c>
      <c r="G9" s="16">
        <v>1</v>
      </c>
      <c r="H9" s="20">
        <v>1</v>
      </c>
    </row>
    <row r="10" spans="1:8" ht="16.5" customHeight="1">
      <c r="A10" s="9" t="s">
        <v>219</v>
      </c>
      <c r="B10" s="16">
        <v>8</v>
      </c>
      <c r="C10" s="16">
        <v>5</v>
      </c>
      <c r="D10" s="17">
        <v>3</v>
      </c>
      <c r="E10" s="8" t="s">
        <v>240</v>
      </c>
      <c r="F10" s="16">
        <v>0</v>
      </c>
      <c r="G10" s="16">
        <v>0</v>
      </c>
      <c r="H10" s="20">
        <v>0</v>
      </c>
    </row>
    <row r="11" spans="1:8" ht="16.5" customHeight="1">
      <c r="A11" s="150" t="s">
        <v>220</v>
      </c>
      <c r="B11" s="151">
        <v>26</v>
      </c>
      <c r="C11" s="151">
        <v>17</v>
      </c>
      <c r="D11" s="159">
        <v>9</v>
      </c>
      <c r="E11" s="8" t="s">
        <v>233</v>
      </c>
      <c r="F11" s="16">
        <v>2</v>
      </c>
      <c r="G11" s="16">
        <v>1</v>
      </c>
      <c r="H11" s="20">
        <v>1</v>
      </c>
    </row>
    <row r="12" spans="1:8" ht="16.5" customHeight="1">
      <c r="A12" s="150" t="s">
        <v>232</v>
      </c>
      <c r="B12" s="151">
        <v>8</v>
      </c>
      <c r="C12" s="151">
        <v>8</v>
      </c>
      <c r="D12" s="160">
        <v>0</v>
      </c>
      <c r="E12" s="8" t="s">
        <v>247</v>
      </c>
      <c r="F12" s="16">
        <v>0</v>
      </c>
      <c r="G12" s="16">
        <v>0</v>
      </c>
      <c r="H12" s="20">
        <v>0</v>
      </c>
    </row>
    <row r="13" spans="1:8" ht="16.5" customHeight="1">
      <c r="A13" s="99" t="s">
        <v>241</v>
      </c>
      <c r="B13" s="152">
        <v>0</v>
      </c>
      <c r="C13" s="14">
        <v>0</v>
      </c>
      <c r="D13" s="31">
        <v>0</v>
      </c>
      <c r="E13" s="12" t="s">
        <v>234</v>
      </c>
      <c r="F13" s="14">
        <v>17</v>
      </c>
      <c r="G13" s="14">
        <v>16</v>
      </c>
      <c r="H13" s="21">
        <v>1</v>
      </c>
    </row>
    <row r="14" spans="5:8" ht="16.5" customHeight="1">
      <c r="E14"/>
      <c r="F14" s="281"/>
      <c r="G14" s="281"/>
      <c r="H14" s="281"/>
    </row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&amp;R卒業後・高等学校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富山県企画部統計課</dc:creator>
  <cp:keywords/>
  <dc:description/>
  <cp:lastModifiedBy>経済動態係</cp:lastModifiedBy>
  <cp:lastPrinted>2008-10-07T04:56:15Z</cp:lastPrinted>
  <dcterms:modified xsi:type="dcterms:W3CDTF">2008-10-07T05:00:21Z</dcterms:modified>
  <cp:category/>
  <cp:version/>
  <cp:contentType/>
  <cp:contentStatus/>
</cp:coreProperties>
</file>