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 sheetId="42" r:id="rId1"/>
    <sheet name="概要 (つづき)" sheetId="43" r:id="rId2"/>
    <sheet name="前月・前年同月までの動き" sheetId="38" r:id="rId3"/>
    <sheet name="10大費目" sheetId="39" r:id="rId4"/>
    <sheet name="10大費目（つづき）" sheetId="23" r:id="rId5"/>
    <sheet name="中分類" sheetId="40" r:id="rId6"/>
    <sheet name="中分類（つづき）" sheetId="25" r:id="rId7"/>
    <sheet name="小売価格" sheetId="20" r:id="rId8"/>
    <sheet name="小売価格(つづき)" sheetId="16" r:id="rId9"/>
    <sheet name="裏表紙" sheetId="44" r:id="rId10"/>
  </sheets>
  <definedNames>
    <definedName name="_xlnm.Print_Area" localSheetId="3">'10大費目'!$A$1:$L$73</definedName>
    <definedName name="_xlnm.Print_Area" localSheetId="0">概要!$A$1:$Q$55</definedName>
    <definedName name="_xlnm.Print_Area" localSheetId="1">'概要 (つづき)'!$A$1:$Q$47</definedName>
    <definedName name="_xlnm.Print_Area" localSheetId="7">小売価格!$A$1:$F$47</definedName>
    <definedName name="_xlnm.Print_Area" localSheetId="8">'小売価格(つづき)'!$A$1:$F$39</definedName>
    <definedName name="_xlnm.Print_Area" localSheetId="2">前月・前年同月までの動き!$A$1:$BE$48</definedName>
    <definedName name="_xlnm.Print_Area" localSheetId="6">'中分類（つづき）'!$A$1:$K$62</definedName>
    <definedName name="_xlnm.Print_Area" localSheetId="9">裏表紙!$A$1:$K$65</definedName>
  </definedNames>
  <calcPr calcId="152511"/>
</workbook>
</file>

<file path=xl/calcChain.xml><?xml version="1.0" encoding="utf-8"?>
<calcChain xmlns="http://schemas.openxmlformats.org/spreadsheetml/2006/main">
  <c r="AQ49" i="44" l="1"/>
  <c r="AP49" i="44"/>
  <c r="AO49" i="44"/>
  <c r="AN49" i="44"/>
  <c r="AM49" i="44"/>
  <c r="AL49" i="44"/>
  <c r="AK49" i="44"/>
  <c r="AQ50" i="44" l="1"/>
  <c r="AQ51" i="44" s="1"/>
  <c r="AP50" i="44"/>
  <c r="AP51" i="44" s="1"/>
  <c r="AO50" i="44"/>
  <c r="AO51" i="44" s="1"/>
  <c r="AN50" i="44"/>
  <c r="AN51" i="44" s="1"/>
  <c r="AM50" i="44"/>
  <c r="AM51" i="44" s="1"/>
  <c r="AL50" i="44"/>
  <c r="AL51" i="44" s="1"/>
  <c r="AK50" i="44"/>
  <c r="AQ48" i="44"/>
  <c r="AP48" i="44"/>
  <c r="AO48" i="44"/>
  <c r="AN48" i="44"/>
  <c r="AM48" i="44"/>
  <c r="AL48" i="44"/>
  <c r="AK48" i="44"/>
  <c r="AQ47" i="44"/>
  <c r="AP47" i="44"/>
  <c r="AO47" i="44"/>
  <c r="AN47" i="44"/>
  <c r="AM47" i="44"/>
  <c r="AL47" i="44"/>
  <c r="AK47" i="44"/>
  <c r="AQ46" i="44"/>
  <c r="AP46" i="44"/>
  <c r="AO46" i="44"/>
  <c r="AN46" i="44"/>
  <c r="AM46" i="44"/>
  <c r="AL46" i="44"/>
  <c r="AK46" i="44"/>
  <c r="AQ45" i="44"/>
  <c r="AP45" i="44"/>
  <c r="AO45" i="44"/>
  <c r="AN45" i="44"/>
  <c r="AM45" i="44"/>
  <c r="AL45" i="44"/>
  <c r="AK45" i="44"/>
  <c r="AQ44" i="44"/>
  <c r="AP44" i="44"/>
  <c r="AO44" i="44"/>
  <c r="AN44" i="44"/>
  <c r="AM44" i="44"/>
  <c r="AL44" i="44"/>
  <c r="AK44" i="44"/>
  <c r="AQ43" i="44"/>
  <c r="AP43" i="44"/>
  <c r="AO43" i="44"/>
  <c r="AN43" i="44"/>
  <c r="AM43" i="44"/>
  <c r="AL43" i="44"/>
  <c r="AK43" i="44"/>
  <c r="AQ42" i="44"/>
  <c r="AP42" i="44"/>
  <c r="AO42" i="44"/>
  <c r="AN42" i="44"/>
  <c r="AM42" i="44"/>
  <c r="AL42" i="44"/>
  <c r="AK42" i="44"/>
  <c r="AQ41" i="44"/>
  <c r="AP41" i="44"/>
  <c r="AO41" i="44"/>
  <c r="AN41" i="44"/>
  <c r="AM41" i="44"/>
  <c r="AL41" i="44"/>
  <c r="AK41" i="44"/>
  <c r="AQ40" i="44"/>
  <c r="AP40" i="44"/>
  <c r="AO40" i="44"/>
  <c r="AN40" i="44"/>
  <c r="AM40" i="44"/>
  <c r="AL40" i="44"/>
  <c r="AK40" i="44"/>
  <c r="AQ39" i="44"/>
  <c r="AP39" i="44"/>
  <c r="AO39" i="44"/>
  <c r="AN39" i="44"/>
  <c r="AM39" i="44"/>
  <c r="AL39" i="44"/>
  <c r="AK39" i="44"/>
  <c r="AQ38" i="44"/>
  <c r="AP38" i="44"/>
  <c r="AO38" i="44"/>
  <c r="AN38" i="44"/>
  <c r="AM38" i="44"/>
  <c r="AL38" i="44"/>
  <c r="AK38" i="44"/>
  <c r="AQ37" i="44"/>
  <c r="AP37" i="44"/>
  <c r="AO37" i="44"/>
  <c r="AN37" i="44"/>
  <c r="AM37" i="44"/>
  <c r="AL37" i="44"/>
  <c r="AK37" i="44"/>
  <c r="AQ36" i="44"/>
  <c r="AP36" i="44"/>
  <c r="AO36" i="44"/>
  <c r="AN36" i="44"/>
  <c r="AM36" i="44"/>
  <c r="AL36" i="44"/>
  <c r="AK36" i="44"/>
  <c r="AQ35" i="44"/>
  <c r="AP35" i="44"/>
  <c r="AO35" i="44"/>
  <c r="AN35" i="44"/>
  <c r="AM35" i="44"/>
  <c r="AL35" i="44"/>
  <c r="AK35" i="44"/>
  <c r="AQ34" i="44"/>
  <c r="AP34" i="44"/>
  <c r="AO34" i="44"/>
  <c r="AN34" i="44"/>
  <c r="AM34" i="44"/>
  <c r="AL34" i="44"/>
  <c r="AK34" i="44"/>
  <c r="AQ33" i="44"/>
  <c r="AP33" i="44"/>
  <c r="AO33" i="44"/>
  <c r="AN33" i="44"/>
  <c r="AM33" i="44"/>
  <c r="AL33" i="44"/>
  <c r="AK33" i="44"/>
  <c r="AQ32" i="44"/>
  <c r="AP32" i="44"/>
  <c r="AO32" i="44"/>
  <c r="AN32" i="44"/>
  <c r="AM32" i="44"/>
  <c r="AL32" i="44"/>
  <c r="AK32" i="44"/>
  <c r="AQ31" i="44"/>
  <c r="AP31" i="44"/>
  <c r="AO31" i="44"/>
  <c r="AN31" i="44"/>
  <c r="AM31" i="44"/>
  <c r="AL31" i="44"/>
  <c r="AK31" i="44"/>
  <c r="AQ30" i="44"/>
  <c r="AP30" i="44"/>
  <c r="AO30" i="44"/>
  <c r="AN30" i="44"/>
  <c r="AM30" i="44"/>
  <c r="AL30" i="44"/>
  <c r="AK30" i="44"/>
  <c r="AQ29" i="44"/>
  <c r="AP29" i="44"/>
  <c r="AO29" i="44"/>
  <c r="AN29" i="44"/>
  <c r="AM29" i="44"/>
  <c r="AL29" i="44"/>
  <c r="AK29" i="44"/>
  <c r="AQ28" i="44"/>
  <c r="AP28" i="44"/>
  <c r="AO28" i="44"/>
  <c r="AN28" i="44"/>
  <c r="AM28" i="44"/>
  <c r="AL28" i="44"/>
  <c r="AK28" i="44"/>
  <c r="AQ27" i="44"/>
  <c r="AP27" i="44"/>
  <c r="AO27" i="44"/>
  <c r="AN27" i="44"/>
  <c r="AM27" i="44"/>
  <c r="AL27" i="44"/>
  <c r="AK27" i="44"/>
  <c r="AQ26" i="44"/>
  <c r="AP26" i="44"/>
  <c r="AO26" i="44"/>
  <c r="AN26" i="44"/>
  <c r="AM26" i="44"/>
  <c r="AL26" i="44"/>
  <c r="AK26" i="44"/>
  <c r="AQ25" i="44"/>
  <c r="AP25" i="44"/>
  <c r="AO25" i="44"/>
  <c r="AN25" i="44"/>
  <c r="AM25" i="44"/>
  <c r="AL25" i="44"/>
  <c r="AK25" i="44"/>
  <c r="AQ24" i="44"/>
  <c r="AP24" i="44"/>
  <c r="AO24" i="44"/>
  <c r="AN24" i="44"/>
  <c r="AM24" i="44"/>
  <c r="AL24" i="44"/>
  <c r="AK24" i="44"/>
  <c r="AQ23" i="44"/>
  <c r="AP23" i="44"/>
  <c r="AO23" i="44"/>
  <c r="AN23" i="44"/>
  <c r="AM23" i="44"/>
  <c r="AL23" i="44"/>
  <c r="AK23" i="44"/>
  <c r="AQ22" i="44"/>
  <c r="AP22" i="44"/>
  <c r="AO22" i="44"/>
  <c r="AN22" i="44"/>
  <c r="AM22" i="44"/>
  <c r="AL22" i="44"/>
  <c r="AK22" i="44"/>
  <c r="AQ21" i="44"/>
  <c r="AP21" i="44"/>
  <c r="AO21" i="44"/>
  <c r="AN21" i="44"/>
  <c r="AM21" i="44"/>
  <c r="AL21" i="44"/>
  <c r="AK21" i="44"/>
  <c r="AQ20" i="44"/>
  <c r="AP20" i="44"/>
  <c r="AO20" i="44"/>
  <c r="AN20" i="44"/>
  <c r="AM20" i="44"/>
  <c r="AL20" i="44"/>
  <c r="AK20" i="44"/>
  <c r="AQ19" i="44"/>
  <c r="AP19" i="44"/>
  <c r="AO19" i="44"/>
  <c r="AN19" i="44"/>
  <c r="AM19" i="44"/>
  <c r="AL19" i="44"/>
  <c r="AK19" i="44"/>
  <c r="AQ18" i="44"/>
  <c r="AP18" i="44"/>
  <c r="AO18" i="44"/>
  <c r="AN18" i="44"/>
  <c r="AM18" i="44"/>
  <c r="AL18" i="44"/>
  <c r="AK18" i="44"/>
  <c r="AQ17" i="44"/>
  <c r="AP17" i="44"/>
  <c r="AO17" i="44"/>
  <c r="AN17" i="44"/>
  <c r="AM17" i="44"/>
  <c r="AL17" i="44"/>
  <c r="AK17" i="44"/>
  <c r="AQ16" i="44"/>
  <c r="AP16" i="44"/>
  <c r="AO16" i="44"/>
  <c r="AN16" i="44"/>
  <c r="AM16" i="44"/>
  <c r="AL16" i="44"/>
  <c r="AK16" i="44"/>
  <c r="AQ15" i="44"/>
  <c r="AP15" i="44"/>
  <c r="AO15" i="44"/>
  <c r="AN15" i="44"/>
  <c r="AM15" i="44"/>
  <c r="AL15" i="44"/>
  <c r="AK15" i="44"/>
  <c r="AQ14" i="44"/>
  <c r="AP14" i="44"/>
  <c r="AO14" i="44"/>
  <c r="AN14" i="44"/>
  <c r="AM14" i="44"/>
  <c r="AL14" i="44"/>
  <c r="AK14" i="44"/>
  <c r="AQ13" i="44"/>
  <c r="AP13" i="44"/>
  <c r="AO13" i="44"/>
  <c r="AN13" i="44"/>
  <c r="AM13" i="44"/>
  <c r="AL13" i="44"/>
  <c r="AK13" i="44"/>
  <c r="AQ12" i="44"/>
  <c r="AP12" i="44"/>
  <c r="AO12" i="44"/>
  <c r="AN12" i="44"/>
  <c r="AM12" i="44"/>
  <c r="AL12" i="44"/>
  <c r="AK12" i="44"/>
  <c r="AQ11" i="44"/>
  <c r="AP11" i="44"/>
  <c r="AO11" i="44"/>
  <c r="AN11" i="44"/>
  <c r="AM11" i="44"/>
  <c r="AL11" i="44"/>
  <c r="AK11" i="44"/>
  <c r="AQ10" i="44"/>
  <c r="AP10" i="44"/>
  <c r="AO10" i="44"/>
  <c r="AN10" i="44"/>
  <c r="AM10" i="44"/>
  <c r="AL10" i="44"/>
  <c r="AK10" i="44"/>
  <c r="AQ9" i="44"/>
  <c r="AP9" i="44"/>
  <c r="AO9" i="44"/>
  <c r="AN9" i="44"/>
  <c r="AM9" i="44"/>
  <c r="AL9" i="44"/>
  <c r="AK9" i="44"/>
  <c r="AQ8" i="44"/>
  <c r="AP8" i="44"/>
  <c r="AO8" i="44"/>
  <c r="AN8" i="44"/>
  <c r="AM8" i="44"/>
  <c r="AL8" i="44"/>
  <c r="AK8" i="44"/>
  <c r="AQ7" i="44"/>
  <c r="AP7" i="44"/>
  <c r="AO7" i="44"/>
  <c r="AN7" i="44"/>
  <c r="AM7" i="44"/>
  <c r="AL7" i="44"/>
  <c r="AK7" i="44"/>
  <c r="AQ6" i="44"/>
  <c r="AP6" i="44"/>
  <c r="AO6" i="44"/>
  <c r="AN6" i="44"/>
  <c r="AM6" i="44"/>
  <c r="AL6" i="44"/>
  <c r="AK6" i="44"/>
  <c r="AQ5" i="44"/>
  <c r="AP5" i="44"/>
  <c r="AO5" i="44"/>
  <c r="AN5" i="44"/>
  <c r="AM5" i="44"/>
  <c r="AL5" i="44"/>
  <c r="AK5" i="44"/>
  <c r="AQ4" i="44"/>
  <c r="AP4" i="44"/>
  <c r="AO4" i="44"/>
  <c r="AN4" i="44"/>
  <c r="AM4" i="44"/>
  <c r="AL4" i="44"/>
  <c r="AK4" i="44"/>
  <c r="AK3" i="44"/>
</calcChain>
</file>

<file path=xl/sharedStrings.xml><?xml version="1.0" encoding="utf-8"?>
<sst xmlns="http://schemas.openxmlformats.org/spreadsheetml/2006/main" count="833" uniqueCount="472">
  <si>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</si>
  <si>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</si>
  <si>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</si>
  <si>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</si>
  <si>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</si>
  <si>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</si>
  <si>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</si>
  <si>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</si>
  <si>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</si>
  <si>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</si>
  <si>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</si>
  <si>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</si>
  <si>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</si>
  <si>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</si>
  <si>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</si>
  <si>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</si>
  <si>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</si>
  <si>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</si>
  <si>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</si>
  <si>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</si>
  <si>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</si>
  <si>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</si>
  <si>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</si>
  <si>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</si>
  <si>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</si>
  <si>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</si>
  <si>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</si>
  <si>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</si>
  <si>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</si>
  <si>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</si>
  <si>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</si>
  <si>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</si>
  <si>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</si>
  <si>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</si>
  <si>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</si>
  <si>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</si>
  <si>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</si>
  <si>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</si>
  <si>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</si>
  <si>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</si>
  <si>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</si>
  <si>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</si>
  <si>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</si>
  <si>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</si>
  <si>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</si>
  <si>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</si>
  <si>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</si>
  <si>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</si>
  <si>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</si>
  <si>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</si>
  <si>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</si>
  <si>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</si>
  <si>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</si>
  <si>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</si>
  <si>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</si>
  <si>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</si>
  <si>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</si>
  <si>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</si>
  <si>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</si>
  <si>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</si>
  <si>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</si>
  <si>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</si>
  <si>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</si>
  <si>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</si>
  <si>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</si>
  <si>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</si>
  <si>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</si>
  <si>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</si>
  <si>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</si>
  <si>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</si>
  <si>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</si>
  <si>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</si>
  <si>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</si>
  <si>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</si>
  <si>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</si>
  <si>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</si>
  <si>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</si>
  <si>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</si>
  <si>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</si>
  <si>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</si>
  <si>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</si>
  <si>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</si>
  <si>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</si>
  <si>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</si>
  <si>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</si>
  <si>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</si>
  <si>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</si>
  <si>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</si>
  <si>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</si>
  <si>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</si>
  <si>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</si>
  <si>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</si>
  <si>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</si>
  <si>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</si>
  <si>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</si>
  <si>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</si>
  <si>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</si>
  <si>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</si>
  <si>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</si>
  <si>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</si>
  <si>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</si>
  <si>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</si>
  <si>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</si>
  <si>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</si>
  <si>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</si>
  <si>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</si>
  <si>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</si>
  <si>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</si>
  <si>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</si>
  <si>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</si>
  <si>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</si>
  <si>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</si>
  <si>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</si>
  <si>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</si>
  <si>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</si>
  <si>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</si>
  <si>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</si>
  <si>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</si>
  <si>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</si>
  <si>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</si>
  <si>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</si>
  <si>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</si>
  <si>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</si>
  <si>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</si>
  <si>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</si>
  <si>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</si>
  <si>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</si>
  <si>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</si>
  <si>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</si>
  <si>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</si>
  <si>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</si>
  <si>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</si>
  <si>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</si>
  <si>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</si>
  <si>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</si>
  <si>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</si>
  <si>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</si>
  <si>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</si>
  <si>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</si>
  <si>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</si>
  <si>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</si>
  <si>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</si>
  <si>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</si>
  <si>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</si>
  <si>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</si>
  <si>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</si>
  <si>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</si>
  <si>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</si>
  <si>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</si>
  <si>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</si>
  <si>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</si>
  <si>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</si>
  <si>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</si>
  <si>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</si>
  <si>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</si>
  <si>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</si>
  <si>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</si>
  <si>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</si>
  <si>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</si>
  <si>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</si>
  <si>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</si>
  <si>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</si>
  <si>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</si>
  <si>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</si>
  <si>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</si>
  <si>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</si>
  <si>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</si>
  <si>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</si>
  <si>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</si>
  <si>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</si>
  <si>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</si>
  <si>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</si>
  <si>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</si>
  <si>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</si>
  <si>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</si>
  <si>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</si>
  <si>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</si>
  <si>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</si>
  <si>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</si>
  <si>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</si>
  <si>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</si>
  <si>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</si>
  <si>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</si>
  <si>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</si>
  <si>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</si>
  <si>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</si>
  <si>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</si>
  <si>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</si>
  <si>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</si>
  <si>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</si>
  <si>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</si>
  <si>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</si>
  <si>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</si>
  <si>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</si>
  <si>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</si>
  <si>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</si>
  <si>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</si>
  <si>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</si>
  <si>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</si>
  <si>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</si>
  <si>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</si>
  <si>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</si>
  <si>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</si>
  <si>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</si>
  <si>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</si>
  <si>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</si>
  <si>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</si>
  <si>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</si>
  <si>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</si>
  <si>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</si>
  <si>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</si>
  <si>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</si>
  <si>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</si>
  <si>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</si>
  <si>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</si>
  <si>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</si>
  <si>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</si>
  <si>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</si>
  <si>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</si>
  <si>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</si>
  <si>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</si>
  <si>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</si>
  <si>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</si>
  <si>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</si>
  <si>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</si>
  <si>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</si>
  <si>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</si>
  <si>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</si>
  <si>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</si>
  <si>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</si>
  <si>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</si>
  <si>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</si>
  <si>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</si>
  <si>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</si>
  <si>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</si>
  <si>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</si>
  <si>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</si>
  <si>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</si>
  <si>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</si>
  <si>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</si>
  <si>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</si>
  <si>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</si>
  <si>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</si>
  <si>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</si>
  <si>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</si>
  <si>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</si>
  <si>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</si>
  <si>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</si>
  <si>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</si>
  <si>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</si>
  <si>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</si>
  <si>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</si>
  <si>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</si>
  <si>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</si>
  <si>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</si>
  <si>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</si>
  <si>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</si>
  <si>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</si>
  <si>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</si>
  <si>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</si>
  <si>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</si>
  <si>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</si>
  <si>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</si>
  <si>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</si>
  <si>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</si>
  <si>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</si>
  <si>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</si>
  <si>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</si>
  <si>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</si>
  <si>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</si>
  <si>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</si>
  <si>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</si>
  <si>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</si>
  <si>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</si>
  <si>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</si>
  <si>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</si>
  <si>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</si>
  <si>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</si>
  <si>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</si>
  <si>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</si>
  <si>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</si>
  <si>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</si>
  <si>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</si>
  <si>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</si>
  <si>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</si>
  <si>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</si>
  <si>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</si>
  <si>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</si>
  <si>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</si>
  <si>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</si>
  <si>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</si>
  <si>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</si>
  <si>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</si>
  <si>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</si>
  <si>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</si>
  <si>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</si>
  <si>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</si>
  <si>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</si>
  <si>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</si>
  <si>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</si>
  <si>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</si>
  <si>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</si>
  <si>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</si>
  <si>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</si>
  <si>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</si>
  <si>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</si>
  <si>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</si>
  <si>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</si>
  <si>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</si>
  <si>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</si>
  <si>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</si>
  <si>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</si>
  <si>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</si>
  <si>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</si>
  <si>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</si>
  <si>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</si>
  <si>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2015年基準　消費者物価指数(富山市）</t>
    <rPh sb="4" eb="5">
      <t>ネン</t>
    </rPh>
    <rPh sb="5" eb="7">
      <t>キジュン</t>
    </rPh>
    <rPh sb="8" eb="11">
      <t>ショウヒシャ</t>
    </rPh>
    <rPh sb="11" eb="13">
      <t>ブッカ</t>
    </rPh>
    <rPh sb="13" eb="15">
      <t>シスウ</t>
    </rPh>
    <rPh sb="16" eb="19">
      <t>トヤマシ</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</si>
  <si>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</si>
  <si>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</si>
  <si>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</si>
  <si>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</si>
  <si>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</si>
  <si>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</si>
  <si>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</si>
  <si>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</si>
  <si>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</si>
  <si>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</si>
  <si>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</si>
  <si>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</si>
  <si>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</si>
  <si>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</si>
  <si>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</si>
  <si>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</si>
  <si>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</si>
  <si>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</si>
  <si>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</si>
  <si>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</si>
  <si>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年</t>
    <rPh sb="0" eb="1">
      <t>ネン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</si>
  <si>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</si>
  <si>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</si>
  <si>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前年比</t>
    <rPh sb="0" eb="3">
      <t>ゼンネンヒ</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</si>
  <si>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</si>
  <si>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</si>
  <si>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</si>
  <si>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</si>
  <si>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8月</t>
  </si>
  <si>
    <t>合成洗剤，綿・麻・合成繊維用，液体，詰め替え用，袋入り（７７０～８５０ｇ入り），「アタック　高浸透バイオジェル」，「トップ　クリアリキッド」又は「アリエール　サイエンスプラス　イオンパワージェル」</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</si>
  <si>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</si>
  <si>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t>トラウトサーモン，ぎんざけ，アトランティックサーモン（ノルウェーサーモン），べにざけ又はキングサーモン，切り身，塩加工を除く　 a)しろざけ（秋ざけ・時さけ）（平成27年9月市町村銘柄設定）</t>
    <rPh sb="71" eb="72">
      <t>アキ</t>
    </rPh>
    <rPh sb="75" eb="76">
      <t>トキ</t>
    </rPh>
    <phoneticPr fontId="2"/>
  </si>
  <si>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</si>
  <si>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</si>
  <si>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</si>
  <si>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</si>
  <si>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</si>
  <si>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</si>
  <si>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</si>
  <si>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</si>
  <si>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</si>
  <si>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</si>
  <si>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</si>
  <si>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まさば 丸(長さ２５～４０ｃｍ)</t>
    <rPh sb="4" eb="5">
      <t>マル</t>
    </rPh>
    <rPh sb="6" eb="7">
      <t>ナガ</t>
    </rPh>
    <phoneticPr fontId="2"/>
  </si>
  <si>
    <t>基本料金及び10㎥（従量料金）を使用した料金</t>
    <phoneticPr fontId="1"/>
  </si>
  <si>
    <t>12月</t>
  </si>
  <si>
    <t>16　平成</t>
    <rPh sb="3" eb="5">
      <t>ヘイセイ</t>
    </rPh>
    <phoneticPr fontId="2"/>
  </si>
  <si>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</si>
  <si>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</si>
  <si>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</si>
  <si>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</si>
  <si>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</si>
  <si>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</si>
  <si>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</si>
  <si>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</si>
  <si>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</si>
  <si>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</si>
  <si>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</si>
  <si>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</si>
  <si>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</si>
  <si>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</si>
  <si>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</si>
  <si>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</si>
  <si>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</si>
  <si>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</si>
  <si>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</si>
  <si>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</si>
  <si>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</si>
  <si>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</si>
  <si>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</si>
  <si>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</si>
  <si>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</si>
  <si>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</si>
  <si>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</si>
  <si>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</si>
  <si>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</si>
  <si>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</si>
  <si>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</si>
  <si>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</si>
  <si>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</si>
  <si>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</si>
  <si>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</si>
  <si>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食料</t>
    <rPh sb="0" eb="2">
      <t>ショクリョウ</t>
    </rPh>
    <phoneticPr fontId="2"/>
  </si>
  <si>
    <t>他の光熱</t>
    <rPh sb="0" eb="1">
      <t>タ</t>
    </rPh>
    <rPh sb="2" eb="4">
      <t>コウネツ</t>
    </rPh>
    <phoneticPr fontId="2"/>
  </si>
  <si>
    <t>平成29年1月</t>
    <rPh sb="4" eb="5">
      <t>ネン</t>
    </rPh>
    <rPh sb="6" eb="7">
      <t>ガツ</t>
    </rPh>
    <phoneticPr fontId="4"/>
  </si>
  <si>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</si>
  <si>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</si>
  <si>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</si>
  <si>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</si>
  <si>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</si>
  <si>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</si>
  <si>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</si>
  <si>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前月比は同水準</t>
    <rPh sb="0" eb="3">
      <t>ゼンゲツヒ</t>
    </rPh>
    <rPh sb="4" eb="7">
      <t>ドウスイジュン</t>
    </rPh>
    <phoneticPr fontId="2"/>
  </si>
  <si>
    <t>前年同月比は0.6％の上昇</t>
    <rPh sb="0" eb="2">
      <t>ゼンネン</t>
    </rPh>
    <rPh sb="2" eb="5">
      <t>ドウゲツヒ</t>
    </rPh>
    <rPh sb="11" eb="13">
      <t>ジョウショウ</t>
    </rPh>
    <phoneticPr fontId="2"/>
  </si>
  <si>
    <t>しらぬひ</t>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</si>
  <si>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</si>
  <si>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</si>
  <si>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</si>
  <si>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</si>
  <si>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</si>
  <si>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</si>
  <si>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グローブ</t>
  </si>
  <si>
    <t>映画観覧料</t>
  </si>
  <si>
    <t>清酒(普通酒)</t>
  </si>
  <si>
    <t>元</t>
    <rPh sb="0" eb="1">
      <t>モト</t>
    </rPh>
    <phoneticPr fontId="1"/>
  </si>
  <si>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</si>
  <si>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</si>
  <si>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</si>
  <si>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</si>
  <si>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</si>
  <si>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</si>
  <si>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</si>
  <si>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</si>
  <si>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</si>
  <si>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</si>
  <si>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</si>
  <si>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</si>
  <si>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</si>
  <si>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平成29年2月
（2017年2月）</t>
    <rPh sb="0" eb="2">
      <t>ヘイセイ</t>
    </rPh>
    <rPh sb="4" eb="5">
      <t>ネン</t>
    </rPh>
    <rPh sb="6" eb="7">
      <t>ガツ</t>
    </rPh>
    <rPh sb="13" eb="14">
      <t>ネン</t>
    </rPh>
    <rPh sb="15" eb="16">
      <t>ガツ</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</si>
  <si>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</si>
  <si>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</si>
  <si>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</si>
  <si>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</si>
  <si>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平成29年（2017年）3月分</t>
    <rPh sb="10" eb="11">
      <t>ネン</t>
    </rPh>
    <rPh sb="14" eb="15">
      <t>ブン</t>
    </rPh>
    <phoneticPr fontId="2"/>
  </si>
  <si>
    <t>(＋)　0.1</t>
    <phoneticPr fontId="2"/>
  </si>
  <si>
    <t>(＋)　0.9</t>
    <phoneticPr fontId="2"/>
  </si>
  <si>
    <t>　　　　　　　　　　　　　前年同月比で「食料」、「光熱・水道」などが上昇したため、総合指数の前年同月比は上昇～　　　　　　</t>
    <rPh sb="20" eb="22">
      <t>ショクリョウ</t>
    </rPh>
    <rPh sb="25" eb="27">
      <t>コウネツ</t>
    </rPh>
    <rPh sb="28" eb="30">
      <t>スイドウ</t>
    </rPh>
    <rPh sb="30" eb="32">
      <t>スイコウネツ</t>
    </rPh>
    <rPh sb="34" eb="36">
      <t>ジョウショウ</t>
    </rPh>
    <rPh sb="52" eb="54">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</si>
  <si>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100.3</t>
    </r>
    <phoneticPr fontId="2"/>
  </si>
  <si>
    <t>前月比は0.1％の上昇</t>
    <rPh sb="0" eb="3">
      <t>ゼンゲツヒ</t>
    </rPh>
    <rPh sb="9" eb="11">
      <t>ジョウショウ</t>
    </rPh>
    <phoneticPr fontId="2"/>
  </si>
  <si>
    <t>前年同月比は0.9％の上昇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</si>
  <si>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99.9</t>
    </r>
    <rPh sb="0" eb="2">
      <t>セイセン</t>
    </rPh>
    <rPh sb="2" eb="4">
      <t>ショクヒン</t>
    </rPh>
    <rPh sb="5" eb="6">
      <t>ノゾ</t>
    </rPh>
    <rPh sb="7" eb="9">
      <t>ソウゴウ</t>
    </rPh>
    <rPh sb="9" eb="11">
      <t>シスウ</t>
    </rPh>
    <phoneticPr fontId="2"/>
  </si>
  <si>
    <t>前年同月比は0.1％下落</t>
    <rPh sb="0" eb="2">
      <t>ゼンネン</t>
    </rPh>
    <rPh sb="2" eb="5">
      <t>ドウゲツヒ</t>
    </rPh>
    <rPh sb="10" eb="12">
      <t>ゲラク</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</si>
  <si>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100.2</t>
    </r>
    <rPh sb="0" eb="2">
      <t>セイセン</t>
    </rPh>
    <rPh sb="2" eb="4">
      <t>ショクヒン</t>
    </rPh>
    <rPh sb="4" eb="5">
      <t>オヨ</t>
    </rPh>
    <rPh sb="12" eb="13">
      <t>ノゾ</t>
    </rPh>
    <rPh sb="14" eb="16">
      <t>ソウゴウ</t>
    </rPh>
    <rPh sb="16" eb="18">
      <t>シスウ</t>
    </rPh>
    <phoneticPr fontId="2"/>
  </si>
  <si>
    <t>前年同月比は6.6％の上昇</t>
    <rPh sb="0" eb="2">
      <t>ゼンネン</t>
    </rPh>
    <rPh sb="2" eb="5">
      <t>ドウゲツヒ</t>
    </rPh>
    <rPh sb="11" eb="13">
      <t>ジョウショウ</t>
    </rPh>
    <phoneticPr fontId="2"/>
  </si>
  <si>
    <t xml:space="preserve">前月比は0.4％の上昇 </t>
    <rPh sb="0" eb="3">
      <t>ゼンゲツヒ</t>
    </rPh>
    <rPh sb="9" eb="11">
      <t>ジョウショウ</t>
    </rPh>
    <phoneticPr fontId="2"/>
  </si>
  <si>
    <r>
      <rPr>
        <b/>
        <sz val="10"/>
        <rFont val="ＭＳ 明朝"/>
        <family val="1"/>
        <charset val="128"/>
      </rPr>
      <t>生鮮食品の指数</t>
    </r>
    <r>
      <rPr>
        <sz val="10"/>
        <rFont val="ＭＳ 明朝"/>
        <family val="1"/>
        <charset val="128"/>
      </rPr>
      <t>は</t>
    </r>
    <r>
      <rPr>
        <b/>
        <sz val="10"/>
        <rFont val="ＭＳ 明朝"/>
        <family val="1"/>
        <charset val="128"/>
      </rPr>
      <t>108.3</t>
    </r>
    <rPh sb="0" eb="2">
      <t>セイセン</t>
    </rPh>
    <rPh sb="2" eb="4">
      <t>ショクヒン</t>
    </rPh>
    <rPh sb="5" eb="7">
      <t>シスウ</t>
    </rPh>
    <phoneticPr fontId="2"/>
  </si>
  <si>
    <t>他の被服</t>
    <rPh sb="0" eb="1">
      <t>タ</t>
    </rPh>
    <rPh sb="2" eb="4">
      <t>ヒフク</t>
    </rPh>
    <phoneticPr fontId="2"/>
  </si>
  <si>
    <t>自動車等関係費</t>
    <rPh sb="0" eb="3">
      <t>ジドウシャ</t>
    </rPh>
    <rPh sb="3" eb="4">
      <t>トウ</t>
    </rPh>
    <rPh sb="4" eb="7">
      <t>カンケイヒ</t>
    </rPh>
    <phoneticPr fontId="2"/>
  </si>
  <si>
    <t>室内装備品</t>
    <rPh sb="0" eb="2">
      <t>シツナイ</t>
    </rPh>
    <rPh sb="2" eb="4">
      <t>ソウビ</t>
    </rPh>
    <rPh sb="4" eb="5">
      <t>ヒン</t>
    </rPh>
    <phoneticPr fontId="2"/>
  </si>
  <si>
    <t>家事雑貨</t>
    <rPh sb="0" eb="2">
      <t>カジ</t>
    </rPh>
    <rPh sb="2" eb="4">
      <t>ザッカ</t>
    </rPh>
    <phoneticPr fontId="2"/>
  </si>
  <si>
    <t>平成28年3月</t>
    <rPh sb="0" eb="2">
      <t>ヘイセイ</t>
    </rPh>
    <rPh sb="4" eb="5">
      <t>ネン</t>
    </rPh>
    <rPh sb="6" eb="7">
      <t>ガツ</t>
    </rPh>
    <phoneticPr fontId="4"/>
  </si>
  <si>
    <t>平成29年3月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</si>
  <si>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平成29年3月
（2017年3月）</t>
    <rPh sb="0" eb="2">
      <t>ヘイセイ</t>
    </rPh>
    <rPh sb="4" eb="5">
      <t>ネン</t>
    </rPh>
    <rPh sb="6" eb="7">
      <t>ガツ</t>
    </rPh>
    <rPh sb="13" eb="14">
      <t>ネン</t>
    </rPh>
    <rPh sb="15" eb="16">
      <t>ガツ</t>
    </rPh>
    <phoneticPr fontId="2"/>
  </si>
  <si>
    <t>平 成 29年3月分主要品目の富山市平均小売価格　</t>
    <phoneticPr fontId="2"/>
  </si>
  <si>
    <t>-</t>
  </si>
  <si>
    <t>次回公表日　平成29年5月26日（金）</t>
    <rPh sb="0" eb="2">
      <t>ジカイ</t>
    </rPh>
    <rPh sb="2" eb="5">
      <t>コウヒョウビ</t>
    </rPh>
    <rPh sb="6" eb="8">
      <t>ヘイセイ</t>
    </rPh>
    <rPh sb="10" eb="11">
      <t>ネン</t>
    </rPh>
    <rPh sb="12" eb="13">
      <t>ガツ</t>
    </rPh>
    <rPh sb="15" eb="16">
      <t>ニチ</t>
    </rPh>
    <rPh sb="17" eb="18">
      <t>キン</t>
    </rPh>
    <phoneticPr fontId="2"/>
  </si>
  <si>
    <t>大工手間代3173</t>
    <rPh sb="0" eb="2">
      <t>ダイク</t>
    </rPh>
    <rPh sb="2" eb="5">
      <t>テマダイ</t>
    </rPh>
    <phoneticPr fontId="1"/>
  </si>
  <si>
    <t>グローブ9141</t>
    <phoneticPr fontId="2"/>
  </si>
  <si>
    <t>灯油3701</t>
    <rPh sb="0" eb="2">
      <t>トウユ</t>
    </rPh>
    <phoneticPr fontId="1"/>
  </si>
  <si>
    <t>食パン1021</t>
    <rPh sb="0" eb="1">
      <t>ショク</t>
    </rPh>
    <phoneticPr fontId="1"/>
  </si>
  <si>
    <t>清酒(普通酒)2003</t>
    <rPh sb="0" eb="2">
      <t>セイシュ</t>
    </rPh>
    <rPh sb="3" eb="5">
      <t>フツウ</t>
    </rPh>
    <rPh sb="5" eb="6">
      <t>サケ</t>
    </rPh>
    <phoneticPr fontId="1"/>
  </si>
  <si>
    <t>映画観覧料9341</t>
    <rPh sb="0" eb="2">
      <t>エイガ</t>
    </rPh>
    <rPh sb="2" eb="4">
      <t>カンラン</t>
    </rPh>
    <rPh sb="4" eb="5">
      <t>リョウ</t>
    </rPh>
    <phoneticPr fontId="1"/>
  </si>
  <si>
    <t>　　　　     　～前月比で「住居」、「被服及び履物」、「光熱・水道」などが上昇したため、総合指数の前月比は上昇</t>
    <rPh sb="16" eb="18">
      <t>ジュウキョ</t>
    </rPh>
    <rPh sb="21" eb="23">
      <t>ヒフク</t>
    </rPh>
    <rPh sb="23" eb="24">
      <t>オヨ</t>
    </rPh>
    <rPh sb="25" eb="27">
      <t>ハキモノ</t>
    </rPh>
    <rPh sb="39" eb="41">
      <t>ジョウショウ</t>
    </rPh>
    <rPh sb="55" eb="57">
      <t>ジョウショウ</t>
    </rPh>
    <phoneticPr fontId="2"/>
  </si>
  <si>
    <t>冷凍冷蔵庫，〔定格内容積〕４０１～４５０Ｌ，「５ドア」又は「６ドア」，特殊機能付きは除く（平成28年10月銘柄改正）　a)〔省エネ基準達成率〕１００％以上，〔冷媒〕ノンフロン仕様</t>
    <phoneticPr fontId="4"/>
  </si>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</sst>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s>
  <fonts count="68">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sz val="10"/>
      <color theme="0"/>
      <name val="ＭＳ Ｐゴシック"/>
      <family val="3"/>
      <charset val="128"/>
    </font>
    <font>
      <sz val="9"/>
      <color theme="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4" fillId="0" borderId="0">
      <alignment vertical="center"/>
    </xf>
  </cellStyleXfs>
  <cellXfs count="818">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4" fillId="0" borderId="0" xfId="0" applyFo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7" fillId="0" borderId="0" xfId="0" applyNumberFormat="1" applyFont="1" applyBorder="1" applyAlignment="1">
      <alignment horizontal="left" vertical="center"/>
    </xf>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33" fillId="0" borderId="0" xfId="0" applyFont="1" applyBorder="1"/>
    <xf numFmtId="0" fontId="50"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0" fontId="23" fillId="0" borderId="0" xfId="0" applyFont="1" applyFill="1" applyAlignment="1">
      <alignment horizontal="right" vertical="center"/>
    </xf>
    <xf numFmtId="0" fontId="44" fillId="0" borderId="0" xfId="0" applyFont="1" applyFill="1"/>
    <xf numFmtId="0" fontId="40"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8" fillId="0" borderId="0" xfId="0" applyFont="1" applyFill="1"/>
    <xf numFmtId="0" fontId="38"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3" fillId="0" borderId="0" xfId="0" applyFont="1" applyFill="1"/>
    <xf numFmtId="0" fontId="0" fillId="0" borderId="0" xfId="0" applyAlignment="1">
      <alignment vertical="top" wrapText="1"/>
    </xf>
    <xf numFmtId="0" fontId="21" fillId="0" borderId="0" xfId="0" applyFont="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3"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52"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1"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3" fillId="0" borderId="0" xfId="5" applyNumberFormat="1" applyFont="1" applyFill="1" applyBorder="1"/>
    <xf numFmtId="0" fontId="53" fillId="0" borderId="0" xfId="5" applyFont="1" applyFill="1" applyBorder="1"/>
    <xf numFmtId="0" fontId="53" fillId="0" borderId="0" xfId="0" applyFont="1" applyFill="1" applyBorder="1"/>
    <xf numFmtId="182" fontId="53" fillId="0" borderId="0" xfId="5" applyNumberFormat="1" applyFont="1" applyFill="1" applyBorder="1"/>
    <xf numFmtId="0" fontId="55" fillId="0" borderId="0" xfId="0"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94" fontId="55" fillId="0" borderId="0" xfId="0" applyNumberFormat="1" applyFont="1" applyFill="1" applyBorder="1" applyAlignment="1">
      <alignment horizontal="right" vertical="center"/>
    </xf>
    <xf numFmtId="194" fontId="56" fillId="0" borderId="0" xfId="0" applyNumberFormat="1" applyFont="1" applyFill="1" applyBorder="1"/>
    <xf numFmtId="0" fontId="55" fillId="0" borderId="0" xfId="0" applyFont="1" applyFill="1" applyBorder="1" applyAlignment="1">
      <alignment vertical="justify"/>
    </xf>
    <xf numFmtId="194" fontId="56" fillId="0" borderId="0" xfId="0" applyNumberFormat="1" applyFont="1" applyFill="1" applyBorder="1" applyAlignment="1"/>
    <xf numFmtId="0" fontId="53"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3" fillId="0" borderId="0" xfId="0" applyFont="1" applyFill="1" applyBorder="1" applyAlignment="1">
      <alignment vertical="top" wrapText="1"/>
    </xf>
    <xf numFmtId="195" fontId="53" fillId="0" borderId="0" xfId="5" applyNumberFormat="1" applyFont="1" applyFill="1" applyBorder="1"/>
    <xf numFmtId="192" fontId="53" fillId="0" borderId="0" xfId="5" applyNumberFormat="1" applyFont="1" applyFill="1" applyBorder="1"/>
    <xf numFmtId="0" fontId="57"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190" fontId="9" fillId="0" borderId="0" xfId="0" applyNumberFormat="1" applyFont="1" applyFill="1" applyAlignment="1">
      <alignment horizontal="right"/>
    </xf>
    <xf numFmtId="0" fontId="35"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2" fillId="0" borderId="0" xfId="0" applyFont="1" applyBorder="1" applyAlignment="1">
      <alignment vertical="justify"/>
    </xf>
    <xf numFmtId="0" fontId="59" fillId="0" borderId="0" xfId="0" applyFont="1"/>
    <xf numFmtId="0" fontId="47" fillId="0" borderId="0" xfId="0" applyFont="1" applyBorder="1"/>
    <xf numFmtId="0" fontId="60" fillId="0" borderId="0" xfId="0" applyFont="1" applyAlignment="1">
      <alignment horizontal="left" vertical="center"/>
    </xf>
    <xf numFmtId="190" fontId="9" fillId="0" borderId="0" xfId="0" applyNumberFormat="1" applyFont="1" applyFill="1" applyAlignment="1"/>
    <xf numFmtId="49" fontId="9" fillId="0" borderId="0" xfId="0" applyNumberFormat="1" applyFont="1" applyFill="1" applyAlignment="1">
      <alignment horizontal="left"/>
    </xf>
    <xf numFmtId="181" fontId="7" fillId="0" borderId="28" xfId="0" applyNumberFormat="1" applyFont="1" applyFill="1" applyBorder="1" applyAlignment="1"/>
    <xf numFmtId="181" fontId="7" fillId="0" borderId="12" xfId="0" applyNumberFormat="1" applyFont="1" applyFill="1" applyBorder="1" applyAlignment="1"/>
    <xf numFmtId="181" fontId="7" fillId="0" borderId="19" xfId="3" applyNumberFormat="1" applyFont="1" applyFill="1" applyBorder="1" applyAlignment="1">
      <alignment horizontal="right" vertical="center"/>
    </xf>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1" fillId="0" borderId="0" xfId="0" applyFont="1" applyBorder="1" applyAlignment="1">
      <alignment vertical="top"/>
    </xf>
    <xf numFmtId="0" fontId="62"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5"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182" fontId="1" fillId="0" borderId="0" xfId="5" applyNumberFormat="1" applyFont="1" applyFill="1" applyBorder="1"/>
    <xf numFmtId="196" fontId="7" fillId="0" borderId="14" xfId="2" applyNumberFormat="1" applyFont="1" applyFill="1" applyBorder="1" applyAlignment="1">
      <alignment horizontal="right" vertical="center" shrinkToFit="1"/>
    </xf>
    <xf numFmtId="181" fontId="19" fillId="0" borderId="21" xfId="0" applyNumberFormat="1" applyFont="1" applyFill="1" applyBorder="1" applyAlignment="1">
      <alignment vertical="center"/>
    </xf>
    <xf numFmtId="181" fontId="19" fillId="0" borderId="28" xfId="0" applyNumberFormat="1" applyFont="1" applyFill="1" applyBorder="1" applyAlignment="1"/>
    <xf numFmtId="181" fontId="19" fillId="0" borderId="12" xfId="0" applyNumberFormat="1" applyFont="1" applyFill="1" applyBorder="1" applyAlignment="1"/>
    <xf numFmtId="0" fontId="40" fillId="0" borderId="0" xfId="0" applyFont="1" applyAlignment="1">
      <alignment horizontal="center"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2" fillId="0" borderId="0" xfId="3" applyNumberFormat="1" applyFont="1" applyFill="1" applyBorder="1" applyAlignment="1">
      <alignment horizontal="right" vertical="center"/>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0" fontId="9" fillId="0" borderId="0" xfId="0" applyFont="1" applyFill="1" applyAlignment="1">
      <alignment horizontal="left"/>
    </xf>
    <xf numFmtId="190" fontId="9" fillId="0" borderId="0" xfId="0" applyNumberFormat="1" applyFont="1" applyFill="1" applyAlignment="1">
      <alignment horizontal="right"/>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0" fontId="42" fillId="0" borderId="19" xfId="3" applyNumberFormat="1" applyFont="1" applyFill="1" applyBorder="1" applyAlignment="1">
      <alignment horizontal="righ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4" fontId="7" fillId="0" borderId="5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58" xfId="0" applyNumberFormat="1" applyFont="1" applyBorder="1" applyAlignment="1">
      <alignment horizontal="right" vertical="center"/>
    </xf>
    <xf numFmtId="186" fontId="7" fillId="0" borderId="19" xfId="0" applyNumberFormat="1" applyFont="1" applyBorder="1" applyAlignment="1">
      <alignment horizontal="right" vertical="center"/>
    </xf>
    <xf numFmtId="186" fontId="7" fillId="0" borderId="21"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0" fontId="7" fillId="0" borderId="4" xfId="0" applyFont="1" applyBorder="1" applyAlignment="1">
      <alignment horizontal="center" vertical="center" wrapText="1"/>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189" fontId="66" fillId="0" borderId="0" xfId="5" applyNumberFormat="1" applyFont="1" applyFill="1" applyBorder="1"/>
    <xf numFmtId="0" fontId="66" fillId="0" borderId="0" xfId="5" applyFont="1" applyFill="1" applyBorder="1"/>
    <xf numFmtId="0" fontId="53" fillId="0" borderId="0" xfId="5" applyFont="1" applyFill="1" applyBorder="1" applyAlignment="1">
      <alignment horizontal="right" vertical="top" wrapText="1"/>
    </xf>
    <xf numFmtId="3" fontId="67" fillId="0" borderId="0" xfId="0" applyNumberFormat="1" applyFont="1" applyFill="1" applyBorder="1" applyAlignment="1">
      <alignment horizontal="right" vertical="center"/>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概要!$E$51:$Q$51</c:f>
              <c:numCache>
                <c:formatCode>0.0_ </c:formatCode>
                <c:ptCount val="13"/>
                <c:pt idx="0">
                  <c:v>-0.2</c:v>
                </c:pt>
                <c:pt idx="1">
                  <c:v>0.1</c:v>
                </c:pt>
                <c:pt idx="2">
                  <c:v>-0.5</c:v>
                </c:pt>
                <c:pt idx="3">
                  <c:v>-0.4</c:v>
                </c:pt>
                <c:pt idx="4">
                  <c:v>-0.9</c:v>
                </c:pt>
                <c:pt idx="5">
                  <c:v>-0.8</c:v>
                </c:pt>
                <c:pt idx="6">
                  <c:v>-0.7</c:v>
                </c:pt>
                <c:pt idx="7">
                  <c:v>0.1</c:v>
                </c:pt>
                <c:pt idx="8">
                  <c:v>0.6</c:v>
                </c:pt>
                <c:pt idx="9">
                  <c:v>0.3</c:v>
                </c:pt>
                <c:pt idx="10">
                  <c:v>0.8</c:v>
                </c:pt>
                <c:pt idx="11" formatCode="#,##0.0_ ">
                  <c:v>0.7</c:v>
                </c:pt>
                <c:pt idx="12" formatCode="#,##0.0_ ">
                  <c:v>0.9</c:v>
                </c:pt>
              </c:numCache>
            </c:numRef>
          </c:val>
        </c:ser>
        <c:ser>
          <c:idx val="3"/>
          <c:order val="3"/>
          <c:spPr>
            <a:solidFill>
              <a:srgbClr val="FF33CC"/>
            </a:solidFill>
            <a:ln w="12700">
              <a:solidFill>
                <a:srgbClr val="000000"/>
              </a:solidFill>
              <a:prstDash val="solid"/>
            </a:ln>
          </c:spPr>
          <c:invertIfNegative val="0"/>
          <c:cat>
            <c:strRef>
              <c:f>概要!$E$49:$Q$49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概要!$E$53:$Q$53</c:f>
              <c:numCache>
                <c:formatCode>0.0_ </c:formatCode>
                <c:ptCount val="13"/>
                <c:pt idx="0">
                  <c:v>0</c:v>
                </c:pt>
                <c:pt idx="1">
                  <c:v>-0.3</c:v>
                </c:pt>
                <c:pt idx="2">
                  <c:v>-0.5</c:v>
                </c:pt>
                <c:pt idx="3">
                  <c:v>-0.4</c:v>
                </c:pt>
                <c:pt idx="4">
                  <c:v>-0.4</c:v>
                </c:pt>
                <c:pt idx="5">
                  <c:v>-0.5</c:v>
                </c:pt>
                <c:pt idx="6">
                  <c:v>-0.5</c:v>
                </c:pt>
                <c:pt idx="7">
                  <c:v>0.1</c:v>
                </c:pt>
                <c:pt idx="8">
                  <c:v>0.5</c:v>
                </c:pt>
                <c:pt idx="9">
                  <c:v>0.3</c:v>
                </c:pt>
                <c:pt idx="10">
                  <c:v>0.4</c:v>
                </c:pt>
                <c:pt idx="11" formatCode="#,##0.0_ ">
                  <c:v>0.3</c:v>
                </c:pt>
                <c:pt idx="12" formatCode="#,##0.0_ ">
                  <c:v>0.2</c:v>
                </c:pt>
              </c:numCache>
            </c:numRef>
          </c:val>
        </c:ser>
        <c:dLbls>
          <c:showLegendKey val="0"/>
          <c:showVal val="0"/>
          <c:showCatName val="0"/>
          <c:showSerName val="0"/>
          <c:showPercent val="0"/>
          <c:showBubbleSize val="0"/>
        </c:dLbls>
        <c:gapWidth val="150"/>
        <c:axId val="322192736"/>
        <c:axId val="322190776"/>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概要!$E$50:$Q$50</c:f>
              <c:numCache>
                <c:formatCode>0.0_ </c:formatCode>
                <c:ptCount val="13"/>
                <c:pt idx="0">
                  <c:v>99.4</c:v>
                </c:pt>
                <c:pt idx="1">
                  <c:v>100</c:v>
                </c:pt>
                <c:pt idx="2">
                  <c:v>100</c:v>
                </c:pt>
                <c:pt idx="3">
                  <c:v>99.7</c:v>
                </c:pt>
                <c:pt idx="4">
                  <c:v>99.5</c:v>
                </c:pt>
                <c:pt idx="5">
                  <c:v>99.6</c:v>
                </c:pt>
                <c:pt idx="6">
                  <c:v>99.8</c:v>
                </c:pt>
                <c:pt idx="7">
                  <c:v>100.4</c:v>
                </c:pt>
                <c:pt idx="8">
                  <c:v>100.4</c:v>
                </c:pt>
                <c:pt idx="9">
                  <c:v>100.1</c:v>
                </c:pt>
                <c:pt idx="10">
                  <c:v>100.4</c:v>
                </c:pt>
                <c:pt idx="11" formatCode="#,##0.0_ ">
                  <c:v>100.2</c:v>
                </c:pt>
                <c:pt idx="12" formatCode="#,##0.0_ ">
                  <c:v>100.3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概要!$E$52:$Q$52</c:f>
              <c:numCache>
                <c:formatCode>0.0_ </c:formatCode>
                <c:ptCount val="13"/>
                <c:pt idx="0">
                  <c:v>99.7</c:v>
                </c:pt>
                <c:pt idx="1">
                  <c:v>99.9</c:v>
                </c:pt>
                <c:pt idx="2">
                  <c:v>100</c:v>
                </c:pt>
                <c:pt idx="3">
                  <c:v>99.9</c:v>
                </c:pt>
                <c:pt idx="4">
                  <c:v>99.6</c:v>
                </c:pt>
                <c:pt idx="5">
                  <c:v>99.7</c:v>
                </c:pt>
                <c:pt idx="6">
                  <c:v>99.8</c:v>
                </c:pt>
                <c:pt idx="7">
                  <c:v>100.4</c:v>
                </c:pt>
                <c:pt idx="8">
                  <c:v>100.4</c:v>
                </c:pt>
                <c:pt idx="9">
                  <c:v>100.1</c:v>
                </c:pt>
                <c:pt idx="10">
                  <c:v>100</c:v>
                </c:pt>
                <c:pt idx="11" formatCode="#,##0.0_ ">
                  <c:v>99.8</c:v>
                </c:pt>
                <c:pt idx="12" formatCode="#,##0.0_ ">
                  <c:v>99.9</c:v>
                </c:pt>
              </c:numCache>
            </c:numRef>
          </c:val>
          <c:smooth val="0"/>
        </c:ser>
        <c:dLbls>
          <c:showLegendKey val="0"/>
          <c:showVal val="0"/>
          <c:showCatName val="0"/>
          <c:showSerName val="0"/>
          <c:showPercent val="0"/>
          <c:showBubbleSize val="0"/>
        </c:dLbls>
        <c:marker val="1"/>
        <c:smooth val="0"/>
        <c:axId val="322194696"/>
        <c:axId val="322189992"/>
      </c:lineChart>
      <c:catAx>
        <c:axId val="32219469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2189992"/>
        <c:crossesAt val="100"/>
        <c:auto val="1"/>
        <c:lblAlgn val="ctr"/>
        <c:lblOffset val="100"/>
        <c:tickLblSkip val="1"/>
        <c:tickMarkSkip val="1"/>
        <c:noMultiLvlLbl val="0"/>
      </c:catAx>
      <c:valAx>
        <c:axId val="32218999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2194696"/>
        <c:crosses val="autoZero"/>
        <c:crossBetween val="between"/>
        <c:majorUnit val="0.5"/>
        <c:minorUnit val="0.5"/>
      </c:valAx>
      <c:catAx>
        <c:axId val="322192736"/>
        <c:scaling>
          <c:orientation val="minMax"/>
        </c:scaling>
        <c:delete val="1"/>
        <c:axPos val="b"/>
        <c:numFmt formatCode="General" sourceLinked="1"/>
        <c:majorTickMark val="out"/>
        <c:minorTickMark val="none"/>
        <c:tickLblPos val="none"/>
        <c:crossAx val="322190776"/>
        <c:crossesAt val="0"/>
        <c:auto val="1"/>
        <c:lblAlgn val="ctr"/>
        <c:lblOffset val="100"/>
        <c:noMultiLvlLbl val="0"/>
      </c:catAx>
      <c:valAx>
        <c:axId val="322190776"/>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219273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(つづき)'!$E$20:$Q$20</c:f>
              <c:numCache>
                <c:formatCode>0.0_ </c:formatCode>
                <c:ptCount val="13"/>
                <c:pt idx="0">
                  <c:v>-0.5</c:v>
                </c:pt>
                <c:pt idx="1">
                  <c:v>-0.1</c:v>
                </c:pt>
                <c:pt idx="2">
                  <c:v>-0.4</c:v>
                </c:pt>
                <c:pt idx="3">
                  <c:v>-0.5</c:v>
                </c:pt>
                <c:pt idx="4">
                  <c:v>-0.8</c:v>
                </c:pt>
                <c:pt idx="5">
                  <c:v>-0.6</c:v>
                </c:pt>
                <c:pt idx="6">
                  <c:v>-0.4</c:v>
                </c:pt>
                <c:pt idx="7">
                  <c:v>-0.4</c:v>
                </c:pt>
                <c:pt idx="8">
                  <c:v>-0.3</c:v>
                </c:pt>
                <c:pt idx="9">
                  <c:v>-0.1</c:v>
                </c:pt>
                <c:pt idx="10">
                  <c:v>0.4</c:v>
                </c:pt>
                <c:pt idx="11">
                  <c:v>0.6</c:v>
                </c:pt>
                <c:pt idx="12">
                  <c:v>0.6</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(つづき)'!$E$22:$Q$22</c:f>
              <c:numCache>
                <c:formatCode>0.0_ </c:formatCode>
                <c:ptCount val="13"/>
                <c:pt idx="0">
                  <c:v>-0.3</c:v>
                </c:pt>
                <c:pt idx="1">
                  <c:v>-0.4</c:v>
                </c:pt>
                <c:pt idx="2">
                  <c:v>-0.4</c:v>
                </c:pt>
                <c:pt idx="3">
                  <c:v>-0.4</c:v>
                </c:pt>
                <c:pt idx="4">
                  <c:v>-0.5</c:v>
                </c:pt>
                <c:pt idx="5">
                  <c:v>-0.5</c:v>
                </c:pt>
                <c:pt idx="6">
                  <c:v>-0.5</c:v>
                </c:pt>
                <c:pt idx="7">
                  <c:v>-0.4</c:v>
                </c:pt>
                <c:pt idx="8">
                  <c:v>-0.4</c:v>
                </c:pt>
                <c:pt idx="9">
                  <c:v>-0.2</c:v>
                </c:pt>
                <c:pt idx="10">
                  <c:v>0.1</c:v>
                </c:pt>
                <c:pt idx="11">
                  <c:v>0.2</c:v>
                </c:pt>
                <c:pt idx="12">
                  <c:v>0.2</c:v>
                </c:pt>
              </c:numCache>
            </c:numRef>
          </c:val>
        </c:ser>
        <c:dLbls>
          <c:showLegendKey val="0"/>
          <c:showVal val="0"/>
          <c:showCatName val="0"/>
          <c:showSerName val="0"/>
          <c:showPercent val="0"/>
          <c:showBubbleSize val="0"/>
        </c:dLbls>
        <c:gapWidth val="150"/>
        <c:axId val="322193128"/>
        <c:axId val="32219352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(つづき)'!$E$19:$Q$19</c:f>
              <c:numCache>
                <c:formatCode>0.0_ </c:formatCode>
                <c:ptCount val="13"/>
                <c:pt idx="0">
                  <c:v>99.3</c:v>
                </c:pt>
                <c:pt idx="1">
                  <c:v>99.8</c:v>
                </c:pt>
                <c:pt idx="2">
                  <c:v>99.8</c:v>
                </c:pt>
                <c:pt idx="3">
                  <c:v>99.7</c:v>
                </c:pt>
                <c:pt idx="4">
                  <c:v>99.6</c:v>
                </c:pt>
                <c:pt idx="5">
                  <c:v>99.6</c:v>
                </c:pt>
                <c:pt idx="6">
                  <c:v>99.9</c:v>
                </c:pt>
                <c:pt idx="7">
                  <c:v>99.9</c:v>
                </c:pt>
                <c:pt idx="8">
                  <c:v>99.8</c:v>
                </c:pt>
                <c:pt idx="9">
                  <c:v>99.8</c:v>
                </c:pt>
                <c:pt idx="10">
                  <c:v>99.8</c:v>
                </c:pt>
                <c:pt idx="11">
                  <c:v>99.8</c:v>
                </c:pt>
                <c:pt idx="12">
                  <c:v>99.9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(つづき)'!$E$21:$Q$21</c:f>
              <c:numCache>
                <c:formatCode>0.0_ </c:formatCode>
                <c:ptCount val="13"/>
                <c:pt idx="0">
                  <c:v>99.5</c:v>
                </c:pt>
                <c:pt idx="1">
                  <c:v>99.8</c:v>
                </c:pt>
                <c:pt idx="2">
                  <c:v>99.9</c:v>
                </c:pt>
                <c:pt idx="3">
                  <c:v>99.8</c:v>
                </c:pt>
                <c:pt idx="4">
                  <c:v>99.6</c:v>
                </c:pt>
                <c:pt idx="5">
                  <c:v>99.6</c:v>
                </c:pt>
                <c:pt idx="6">
                  <c:v>99.6</c:v>
                </c:pt>
                <c:pt idx="7">
                  <c:v>99.8</c:v>
                </c:pt>
                <c:pt idx="8">
                  <c:v>99.8</c:v>
                </c:pt>
                <c:pt idx="9">
                  <c:v>99.8</c:v>
                </c:pt>
                <c:pt idx="10">
                  <c:v>99.6</c:v>
                </c:pt>
                <c:pt idx="11">
                  <c:v>99.6</c:v>
                </c:pt>
                <c:pt idx="12">
                  <c:v>99.8</c:v>
                </c:pt>
              </c:numCache>
            </c:numRef>
          </c:val>
          <c:smooth val="0"/>
        </c:ser>
        <c:dLbls>
          <c:showLegendKey val="0"/>
          <c:showVal val="0"/>
          <c:showCatName val="0"/>
          <c:showSerName val="0"/>
          <c:showPercent val="0"/>
          <c:showBubbleSize val="0"/>
        </c:dLbls>
        <c:marker val="1"/>
        <c:smooth val="0"/>
        <c:axId val="322189208"/>
        <c:axId val="322188032"/>
      </c:lineChart>
      <c:catAx>
        <c:axId val="32218920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2188032"/>
        <c:crossesAt val="100"/>
        <c:auto val="1"/>
        <c:lblAlgn val="ctr"/>
        <c:lblOffset val="100"/>
        <c:noMultiLvlLbl val="0"/>
      </c:catAx>
      <c:valAx>
        <c:axId val="32218803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2189208"/>
        <c:crosses val="autoZero"/>
        <c:crossBetween val="between"/>
      </c:valAx>
      <c:valAx>
        <c:axId val="32219352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2193128"/>
        <c:crosses val="max"/>
        <c:crossBetween val="between"/>
        <c:majorUnit val="1"/>
        <c:minorUnit val="0.5"/>
      </c:valAx>
      <c:catAx>
        <c:axId val="322193128"/>
        <c:scaling>
          <c:orientation val="minMax"/>
        </c:scaling>
        <c:delete val="1"/>
        <c:axPos val="b"/>
        <c:numFmt formatCode="General" sourceLinked="1"/>
        <c:majorTickMark val="out"/>
        <c:minorTickMark val="none"/>
        <c:tickLblPos val="none"/>
        <c:crossAx val="32219352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(つづき)'!$E$43:$Q$43</c:f>
              <c:numCache>
                <c:formatCode>0.0_ </c:formatCode>
                <c:ptCount val="13"/>
                <c:pt idx="0">
                  <c:v>0.7</c:v>
                </c:pt>
                <c:pt idx="1">
                  <c:v>0.9</c:v>
                </c:pt>
                <c:pt idx="2">
                  <c:v>0.6</c:v>
                </c:pt>
                <c:pt idx="3">
                  <c:v>0.4</c:v>
                </c:pt>
                <c:pt idx="4">
                  <c:v>0.1</c:v>
                </c:pt>
                <c:pt idx="5">
                  <c:v>0.2</c:v>
                </c:pt>
                <c:pt idx="6">
                  <c:v>0.3</c:v>
                </c:pt>
                <c:pt idx="7">
                  <c:v>0.2</c:v>
                </c:pt>
                <c:pt idx="8">
                  <c:v>0</c:v>
                </c:pt>
                <c:pt idx="9">
                  <c:v>0</c:v>
                </c:pt>
                <c:pt idx="10">
                  <c:v>0</c:v>
                </c:pt>
                <c:pt idx="11">
                  <c:v>0</c:v>
                </c:pt>
                <c:pt idx="12">
                  <c:v>-0.1</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(つづき)'!$E$45:$Q$45</c:f>
              <c:numCache>
                <c:formatCode>0.0_ </c:formatCode>
                <c:ptCount val="13"/>
                <c:pt idx="0">
                  <c:v>0.9</c:v>
                </c:pt>
                <c:pt idx="1">
                  <c:v>0.8</c:v>
                </c:pt>
                <c:pt idx="2">
                  <c:v>0.7</c:v>
                </c:pt>
                <c:pt idx="3">
                  <c:v>0.7</c:v>
                </c:pt>
                <c:pt idx="4">
                  <c:v>0.5</c:v>
                </c:pt>
                <c:pt idx="5">
                  <c:v>0.4</c:v>
                </c:pt>
                <c:pt idx="6">
                  <c:v>0.2</c:v>
                </c:pt>
                <c:pt idx="7">
                  <c:v>0.3</c:v>
                </c:pt>
                <c:pt idx="8">
                  <c:v>0.2</c:v>
                </c:pt>
                <c:pt idx="9">
                  <c:v>0.1</c:v>
                </c:pt>
                <c:pt idx="10">
                  <c:v>0.2</c:v>
                </c:pt>
                <c:pt idx="11">
                  <c:v>0.1</c:v>
                </c:pt>
                <c:pt idx="12">
                  <c:v>-0.1</c:v>
                </c:pt>
              </c:numCache>
            </c:numRef>
          </c:val>
        </c:ser>
        <c:dLbls>
          <c:showLegendKey val="0"/>
          <c:showVal val="0"/>
          <c:showCatName val="0"/>
          <c:showSerName val="0"/>
          <c:showPercent val="0"/>
          <c:showBubbleSize val="0"/>
        </c:dLbls>
        <c:gapWidth val="150"/>
        <c:axId val="322193912"/>
        <c:axId val="32219195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(つづき)'!$E$42:$Q$42</c:f>
              <c:numCache>
                <c:formatCode>0.0_ </c:formatCode>
                <c:ptCount val="13"/>
                <c:pt idx="0">
                  <c:v>100.30000000000001</c:v>
                </c:pt>
                <c:pt idx="1">
                  <c:v>100.80000000000001</c:v>
                </c:pt>
                <c:pt idx="2">
                  <c:v>100.60000000000001</c:v>
                </c:pt>
                <c:pt idx="3">
                  <c:v>100.4</c:v>
                </c:pt>
                <c:pt idx="4">
                  <c:v>100.30000000000001</c:v>
                </c:pt>
                <c:pt idx="5">
                  <c:v>100.4</c:v>
                </c:pt>
                <c:pt idx="6">
                  <c:v>100.60000000000001</c:v>
                </c:pt>
                <c:pt idx="7">
                  <c:v>100.7</c:v>
                </c:pt>
                <c:pt idx="8">
                  <c:v>100.5</c:v>
                </c:pt>
                <c:pt idx="9">
                  <c:v>100.30000000000001</c:v>
                </c:pt>
                <c:pt idx="10">
                  <c:v>100.2</c:v>
                </c:pt>
                <c:pt idx="11">
                  <c:v>100.2</c:v>
                </c:pt>
                <c:pt idx="12">
                  <c:v>100.2</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(つづき)'!$E$44:$Q$44</c:f>
              <c:numCache>
                <c:formatCode>0.0_ </c:formatCode>
                <c:ptCount val="13"/>
                <c:pt idx="0">
                  <c:v>100.4</c:v>
                </c:pt>
                <c:pt idx="1">
                  <c:v>100.7</c:v>
                </c:pt>
                <c:pt idx="2">
                  <c:v>100.7</c:v>
                </c:pt>
                <c:pt idx="3">
                  <c:v>100.7</c:v>
                </c:pt>
                <c:pt idx="4">
                  <c:v>100.5</c:v>
                </c:pt>
                <c:pt idx="5">
                  <c:v>100.6</c:v>
                </c:pt>
                <c:pt idx="6">
                  <c:v>100.6</c:v>
                </c:pt>
                <c:pt idx="7">
                  <c:v>100.8</c:v>
                </c:pt>
                <c:pt idx="8">
                  <c:v>100.7</c:v>
                </c:pt>
                <c:pt idx="9">
                  <c:v>100.6</c:v>
                </c:pt>
                <c:pt idx="10">
                  <c:v>100.3</c:v>
                </c:pt>
                <c:pt idx="11">
                  <c:v>100.3</c:v>
                </c:pt>
                <c:pt idx="12">
                  <c:v>100.4</c:v>
                </c:pt>
              </c:numCache>
            </c:numRef>
          </c:val>
          <c:smooth val="0"/>
        </c:ser>
        <c:dLbls>
          <c:showLegendKey val="0"/>
          <c:showVal val="0"/>
          <c:showCatName val="0"/>
          <c:showSerName val="0"/>
          <c:showPercent val="0"/>
          <c:showBubbleSize val="0"/>
        </c:dLbls>
        <c:marker val="1"/>
        <c:smooth val="0"/>
        <c:axId val="322191168"/>
        <c:axId val="322191560"/>
      </c:lineChart>
      <c:catAx>
        <c:axId val="32219116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2191560"/>
        <c:crossesAt val="100"/>
        <c:auto val="1"/>
        <c:lblAlgn val="ctr"/>
        <c:lblOffset val="100"/>
        <c:noMultiLvlLbl val="0"/>
      </c:catAx>
      <c:valAx>
        <c:axId val="32219156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2191168"/>
        <c:crosses val="autoZero"/>
        <c:crossBetween val="between"/>
      </c:valAx>
      <c:valAx>
        <c:axId val="32219195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2193912"/>
        <c:crosses val="max"/>
        <c:crossBetween val="between"/>
        <c:majorUnit val="1"/>
        <c:minorUnit val="0.5"/>
      </c:valAx>
      <c:catAx>
        <c:axId val="322193912"/>
        <c:scaling>
          <c:orientation val="minMax"/>
        </c:scaling>
        <c:delete val="1"/>
        <c:axPos val="b"/>
        <c:numFmt formatCode="General" sourceLinked="1"/>
        <c:majorTickMark val="out"/>
        <c:minorTickMark val="none"/>
        <c:tickLblPos val="none"/>
        <c:crossAx val="32219195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裏表紙!$AL$3:$AL$48</c:f>
              <c:numCache>
                <c:formatCode>0.00_ </c:formatCode>
                <c:ptCount val="46"/>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pt idx="45">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裏表紙!$AM$3:$AM$48</c:f>
              <c:numCache>
                <c:formatCode>0.00_ </c:formatCode>
                <c:ptCount val="46"/>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pt idx="45">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裏表紙!$AN$3:$AN$48</c:f>
              <c:numCache>
                <c:formatCode>0.00_ </c:formatCode>
                <c:ptCount val="46"/>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pt idx="45">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裏表紙!$AO$3:$AO$48</c:f>
              <c:numCache>
                <c:formatCode>0.00_ </c:formatCode>
                <c:ptCount val="46"/>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pt idx="45">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裏表紙!$AP$3:$AP$48</c:f>
              <c:numCache>
                <c:formatCode>0.00_ </c:formatCode>
                <c:ptCount val="46"/>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pt idx="45">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裏表紙!$AQ$3:$AQ$48</c:f>
              <c:numCache>
                <c:formatCode>0.00_ </c:formatCode>
                <c:ptCount val="46"/>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pt idx="45">
                  <c:v>1.6942148760330578</c:v>
                </c:pt>
              </c:numCache>
            </c:numRef>
          </c:val>
          <c:smooth val="0"/>
        </c:ser>
        <c:dLbls>
          <c:showLegendKey val="0"/>
          <c:showVal val="0"/>
          <c:showCatName val="0"/>
          <c:showSerName val="0"/>
          <c:showPercent val="0"/>
          <c:showBubbleSize val="0"/>
        </c:dLbls>
        <c:marker val="1"/>
        <c:smooth val="0"/>
        <c:axId val="322195088"/>
        <c:axId val="322187640"/>
      </c:lineChart>
      <c:catAx>
        <c:axId val="322195088"/>
        <c:scaling>
          <c:orientation val="minMax"/>
        </c:scaling>
        <c:delete val="0"/>
        <c:axPos val="b"/>
        <c:numFmt formatCode="General" sourceLinked="1"/>
        <c:majorTickMark val="in"/>
        <c:minorTickMark val="none"/>
        <c:tickLblPos val="nextTo"/>
        <c:spPr>
          <a:ln>
            <a:solidFill>
              <a:sysClr val="windowText" lastClr="000000"/>
            </a:solidFill>
          </a:ln>
        </c:spPr>
        <c:crossAx val="322187640"/>
        <c:crosses val="autoZero"/>
        <c:auto val="1"/>
        <c:lblAlgn val="ctr"/>
        <c:lblOffset val="100"/>
        <c:tickLblSkip val="3"/>
        <c:noMultiLvlLbl val="0"/>
      </c:catAx>
      <c:valAx>
        <c:axId val="322187640"/>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322195088"/>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裏表紙!$O$7:$AA$7</c:f>
              <c:numCache>
                <c:formatCode>#,##0.0</c:formatCode>
                <c:ptCount val="13"/>
                <c:pt idx="0">
                  <c:v>-0.1</c:v>
                </c:pt>
                <c:pt idx="1">
                  <c:v>0</c:v>
                </c:pt>
                <c:pt idx="2">
                  <c:v>-0.2</c:v>
                </c:pt>
                <c:pt idx="3">
                  <c:v>0.1</c:v>
                </c:pt>
                <c:pt idx="4">
                  <c:v>1.2</c:v>
                </c:pt>
                <c:pt idx="5">
                  <c:v>-1.7</c:v>
                </c:pt>
                <c:pt idx="6">
                  <c:v>-0.9</c:v>
                </c:pt>
                <c:pt idx="7">
                  <c:v>-0.3</c:v>
                </c:pt>
                <c:pt idx="8">
                  <c:v>-0.1</c:v>
                </c:pt>
                <c:pt idx="9">
                  <c:v>0</c:v>
                </c:pt>
                <c:pt idx="10">
                  <c:v>3</c:v>
                </c:pt>
                <c:pt idx="11">
                  <c:v>1</c:v>
                </c:pt>
                <c:pt idx="12">
                  <c:v>-0.2</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裏表紙!$O$9:$AA$9</c:f>
              <c:numCache>
                <c:formatCode>#,##0.0</c:formatCode>
                <c:ptCount val="13"/>
                <c:pt idx="0">
                  <c:v>0</c:v>
                </c:pt>
                <c:pt idx="1">
                  <c:v>-0.3</c:v>
                </c:pt>
                <c:pt idx="2">
                  <c:v>0.3</c:v>
                </c:pt>
                <c:pt idx="3">
                  <c:v>0</c:v>
                </c:pt>
                <c:pt idx="4">
                  <c:v>1.4</c:v>
                </c:pt>
                <c:pt idx="5">
                  <c:v>-1.4</c:v>
                </c:pt>
                <c:pt idx="6">
                  <c:v>-0.7</c:v>
                </c:pt>
                <c:pt idx="7">
                  <c:v>-0.3</c:v>
                </c:pt>
                <c:pt idx="8">
                  <c:v>0</c:v>
                </c:pt>
                <c:pt idx="9">
                  <c:v>0.4</c:v>
                </c:pt>
                <c:pt idx="10">
                  <c:v>2.7</c:v>
                </c:pt>
                <c:pt idx="11">
                  <c:v>0.8</c:v>
                </c:pt>
                <c:pt idx="12">
                  <c:v>-0.1</c:v>
                </c:pt>
              </c:numCache>
            </c:numRef>
          </c:val>
        </c:ser>
        <c:dLbls>
          <c:showLegendKey val="0"/>
          <c:showVal val="0"/>
          <c:showCatName val="0"/>
          <c:showSerName val="0"/>
          <c:showPercent val="0"/>
          <c:showBubbleSize val="0"/>
        </c:dLbls>
        <c:gapWidth val="150"/>
        <c:axId val="428644240"/>
        <c:axId val="428641496"/>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裏表紙!$O$6:$AA$6</c:f>
              <c:numCache>
                <c:formatCode>#,##0.0</c:formatCode>
                <c:ptCount val="13"/>
                <c:pt idx="0">
                  <c:v>97.9</c:v>
                </c:pt>
                <c:pt idx="1">
                  <c:v>97.9</c:v>
                </c:pt>
                <c:pt idx="2">
                  <c:v>97.7</c:v>
                </c:pt>
                <c:pt idx="3">
                  <c:v>97.8</c:v>
                </c:pt>
                <c:pt idx="4">
                  <c:v>99</c:v>
                </c:pt>
                <c:pt idx="5">
                  <c:v>97.3</c:v>
                </c:pt>
                <c:pt idx="6">
                  <c:v>96.4</c:v>
                </c:pt>
                <c:pt idx="7">
                  <c:v>96.2</c:v>
                </c:pt>
                <c:pt idx="8">
                  <c:v>96.1</c:v>
                </c:pt>
                <c:pt idx="9">
                  <c:v>96.1</c:v>
                </c:pt>
                <c:pt idx="10">
                  <c:v>99</c:v>
                </c:pt>
                <c:pt idx="11">
                  <c:v>100</c:v>
                </c:pt>
                <c:pt idx="12">
                  <c:v>99.8</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裏表紙!$O$8:$AA$8</c:f>
              <c:numCache>
                <c:formatCode>#,##0.0</c:formatCode>
                <c:ptCount val="13"/>
                <c:pt idx="0">
                  <c:v>97.2</c:v>
                </c:pt>
                <c:pt idx="1">
                  <c:v>96.9</c:v>
                </c:pt>
                <c:pt idx="2">
                  <c:v>97.2</c:v>
                </c:pt>
                <c:pt idx="3">
                  <c:v>97.2</c:v>
                </c:pt>
                <c:pt idx="4">
                  <c:v>98.6</c:v>
                </c:pt>
                <c:pt idx="5">
                  <c:v>97.2</c:v>
                </c:pt>
                <c:pt idx="6">
                  <c:v>96.5</c:v>
                </c:pt>
                <c:pt idx="7">
                  <c:v>96.3</c:v>
                </c:pt>
                <c:pt idx="8">
                  <c:v>96.2</c:v>
                </c:pt>
                <c:pt idx="9">
                  <c:v>96.6</c:v>
                </c:pt>
                <c:pt idx="10">
                  <c:v>99.2</c:v>
                </c:pt>
                <c:pt idx="11">
                  <c:v>100</c:v>
                </c:pt>
                <c:pt idx="12">
                  <c:v>99.9</c:v>
                </c:pt>
              </c:numCache>
            </c:numRef>
          </c:val>
          <c:smooth val="0"/>
        </c:ser>
        <c:dLbls>
          <c:showLegendKey val="0"/>
          <c:showVal val="0"/>
          <c:showCatName val="0"/>
          <c:showSerName val="0"/>
          <c:showPercent val="0"/>
          <c:showBubbleSize val="0"/>
        </c:dLbls>
        <c:marker val="1"/>
        <c:smooth val="0"/>
        <c:axId val="428645024"/>
        <c:axId val="428640712"/>
      </c:lineChart>
      <c:catAx>
        <c:axId val="428645024"/>
        <c:scaling>
          <c:orientation val="minMax"/>
        </c:scaling>
        <c:delete val="0"/>
        <c:axPos val="b"/>
        <c:numFmt formatCode="General" sourceLinked="1"/>
        <c:majorTickMark val="none"/>
        <c:minorTickMark val="none"/>
        <c:tickLblPos val="low"/>
        <c:crossAx val="428640712"/>
        <c:crossesAt val="100"/>
        <c:auto val="1"/>
        <c:lblAlgn val="ctr"/>
        <c:lblOffset val="100"/>
        <c:noMultiLvlLbl val="0"/>
      </c:catAx>
      <c:valAx>
        <c:axId val="428640712"/>
        <c:scaling>
          <c:orientation val="minMax"/>
          <c:max val="105"/>
          <c:min val="95"/>
        </c:scaling>
        <c:delete val="0"/>
        <c:axPos val="l"/>
        <c:numFmt formatCode="#,##0.0" sourceLinked="0"/>
        <c:majorTickMark val="in"/>
        <c:minorTickMark val="none"/>
        <c:tickLblPos val="low"/>
        <c:spPr>
          <a:ln>
            <a:solidFill>
              <a:schemeClr val="tx1"/>
            </a:solidFill>
          </a:ln>
        </c:spPr>
        <c:crossAx val="428645024"/>
        <c:crosses val="autoZero"/>
        <c:crossBetween val="between"/>
      </c:valAx>
      <c:catAx>
        <c:axId val="428644240"/>
        <c:scaling>
          <c:orientation val="minMax"/>
        </c:scaling>
        <c:delete val="1"/>
        <c:axPos val="b"/>
        <c:numFmt formatCode="General" sourceLinked="1"/>
        <c:majorTickMark val="out"/>
        <c:minorTickMark val="none"/>
        <c:tickLblPos val="none"/>
        <c:crossAx val="428641496"/>
        <c:crossesAt val="0"/>
        <c:auto val="1"/>
        <c:lblAlgn val="ctr"/>
        <c:lblOffset val="100"/>
        <c:noMultiLvlLbl val="0"/>
      </c:catAx>
      <c:valAx>
        <c:axId val="428641496"/>
        <c:scaling>
          <c:orientation val="minMax"/>
          <c:max val="4"/>
          <c:min val="-4"/>
        </c:scaling>
        <c:delete val="0"/>
        <c:axPos val="r"/>
        <c:numFmt formatCode="#,##0.0" sourceLinked="1"/>
        <c:majorTickMark val="in"/>
        <c:minorTickMark val="none"/>
        <c:tickLblPos val="high"/>
        <c:crossAx val="428644240"/>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180975</xdr:colOff>
          <xdr:row>5</xdr:row>
          <xdr:rowOff>180975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0.46641</cdr:x>
      <cdr:y>0.33985</cdr:y>
    </cdr:from>
    <cdr:to>
      <cdr:x>0.50156</cdr:x>
      <cdr:y>0.48685</cdr:y>
    </cdr:to>
    <cdr:sp macro="" textlink="">
      <cdr:nvSpPr>
        <cdr:cNvPr id="17" name="Line 1"/>
        <cdr:cNvSpPr>
          <a:spLocks xmlns:a="http://schemas.openxmlformats.org/drawingml/2006/main" noChangeShapeType="1"/>
        </cdr:cNvSpPr>
      </cdr:nvSpPr>
      <cdr:spPr bwMode="auto">
        <a:xfrm xmlns:a="http://schemas.openxmlformats.org/drawingml/2006/main" flipH="1">
          <a:off x="2896376" y="1261639"/>
          <a:ext cx="218278" cy="5457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0.67009</cdr:x>
      <cdr:y>0.64795</cdr:y>
    </cdr:from>
    <cdr:to>
      <cdr:x>0.81625</cdr:x>
      <cdr:y>0.72527</cdr:y>
    </cdr:to>
    <cdr:sp macro="" textlink="">
      <cdr:nvSpPr>
        <cdr:cNvPr id="19" name="テキスト ボックス 18"/>
        <cdr:cNvSpPr txBox="1"/>
      </cdr:nvSpPr>
      <cdr:spPr>
        <a:xfrm xmlns:a="http://schemas.openxmlformats.org/drawingml/2006/main">
          <a:off x="4161192" y="2405425"/>
          <a:ext cx="907640"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0.37809</cdr:x>
      <cdr:y>0.69092</cdr:y>
    </cdr:from>
    <cdr:to>
      <cdr:x>0.49809</cdr:x>
      <cdr:y>0.76049</cdr:y>
    </cdr:to>
    <cdr:sp macro="" textlink="">
      <cdr:nvSpPr>
        <cdr:cNvPr id="20" name="テキスト ボックス 19"/>
        <cdr:cNvSpPr txBox="1"/>
      </cdr:nvSpPr>
      <cdr:spPr>
        <a:xfrm xmlns:a="http://schemas.openxmlformats.org/drawingml/2006/main">
          <a:off x="2347917" y="2564958"/>
          <a:ext cx="745189"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0.42954</cdr:x>
      <cdr:y>0.27051</cdr:y>
    </cdr:from>
    <cdr:to>
      <cdr:x>0.64161</cdr:x>
      <cdr:y>0.32206</cdr:y>
    </cdr:to>
    <cdr:sp macro="" textlink="">
      <cdr:nvSpPr>
        <cdr:cNvPr id="22" name="テキスト ボックス 1"/>
        <cdr:cNvSpPr txBox="1"/>
      </cdr:nvSpPr>
      <cdr:spPr>
        <a:xfrm xmlns:a="http://schemas.openxmlformats.org/drawingml/2006/main">
          <a:off x="2667420" y="1004241"/>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0.26273</cdr:x>
      <cdr:y>0.34305</cdr:y>
    </cdr:from>
    <cdr:to>
      <cdr:x>0.46581</cdr:x>
      <cdr:y>0.40934</cdr:y>
    </cdr:to>
    <cdr:sp macro="" textlink="">
      <cdr:nvSpPr>
        <cdr:cNvPr id="23" name="テキスト ボックス 1"/>
        <cdr:cNvSpPr txBox="1"/>
      </cdr:nvSpPr>
      <cdr:spPr>
        <a:xfrm xmlns:a="http://schemas.openxmlformats.org/drawingml/2006/main">
          <a:off x="1631515" y="1273544"/>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0.74282</cdr:x>
      <cdr:y>0.5216</cdr:y>
    </cdr:from>
    <cdr:to>
      <cdr:x>0.79555</cdr:x>
      <cdr:y>0.64721</cdr:y>
    </cdr:to>
    <cdr:sp macro="" textlink="">
      <cdr:nvSpPr>
        <cdr:cNvPr id="24" name="Line 1"/>
        <cdr:cNvSpPr>
          <a:spLocks xmlns:a="http://schemas.openxmlformats.org/drawingml/2006/main" noChangeShapeType="1"/>
        </cdr:cNvSpPr>
      </cdr:nvSpPr>
      <cdr:spPr bwMode="auto">
        <a:xfrm xmlns:a="http://schemas.openxmlformats.org/drawingml/2006/main" flipV="1">
          <a:off x="4612826" y="1936380"/>
          <a:ext cx="327448" cy="466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0.3977</cdr:x>
      <cdr:y>0.404</cdr:y>
    </cdr:from>
    <cdr:to>
      <cdr:x>0.44244</cdr:x>
      <cdr:y>0.4815</cdr:y>
    </cdr:to>
    <cdr:sp macro="" textlink="">
      <cdr:nvSpPr>
        <cdr:cNvPr id="18" name="Line 1"/>
        <cdr:cNvSpPr>
          <a:spLocks xmlns:a="http://schemas.openxmlformats.org/drawingml/2006/main" noChangeShapeType="1"/>
        </cdr:cNvSpPr>
      </cdr:nvSpPr>
      <cdr:spPr bwMode="auto">
        <a:xfrm xmlns:a="http://schemas.openxmlformats.org/drawingml/2006/main">
          <a:off x="2469705" y="1499795"/>
          <a:ext cx="277831" cy="2877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0.41049</cdr:x>
      <cdr:y>0.58574</cdr:y>
    </cdr:from>
    <cdr:to>
      <cdr:x>0.42966</cdr:x>
      <cdr:y>0.69265</cdr:y>
    </cdr:to>
    <cdr:sp macro="" textlink="">
      <cdr:nvSpPr>
        <cdr:cNvPr id="16" name="Line 1"/>
        <cdr:cNvSpPr>
          <a:spLocks xmlns:a="http://schemas.openxmlformats.org/drawingml/2006/main" noChangeShapeType="1"/>
        </cdr:cNvSpPr>
      </cdr:nvSpPr>
      <cdr:spPr bwMode="auto">
        <a:xfrm xmlns:a="http://schemas.openxmlformats.org/drawingml/2006/main" flipH="1" flipV="1">
          <a:off x="2549125" y="2174473"/>
          <a:ext cx="119044" cy="39688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0.73196</cdr:x>
      <cdr:y>0.93318</cdr:y>
    </cdr:from>
    <cdr:to>
      <cdr:x>0.82431</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4545388"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0.49672</cdr:x>
      <cdr:y>0.29177</cdr:y>
    </cdr:from>
    <cdr:to>
      <cdr:x>0.7089</cdr:x>
      <cdr:y>0.37931</cdr:y>
    </cdr:to>
    <cdr:sp macro="" textlink="">
      <cdr:nvSpPr>
        <cdr:cNvPr id="10" name="テキスト ボックス 1"/>
        <cdr:cNvSpPr txBox="1"/>
      </cdr:nvSpPr>
      <cdr:spPr>
        <a:xfrm xmlns:a="http://schemas.openxmlformats.org/drawingml/2006/main">
          <a:off x="3136834" y="1047733"/>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0.28658</cdr:x>
      <cdr:y>0.33511</cdr:y>
    </cdr:from>
    <cdr:to>
      <cdr:x>0.50981</cdr:x>
      <cdr:y>0.40686</cdr:y>
    </cdr:to>
    <cdr:sp macro="" textlink="">
      <cdr:nvSpPr>
        <cdr:cNvPr id="11" name="テキスト ボックス 1"/>
        <cdr:cNvSpPr txBox="1"/>
      </cdr:nvSpPr>
      <cdr:spPr>
        <a:xfrm xmlns:a="http://schemas.openxmlformats.org/drawingml/2006/main">
          <a:off x="1809754" y="1203337"/>
          <a:ext cx="1409714" cy="25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0.6913</cdr:x>
      <cdr:y>0.66932</cdr:y>
    </cdr:from>
    <cdr:to>
      <cdr:x>0.8361</cdr:x>
      <cdr:y>0.74889</cdr:y>
    </cdr:to>
    <cdr:sp macro="" textlink="">
      <cdr:nvSpPr>
        <cdr:cNvPr id="12" name="テキスト ボックス 1"/>
        <cdr:cNvSpPr txBox="1"/>
      </cdr:nvSpPr>
      <cdr:spPr>
        <a:xfrm xmlns:a="http://schemas.openxmlformats.org/drawingml/2006/main">
          <a:off x="4365621" y="2403486"/>
          <a:ext cx="914423" cy="2857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0.17094</cdr:x>
      <cdr:y>0.67197</cdr:y>
    </cdr:from>
    <cdr:to>
      <cdr:x>0.31876</cdr:x>
      <cdr:y>0.74623</cdr:y>
    </cdr:to>
    <cdr:sp macro="" textlink="">
      <cdr:nvSpPr>
        <cdr:cNvPr id="14" name="テキスト ボックス 1"/>
        <cdr:cNvSpPr txBox="1"/>
      </cdr:nvSpPr>
      <cdr:spPr>
        <a:xfrm xmlns:a="http://schemas.openxmlformats.org/drawingml/2006/main">
          <a:off x="1079495" y="2413010"/>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0.5294</cdr:x>
      <cdr:y>0.35633</cdr:y>
    </cdr:from>
    <cdr:to>
      <cdr:x>0.56007</cdr:x>
      <cdr:y>0.48806</cdr:y>
    </cdr:to>
    <cdr:sp macro="" textlink="">
      <cdr:nvSpPr>
        <cdr:cNvPr id="16" name="Line 1"/>
        <cdr:cNvSpPr>
          <a:spLocks xmlns:a="http://schemas.openxmlformats.org/drawingml/2006/main" noChangeShapeType="1"/>
        </cdr:cNvSpPr>
      </cdr:nvSpPr>
      <cdr:spPr bwMode="auto">
        <a:xfrm xmlns:a="http://schemas.openxmlformats.org/drawingml/2006/main" flipH="1">
          <a:off x="3343222" y="1279536"/>
          <a:ext cx="193683" cy="47306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0.42684</cdr:x>
      <cdr:y>0.39258</cdr:y>
    </cdr:from>
    <cdr:to>
      <cdr:x>0.50427</cdr:x>
      <cdr:y>0.48629</cdr:y>
    </cdr:to>
    <cdr:sp macro="" textlink="">
      <cdr:nvSpPr>
        <cdr:cNvPr id="18" name="Line 1"/>
        <cdr:cNvSpPr>
          <a:spLocks xmlns:a="http://schemas.openxmlformats.org/drawingml/2006/main" noChangeShapeType="1"/>
        </cdr:cNvSpPr>
      </cdr:nvSpPr>
      <cdr:spPr bwMode="auto">
        <a:xfrm xmlns:a="http://schemas.openxmlformats.org/drawingml/2006/main">
          <a:off x="2695557" y="1409716"/>
          <a:ext cx="488976" cy="33650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0.74661</cdr:x>
      <cdr:y>0.5871</cdr:y>
    </cdr:from>
    <cdr:to>
      <cdr:x>0.79839</cdr:x>
      <cdr:y>0.67639</cdr:y>
    </cdr:to>
    <cdr:sp macro="" textlink="">
      <cdr:nvSpPr>
        <cdr:cNvPr id="19" name="Line 1"/>
        <cdr:cNvSpPr>
          <a:spLocks xmlns:a="http://schemas.openxmlformats.org/drawingml/2006/main" noChangeShapeType="1"/>
        </cdr:cNvSpPr>
      </cdr:nvSpPr>
      <cdr:spPr bwMode="auto">
        <a:xfrm xmlns:a="http://schemas.openxmlformats.org/drawingml/2006/main" flipV="1">
          <a:off x="4714876" y="2108214"/>
          <a:ext cx="326994" cy="3206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0.17496</cdr:x>
      <cdr:y>0.59417</cdr:y>
    </cdr:from>
    <cdr:to>
      <cdr:x>0.22474</cdr:x>
      <cdr:y>0.66844</cdr:y>
    </cdr:to>
    <cdr:sp macro="" textlink="">
      <cdr:nvSpPr>
        <cdr:cNvPr id="20" name="Line 1"/>
        <cdr:cNvSpPr>
          <a:spLocks xmlns:a="http://schemas.openxmlformats.org/drawingml/2006/main" noChangeShapeType="1"/>
        </cdr:cNvSpPr>
      </cdr:nvSpPr>
      <cdr:spPr bwMode="auto">
        <a:xfrm xmlns:a="http://schemas.openxmlformats.org/drawingml/2006/main" flipH="1" flipV="1">
          <a:off x="1104872" y="2133619"/>
          <a:ext cx="314365" cy="2666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0.73203</cdr:x>
      <cdr:y>0.94432</cdr:y>
    </cdr:from>
    <cdr:to>
      <cdr:x>0.87422</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62279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0.76348</cdr:x>
      <cdr:y>0.22906</cdr:y>
    </cdr:from>
    <cdr:to>
      <cdr:x>0.8863</cdr:x>
      <cdr:y>0.30086</cdr:y>
    </cdr:to>
    <cdr:sp macro="" textlink="">
      <cdr:nvSpPr>
        <cdr:cNvPr id="2" name="テキスト ボックス 1"/>
        <cdr:cNvSpPr txBox="1"/>
      </cdr:nvSpPr>
      <cdr:spPr>
        <a:xfrm xmlns:a="http://schemas.openxmlformats.org/drawingml/2006/main">
          <a:off x="4860930" y="850893"/>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0.57648</cdr:x>
      <cdr:y>0.20855</cdr:y>
    </cdr:from>
    <cdr:to>
      <cdr:x>0.71262</cdr:x>
      <cdr:y>0.29316</cdr:y>
    </cdr:to>
    <cdr:sp macro="" textlink="">
      <cdr:nvSpPr>
        <cdr:cNvPr id="4" name="テキスト ボックス 1"/>
        <cdr:cNvSpPr txBox="1"/>
      </cdr:nvSpPr>
      <cdr:spPr>
        <a:xfrm xmlns:a="http://schemas.openxmlformats.org/drawingml/2006/main">
          <a:off x="3670297" y="774706"/>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0.31766</cdr:x>
      <cdr:y>0.62137</cdr:y>
    </cdr:from>
    <cdr:to>
      <cdr:x>0.51813</cdr:x>
      <cdr:y>0.68816</cdr:y>
    </cdr:to>
    <cdr:sp macro="" textlink="">
      <cdr:nvSpPr>
        <cdr:cNvPr id="6" name="テキスト ボックス 1"/>
        <cdr:cNvSpPr txBox="1"/>
      </cdr:nvSpPr>
      <cdr:spPr>
        <a:xfrm xmlns:a="http://schemas.openxmlformats.org/drawingml/2006/main">
          <a:off x="2022447" y="2308216"/>
          <a:ext cx="1276349" cy="248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0.54057</cdr:x>
      <cdr:y>0.66752</cdr:y>
    </cdr:from>
    <cdr:to>
      <cdr:x>0.73207</cdr:x>
      <cdr:y>0.73675</cdr:y>
    </cdr:to>
    <cdr:sp macro="" textlink="">
      <cdr:nvSpPr>
        <cdr:cNvPr id="8" name="テキスト ボックス 1"/>
        <cdr:cNvSpPr txBox="1"/>
      </cdr:nvSpPr>
      <cdr:spPr>
        <a:xfrm xmlns:a="http://schemas.openxmlformats.org/drawingml/2006/main">
          <a:off x="3441678" y="2479659"/>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0.42103</cdr:x>
      <cdr:y>0.48804</cdr:y>
    </cdr:from>
    <cdr:to>
      <cdr:x>0.50316</cdr:x>
      <cdr:y>0.62308</cdr:y>
    </cdr:to>
    <cdr:sp macro="" textlink="">
      <cdr:nvSpPr>
        <cdr:cNvPr id="11" name="Line 1"/>
        <cdr:cNvSpPr>
          <a:spLocks xmlns:a="http://schemas.openxmlformats.org/drawingml/2006/main" noChangeShapeType="1"/>
        </cdr:cNvSpPr>
      </cdr:nvSpPr>
      <cdr:spPr bwMode="auto">
        <a:xfrm xmlns:a="http://schemas.openxmlformats.org/drawingml/2006/main" flipV="1">
          <a:off x="2680620" y="1812931"/>
          <a:ext cx="522903" cy="5016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0.52561</cdr:x>
      <cdr:y>0.49059</cdr:y>
    </cdr:from>
    <cdr:to>
      <cdr:x>0.61102</cdr:x>
      <cdr:y>0.67436</cdr:y>
    </cdr:to>
    <cdr:sp macro="" textlink="">
      <cdr:nvSpPr>
        <cdr:cNvPr id="12" name="Line 1"/>
        <cdr:cNvSpPr>
          <a:spLocks xmlns:a="http://schemas.openxmlformats.org/drawingml/2006/main" noChangeShapeType="1"/>
        </cdr:cNvSpPr>
      </cdr:nvSpPr>
      <cdr:spPr bwMode="auto">
        <a:xfrm xmlns:a="http://schemas.openxmlformats.org/drawingml/2006/main" flipH="1" flipV="1">
          <a:off x="3346467" y="1822425"/>
          <a:ext cx="543786" cy="6826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0.78008</cdr:x>
      <cdr:y>0.28718</cdr:y>
    </cdr:from>
    <cdr:to>
      <cdr:x>0.82047</cdr:x>
      <cdr:y>0.42052</cdr:y>
    </cdr:to>
    <cdr:sp macro="" textlink="">
      <cdr:nvSpPr>
        <cdr:cNvPr id="14" name="Line 1"/>
        <cdr:cNvSpPr>
          <a:spLocks xmlns:a="http://schemas.openxmlformats.org/drawingml/2006/main" noChangeShapeType="1"/>
        </cdr:cNvSpPr>
      </cdr:nvSpPr>
      <cdr:spPr bwMode="auto">
        <a:xfrm xmlns:a="http://schemas.openxmlformats.org/drawingml/2006/main" flipH="1">
          <a:off x="4966620" y="1066792"/>
          <a:ext cx="257154" cy="4953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0.63796</cdr:x>
      <cdr:y>0.25641</cdr:y>
    </cdr:from>
    <cdr:to>
      <cdr:x>0.67523</cdr:x>
      <cdr:y>0.406</cdr:y>
    </cdr:to>
    <cdr:sp macro="" textlink="">
      <cdr:nvSpPr>
        <cdr:cNvPr id="15" name="Line 1"/>
        <cdr:cNvSpPr>
          <a:spLocks xmlns:a="http://schemas.openxmlformats.org/drawingml/2006/main" noChangeShapeType="1"/>
        </cdr:cNvSpPr>
      </cdr:nvSpPr>
      <cdr:spPr bwMode="auto">
        <a:xfrm xmlns:a="http://schemas.openxmlformats.org/drawingml/2006/main">
          <a:off x="4061732" y="952500"/>
          <a:ext cx="237298" cy="5556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0.72159</cdr:x>
      <cdr:y>0.93675</cdr:y>
    </cdr:from>
    <cdr:to>
      <cdr:x>0.8474</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594215"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0.11569</cdr:x>
      <cdr:y>0.93675</cdr:y>
    </cdr:from>
    <cdr:to>
      <cdr:x>0.24734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36595" y="3479800"/>
          <a:ext cx="838187" cy="22541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xdr:from>
      <xdr:col>4</xdr:col>
      <xdr:colOff>104776</xdr:colOff>
      <xdr:row>23</xdr:row>
      <xdr:rowOff>142876</xdr:rowOff>
    </xdr:from>
    <xdr:to>
      <xdr:col>10</xdr:col>
      <xdr:colOff>771526</xdr:colOff>
      <xdr:row>40</xdr:row>
      <xdr:rowOff>57150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457200</xdr:colOff>
      <xdr:row>65</xdr:row>
      <xdr:rowOff>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65</xdr:row>
      <xdr:rowOff>0</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65</xdr:row>
      <xdr:rowOff>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65</xdr:row>
      <xdr:rowOff>0</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65</xdr:row>
      <xdr:rowOff>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65</xdr:row>
      <xdr:rowOff>0</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65</xdr:row>
      <xdr:rowOff>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65</xdr:row>
      <xdr:rowOff>0</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57</xdr:row>
      <xdr:rowOff>133349</xdr:rowOff>
    </xdr:from>
    <xdr:to>
      <xdr:col>10</xdr:col>
      <xdr:colOff>800101</xdr:colOff>
      <xdr:row>64</xdr:row>
      <xdr:rowOff>295273</xdr:rowOff>
    </xdr:to>
    <xdr:grpSp>
      <xdr:nvGrpSpPr>
        <xdr:cNvPr id="25" name="グループ化 24"/>
        <xdr:cNvGrpSpPr/>
      </xdr:nvGrpSpPr>
      <xdr:grpSpPr>
        <a:xfrm>
          <a:off x="0" y="10448924"/>
          <a:ext cx="6743701" cy="1428749"/>
          <a:chOff x="326325" y="10657987"/>
          <a:chExt cx="7619977" cy="1368170"/>
        </a:xfrm>
      </xdr:grpSpPr>
      <xdr:sp macro="" textlink="">
        <xdr:nvSpPr>
          <xdr:cNvPr id="26" name="テキスト ボックス 25"/>
          <xdr:cNvSpPr txBox="1"/>
        </xdr:nvSpPr>
        <xdr:spPr>
          <a:xfrm>
            <a:off x="4113889" y="10667060"/>
            <a:ext cx="3832413" cy="1350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20"/>
              <a:t>　就業構造基本調査は、日本の就業・不就業の実態を明らかにすることを目的としており、国が行う調査の中でも特に重要なものとされる「基幹統計調査」です。</a:t>
            </a:r>
            <a:endParaRPr kumimoji="1" lang="en-US" altLang="ja-JP" sz="1220"/>
          </a:p>
          <a:p>
            <a:r>
              <a:rPr kumimoji="1" lang="ja-JP" altLang="en-US" sz="1220"/>
              <a:t>　調査の趣旨をご理解いただき、ご協力をお願いいたします。</a:t>
            </a:r>
            <a:endParaRPr kumimoji="1" lang="en-US" altLang="ja-JP" sz="1220"/>
          </a:p>
          <a:p>
            <a:endParaRPr kumimoji="1" lang="en-US" altLang="ja-JP" sz="1220"/>
          </a:p>
        </xdr:txBody>
      </xdr:sp>
      <xdr:pic>
        <xdr:nvPicPr>
          <xdr:cNvPr id="27" name="図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6325" y="10657987"/>
            <a:ext cx="3843057" cy="136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8.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0.35346</cdr:x>
      <cdr:y>0.31163</cdr:y>
    </cdr:from>
    <cdr:to>
      <cdr:x>0.35431</cdr:x>
      <cdr:y>0.38742</cdr:y>
    </cdr:to>
    <cdr:sp macro="" textlink="">
      <cdr:nvSpPr>
        <cdr:cNvPr id="11" name="Line 1"/>
        <cdr:cNvSpPr>
          <a:spLocks xmlns:a="http://schemas.openxmlformats.org/drawingml/2006/main" noChangeShapeType="1"/>
        </cdr:cNvSpPr>
      </cdr:nvSpPr>
      <cdr:spPr bwMode="auto">
        <a:xfrm xmlns:a="http://schemas.openxmlformats.org/drawingml/2006/main">
          <a:off x="1444306" y="896426"/>
          <a:ext cx="3494" cy="217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0.338</cdr:x>
      <cdr:y>0.64901</cdr:y>
    </cdr:from>
    <cdr:to>
      <cdr:x>0.36829</cdr:x>
      <cdr:y>0.7649</cdr:y>
    </cdr:to>
    <cdr:sp macro="" textlink="">
      <cdr:nvSpPr>
        <cdr:cNvPr id="12" name="Line 1"/>
        <cdr:cNvSpPr>
          <a:spLocks xmlns:a="http://schemas.openxmlformats.org/drawingml/2006/main" noChangeShapeType="1"/>
        </cdr:cNvSpPr>
      </cdr:nvSpPr>
      <cdr:spPr bwMode="auto">
        <a:xfrm xmlns:a="http://schemas.openxmlformats.org/drawingml/2006/main" flipH="1" flipV="1">
          <a:off x="1381125" y="1866899"/>
          <a:ext cx="123806" cy="3333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0.22362</cdr:x>
      <cdr:y>0.6635</cdr:y>
    </cdr:from>
    <cdr:to>
      <cdr:x>0.22378</cdr:x>
      <cdr:y>0.75828</cdr:y>
    </cdr:to>
    <cdr:sp macro="" textlink="">
      <cdr:nvSpPr>
        <cdr:cNvPr id="13" name="Line 1"/>
        <cdr:cNvSpPr>
          <a:spLocks xmlns:a="http://schemas.openxmlformats.org/drawingml/2006/main" noChangeShapeType="1"/>
        </cdr:cNvSpPr>
      </cdr:nvSpPr>
      <cdr:spPr bwMode="auto">
        <a:xfrm xmlns:a="http://schemas.openxmlformats.org/drawingml/2006/main" flipH="1" flipV="1">
          <a:off x="913757" y="1908577"/>
          <a:ext cx="654" cy="2726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0.27097</cdr:x>
      <cdr:y>0.25237</cdr:y>
    </cdr:from>
    <cdr:to>
      <cdr:x>0.45446</cdr:x>
      <cdr:y>0.3279</cdr:y>
    </cdr:to>
    <cdr:sp macro="" textlink="">
      <cdr:nvSpPr>
        <cdr:cNvPr id="14" name="テキスト ボックス 1"/>
        <cdr:cNvSpPr txBox="1"/>
      </cdr:nvSpPr>
      <cdr:spPr>
        <a:xfrm xmlns:a="http://schemas.openxmlformats.org/drawingml/2006/main">
          <a:off x="1107237" y="725947"/>
          <a:ext cx="749781" cy="2172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0.43603</cdr:x>
      <cdr:y>0.23367</cdr:y>
    </cdr:from>
    <cdr:to>
      <cdr:x>0.57135</cdr:x>
      <cdr:y>0.34847</cdr:y>
    </cdr:to>
    <cdr:sp macro="" textlink="">
      <cdr:nvSpPr>
        <cdr:cNvPr id="15" name="テキスト ボックス 1"/>
        <cdr:cNvSpPr txBox="1"/>
      </cdr:nvSpPr>
      <cdr:spPr>
        <a:xfrm xmlns:a="http://schemas.openxmlformats.org/drawingml/2006/main">
          <a:off x="1781697" y="672156"/>
          <a:ext cx="552948" cy="3302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0.14112</cdr:x>
      <cdr:y>0.75947</cdr:y>
    </cdr:from>
    <cdr:to>
      <cdr:x>0.34066</cdr:x>
      <cdr:y>0.84709</cdr:y>
    </cdr:to>
    <cdr:sp macro="" textlink="">
      <cdr:nvSpPr>
        <cdr:cNvPr id="16" name="テキスト ボックス 1"/>
        <cdr:cNvSpPr txBox="1"/>
      </cdr:nvSpPr>
      <cdr:spPr>
        <a:xfrm xmlns:a="http://schemas.openxmlformats.org/drawingml/2006/main">
          <a:off x="576643" y="2184650"/>
          <a:ext cx="815366" cy="2520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0.32007</cdr:x>
      <cdr:y>0.76232</cdr:y>
    </cdr:from>
    <cdr:to>
      <cdr:x>0.5219</cdr:x>
      <cdr:y>0.83483</cdr:y>
    </cdr:to>
    <cdr:sp macro="" textlink="">
      <cdr:nvSpPr>
        <cdr:cNvPr id="17" name="テキスト ボックス 1"/>
        <cdr:cNvSpPr txBox="1"/>
      </cdr:nvSpPr>
      <cdr:spPr>
        <a:xfrm xmlns:a="http://schemas.openxmlformats.org/drawingml/2006/main">
          <a:off x="1307861" y="2192844"/>
          <a:ext cx="824723" cy="2085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dr:relSizeAnchor xmlns:cdr="http://schemas.openxmlformats.org/drawingml/2006/chartDrawing">
    <cdr:from>
      <cdr:x>0.4965</cdr:x>
      <cdr:y>0.32781</cdr:y>
    </cdr:from>
    <cdr:to>
      <cdr:x>0.49883</cdr:x>
      <cdr:y>0.49669</cdr:y>
    </cdr:to>
    <cdr:sp macro="" textlink="">
      <cdr:nvSpPr>
        <cdr:cNvPr id="19" name="Line 1"/>
        <cdr:cNvSpPr>
          <a:spLocks xmlns:a="http://schemas.openxmlformats.org/drawingml/2006/main" noChangeShapeType="1"/>
        </cdr:cNvSpPr>
      </cdr:nvSpPr>
      <cdr:spPr bwMode="auto">
        <a:xfrm xmlns:a="http://schemas.openxmlformats.org/drawingml/2006/main" flipH="1">
          <a:off x="2028824" y="942974"/>
          <a:ext cx="9526" cy="485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58" t="s">
        <v>316</v>
      </c>
      <c r="B7" s="558"/>
      <c r="C7" s="558"/>
      <c r="D7" s="558"/>
      <c r="E7" s="558"/>
      <c r="F7" s="558"/>
      <c r="G7" s="558"/>
      <c r="H7" s="558"/>
      <c r="I7" s="558"/>
      <c r="J7" s="558"/>
      <c r="K7" s="558"/>
      <c r="L7" s="558"/>
      <c r="M7" s="558"/>
      <c r="N7" s="558"/>
      <c r="O7" s="558"/>
      <c r="P7" s="558"/>
      <c r="Q7" s="558"/>
    </row>
    <row r="8" spans="1:18" ht="12" customHeight="1">
      <c r="A8" s="558"/>
      <c r="B8" s="558"/>
      <c r="C8" s="558"/>
      <c r="D8" s="558"/>
      <c r="E8" s="558"/>
      <c r="F8" s="558"/>
      <c r="G8" s="558"/>
      <c r="H8" s="558"/>
      <c r="I8" s="558"/>
      <c r="J8" s="558"/>
      <c r="K8" s="558"/>
      <c r="L8" s="558"/>
      <c r="M8" s="558"/>
      <c r="N8" s="558"/>
      <c r="O8" s="558"/>
      <c r="P8" s="558"/>
      <c r="Q8" s="558"/>
    </row>
    <row r="9" spans="1:18" ht="12" customHeight="1">
      <c r="A9" s="558" t="s">
        <v>440</v>
      </c>
      <c r="B9" s="558"/>
      <c r="C9" s="558"/>
      <c r="D9" s="558"/>
      <c r="E9" s="558"/>
      <c r="F9" s="558"/>
      <c r="G9" s="558"/>
      <c r="H9" s="558"/>
      <c r="I9" s="558"/>
      <c r="J9" s="558"/>
      <c r="K9" s="558"/>
      <c r="L9" s="558"/>
      <c r="M9" s="558"/>
      <c r="N9" s="558"/>
      <c r="O9" s="558"/>
      <c r="P9" s="558"/>
      <c r="Q9" s="558"/>
    </row>
    <row r="10" spans="1:18" s="199" customFormat="1" ht="12" customHeight="1">
      <c r="A10" s="558"/>
      <c r="B10" s="558"/>
      <c r="C10" s="558"/>
      <c r="D10" s="558"/>
      <c r="E10" s="558"/>
      <c r="F10" s="558"/>
      <c r="G10" s="558"/>
      <c r="H10" s="558"/>
      <c r="I10" s="558"/>
      <c r="J10" s="558"/>
      <c r="K10" s="558"/>
      <c r="L10" s="558"/>
      <c r="M10" s="558"/>
      <c r="N10" s="558"/>
      <c r="O10" s="558"/>
      <c r="P10" s="558"/>
      <c r="Q10" s="558"/>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59" t="s">
        <v>0</v>
      </c>
      <c r="G12" s="560"/>
      <c r="H12" s="560"/>
      <c r="I12" s="561">
        <v>100.3</v>
      </c>
      <c r="J12" s="561"/>
      <c r="K12" s="561"/>
      <c r="L12" s="294"/>
      <c r="M12" s="294"/>
      <c r="N12" s="295"/>
      <c r="O12" s="296"/>
      <c r="P12" s="297"/>
      <c r="Q12" s="291"/>
    </row>
    <row r="13" spans="1:18" ht="21" customHeight="1">
      <c r="A13" s="290"/>
      <c r="B13" s="290"/>
      <c r="C13" s="298"/>
      <c r="D13" s="299"/>
      <c r="E13" s="300"/>
      <c r="F13" s="562" t="s">
        <v>1</v>
      </c>
      <c r="G13" s="563"/>
      <c r="H13" s="563"/>
      <c r="I13" s="564" t="s">
        <v>441</v>
      </c>
      <c r="J13" s="564"/>
      <c r="K13" s="564"/>
      <c r="L13" s="301" t="s">
        <v>302</v>
      </c>
      <c r="M13" s="565" t="s">
        <v>341</v>
      </c>
      <c r="N13" s="566"/>
      <c r="O13" s="302"/>
      <c r="P13" s="303"/>
      <c r="Q13" s="291"/>
      <c r="R13" s="200"/>
    </row>
    <row r="14" spans="1:18" ht="21" customHeight="1">
      <c r="A14" s="304"/>
      <c r="B14" s="304"/>
      <c r="C14" s="298"/>
      <c r="D14" s="292"/>
      <c r="E14" s="293"/>
      <c r="F14" s="569" t="s">
        <v>2</v>
      </c>
      <c r="G14" s="570"/>
      <c r="H14" s="570"/>
      <c r="I14" s="571" t="s">
        <v>442</v>
      </c>
      <c r="J14" s="571"/>
      <c r="K14" s="571"/>
      <c r="L14" s="305" t="s">
        <v>302</v>
      </c>
      <c r="M14" s="572" t="s">
        <v>341</v>
      </c>
      <c r="N14" s="573"/>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74" t="s">
        <v>469</v>
      </c>
      <c r="B16" s="574"/>
      <c r="C16" s="574"/>
      <c r="D16" s="574"/>
      <c r="E16" s="574"/>
      <c r="F16" s="574"/>
      <c r="G16" s="574"/>
      <c r="H16" s="574"/>
      <c r="I16" s="574"/>
      <c r="J16" s="574"/>
      <c r="K16" s="574"/>
      <c r="L16" s="574"/>
      <c r="M16" s="574"/>
      <c r="N16" s="574"/>
      <c r="O16" s="574"/>
      <c r="P16" s="574"/>
      <c r="Q16" s="574"/>
      <c r="R16" s="505"/>
    </row>
    <row r="17" spans="1:18" s="22" customFormat="1" ht="15" customHeight="1">
      <c r="A17" s="575" t="s">
        <v>443</v>
      </c>
      <c r="B17" s="575"/>
      <c r="C17" s="575"/>
      <c r="D17" s="575"/>
      <c r="E17" s="575"/>
      <c r="F17" s="575"/>
      <c r="G17" s="575"/>
      <c r="H17" s="575"/>
      <c r="I17" s="575"/>
      <c r="J17" s="575"/>
      <c r="K17" s="575"/>
      <c r="L17" s="575"/>
      <c r="M17" s="575"/>
      <c r="N17" s="575"/>
      <c r="O17" s="575"/>
      <c r="P17" s="575"/>
      <c r="Q17" s="575"/>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76" t="s">
        <v>394</v>
      </c>
      <c r="C19" s="576"/>
      <c r="D19" s="576"/>
      <c r="E19" s="576"/>
      <c r="F19" s="576"/>
      <c r="G19" s="576"/>
      <c r="H19" s="576"/>
      <c r="I19" s="576"/>
      <c r="J19" s="576"/>
      <c r="K19" s="576"/>
      <c r="L19" s="576"/>
      <c r="M19" s="576"/>
      <c r="N19" s="576"/>
      <c r="O19" s="576"/>
      <c r="P19" s="576"/>
      <c r="Q19" s="576"/>
      <c r="R19" s="200"/>
    </row>
    <row r="20" spans="1:18" ht="15" customHeight="1">
      <c r="A20" s="200"/>
      <c r="B20" s="529"/>
      <c r="C20" s="530" t="s">
        <v>396</v>
      </c>
      <c r="D20" s="567" t="s">
        <v>444</v>
      </c>
      <c r="E20" s="567"/>
      <c r="F20" s="567"/>
      <c r="G20" s="567"/>
      <c r="H20" s="567"/>
      <c r="I20" s="567"/>
      <c r="J20" s="567"/>
      <c r="K20" s="567"/>
      <c r="L20" s="567"/>
      <c r="M20" s="567"/>
      <c r="N20" s="567"/>
      <c r="O20" s="567"/>
      <c r="P20" s="567"/>
      <c r="Q20" s="311"/>
      <c r="R20" s="200"/>
    </row>
    <row r="21" spans="1:18" ht="15" customHeight="1">
      <c r="A21" s="311"/>
      <c r="B21" s="568"/>
      <c r="C21" s="568"/>
      <c r="D21" s="312" t="s">
        <v>445</v>
      </c>
      <c r="E21" s="312"/>
      <c r="F21" s="312"/>
      <c r="G21" s="312"/>
      <c r="H21" s="312" t="s">
        <v>446</v>
      </c>
      <c r="I21" s="312"/>
      <c r="J21" s="312"/>
      <c r="K21" s="312"/>
      <c r="L21" s="312"/>
      <c r="M21" s="312"/>
      <c r="N21" s="312"/>
      <c r="O21" s="312"/>
      <c r="P21" s="312"/>
      <c r="Q21" s="312"/>
      <c r="R21" s="200"/>
    </row>
    <row r="22" spans="1:18" s="23" customFormat="1" ht="15" customHeight="1">
      <c r="A22" s="288"/>
      <c r="B22" s="529"/>
      <c r="C22" s="530" t="s">
        <v>397</v>
      </c>
      <c r="D22" s="311" t="s">
        <v>447</v>
      </c>
      <c r="E22" s="311"/>
      <c r="F22" s="311"/>
      <c r="G22" s="311"/>
      <c r="H22" s="311"/>
      <c r="I22" s="311"/>
      <c r="J22" s="311"/>
      <c r="K22" s="311"/>
      <c r="L22" s="311"/>
      <c r="M22" s="311"/>
      <c r="N22" s="311"/>
      <c r="O22" s="311"/>
      <c r="P22" s="311"/>
      <c r="Q22" s="311"/>
      <c r="R22" s="288"/>
    </row>
    <row r="23" spans="1:18" s="23" customFormat="1" ht="15" customHeight="1">
      <c r="A23" s="288"/>
      <c r="B23" s="311"/>
      <c r="C23" s="311"/>
      <c r="D23" s="312" t="s">
        <v>445</v>
      </c>
      <c r="E23" s="311"/>
      <c r="F23" s="311"/>
      <c r="G23" s="311"/>
      <c r="H23" s="312" t="s">
        <v>410</v>
      </c>
      <c r="I23" s="311"/>
      <c r="J23" s="311"/>
      <c r="K23" s="311"/>
      <c r="L23" s="311"/>
      <c r="M23" s="311"/>
      <c r="N23" s="311"/>
      <c r="O23" s="311"/>
      <c r="P23" s="311"/>
      <c r="Q23" s="311"/>
      <c r="R23" s="288"/>
    </row>
    <row r="24" spans="1:18" ht="15" customHeight="1">
      <c r="A24" s="200"/>
      <c r="B24" s="504"/>
      <c r="C24" s="530" t="s">
        <v>395</v>
      </c>
      <c r="D24" s="311" t="s">
        <v>449</v>
      </c>
      <c r="E24" s="311"/>
      <c r="F24" s="311"/>
      <c r="G24" s="311"/>
      <c r="H24" s="311"/>
      <c r="I24" s="311"/>
      <c r="J24" s="311"/>
      <c r="K24" s="311"/>
      <c r="L24" s="311"/>
      <c r="M24" s="311"/>
      <c r="N24" s="311"/>
      <c r="O24" s="311"/>
      <c r="P24" s="311"/>
      <c r="Q24" s="311"/>
      <c r="R24" s="200"/>
    </row>
    <row r="25" spans="1:18" ht="15" customHeight="1">
      <c r="A25" s="200"/>
      <c r="B25" s="311"/>
      <c r="C25" s="311"/>
      <c r="D25" s="312" t="s">
        <v>409</v>
      </c>
      <c r="E25" s="312"/>
      <c r="F25" s="312"/>
      <c r="G25" s="312"/>
      <c r="H25" s="312" t="s">
        <v>448</v>
      </c>
      <c r="I25" s="311"/>
      <c r="J25" s="311"/>
      <c r="K25" s="311"/>
      <c r="L25" s="311"/>
      <c r="M25" s="311"/>
      <c r="N25" s="311"/>
      <c r="O25" s="311"/>
      <c r="P25" s="311"/>
      <c r="Q25" s="311"/>
      <c r="R25" s="200"/>
    </row>
    <row r="26" spans="1:18" ht="15" customHeight="1">
      <c r="A26" s="200"/>
      <c r="B26" s="529"/>
      <c r="C26" s="530" t="s">
        <v>398</v>
      </c>
      <c r="D26" s="311" t="s">
        <v>452</v>
      </c>
      <c r="E26" s="311"/>
      <c r="F26" s="311"/>
      <c r="G26" s="311"/>
      <c r="H26" s="311"/>
      <c r="I26" s="311"/>
      <c r="J26" s="311"/>
      <c r="K26" s="311"/>
      <c r="L26" s="311"/>
      <c r="M26" s="311"/>
      <c r="N26" s="311"/>
      <c r="O26" s="311"/>
      <c r="P26" s="311"/>
      <c r="Q26" s="311"/>
      <c r="R26" s="200"/>
    </row>
    <row r="27" spans="1:18" ht="15" customHeight="1">
      <c r="A27" s="200"/>
      <c r="B27" s="311"/>
      <c r="C27" s="311"/>
      <c r="D27" s="312" t="s">
        <v>451</v>
      </c>
      <c r="E27" s="311"/>
      <c r="F27" s="311"/>
      <c r="G27" s="311"/>
      <c r="H27" s="312" t="s">
        <v>450</v>
      </c>
      <c r="I27" s="311"/>
      <c r="J27" s="311"/>
      <c r="K27" s="311"/>
      <c r="L27" s="311"/>
      <c r="M27" s="311"/>
      <c r="N27" s="311"/>
      <c r="O27" s="311"/>
      <c r="P27" s="311"/>
      <c r="Q27" s="311"/>
      <c r="R27" s="200"/>
    </row>
    <row r="28" spans="1:18" ht="15" customHeight="1">
      <c r="B28" s="578" t="s">
        <v>394</v>
      </c>
      <c r="C28" s="578"/>
      <c r="D28" s="578"/>
      <c r="E28" s="578"/>
      <c r="F28" s="578"/>
      <c r="G28" s="578"/>
      <c r="H28" s="578"/>
      <c r="I28" s="578"/>
      <c r="J28" s="578"/>
      <c r="K28" s="578"/>
      <c r="L28" s="578"/>
      <c r="M28" s="578"/>
      <c r="N28" s="578"/>
      <c r="O28" s="578"/>
      <c r="P28" s="578"/>
      <c r="Q28" s="578"/>
      <c r="R28" s="289"/>
    </row>
    <row r="29" spans="1:18" ht="5.25" customHeight="1">
      <c r="B29" s="503"/>
      <c r="C29" s="503"/>
      <c r="D29" s="528"/>
      <c r="E29" s="528"/>
      <c r="F29" s="503"/>
      <c r="G29" s="503"/>
      <c r="H29" s="528"/>
      <c r="I29" s="503"/>
      <c r="J29" s="503"/>
      <c r="K29" s="503"/>
      <c r="L29" s="503"/>
      <c r="M29" s="503"/>
      <c r="N29" s="503"/>
      <c r="O29" s="503"/>
      <c r="P29" s="503"/>
      <c r="Q29" s="503"/>
      <c r="R29" s="202"/>
    </row>
    <row r="30" spans="1:18" ht="6" customHeight="1">
      <c r="B30" s="535"/>
      <c r="C30" s="535"/>
      <c r="D30" s="528"/>
      <c r="E30" s="528"/>
      <c r="F30" s="535"/>
      <c r="G30" s="535"/>
      <c r="H30" s="528"/>
      <c r="I30" s="535"/>
      <c r="J30" s="535"/>
      <c r="K30" s="535"/>
      <c r="L30" s="535"/>
      <c r="M30" s="535"/>
      <c r="N30" s="535"/>
      <c r="O30" s="535"/>
      <c r="P30" s="535"/>
      <c r="Q30" s="535"/>
      <c r="R30" s="202"/>
    </row>
    <row r="31" spans="1:18" ht="18" customHeight="1">
      <c r="A31" s="201" t="s">
        <v>3</v>
      </c>
      <c r="B31" s="198"/>
      <c r="C31" s="490"/>
      <c r="D31" s="490"/>
      <c r="E31" s="490"/>
      <c r="F31" s="490"/>
      <c r="G31" s="490"/>
      <c r="H31" s="490"/>
      <c r="I31" s="490"/>
      <c r="J31" s="490"/>
      <c r="K31" s="490"/>
      <c r="L31" s="197"/>
      <c r="M31" s="197"/>
      <c r="N31" s="197"/>
      <c r="O31" s="197"/>
      <c r="P31" s="197"/>
    </row>
    <row r="32" spans="1:18" ht="18" customHeight="1">
      <c r="A32" s="51" t="s">
        <v>53</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506"/>
      <c r="B48" s="507"/>
      <c r="C48" s="579" t="s">
        <v>6</v>
      </c>
      <c r="D48" s="580"/>
      <c r="E48" s="508" t="s">
        <v>304</v>
      </c>
      <c r="F48" s="509"/>
      <c r="G48" s="509"/>
      <c r="H48" s="509"/>
      <c r="I48" s="509"/>
      <c r="J48" s="509"/>
      <c r="K48" s="509"/>
      <c r="L48" s="509"/>
      <c r="M48" s="509"/>
      <c r="N48" s="509"/>
      <c r="O48" s="508" t="s">
        <v>402</v>
      </c>
      <c r="P48" s="509"/>
      <c r="Q48" s="541"/>
      <c r="U48" s="36"/>
    </row>
    <row r="49" spans="1:21" s="217" customFormat="1" ht="15" customHeight="1">
      <c r="A49" s="510"/>
      <c r="B49" s="499"/>
      <c r="C49" s="581"/>
      <c r="D49" s="582"/>
      <c r="E49" s="500" t="s">
        <v>268</v>
      </c>
      <c r="F49" s="501" t="s">
        <v>270</v>
      </c>
      <c r="G49" s="501" t="s">
        <v>274</v>
      </c>
      <c r="H49" s="501" t="s">
        <v>248</v>
      </c>
      <c r="I49" s="501" t="s">
        <v>255</v>
      </c>
      <c r="J49" s="501" t="s">
        <v>257</v>
      </c>
      <c r="K49" s="501" t="s">
        <v>259</v>
      </c>
      <c r="L49" s="501" t="s">
        <v>260</v>
      </c>
      <c r="M49" s="502" t="s">
        <v>262</v>
      </c>
      <c r="N49" s="501" t="s">
        <v>17</v>
      </c>
      <c r="O49" s="501" t="s">
        <v>264</v>
      </c>
      <c r="P49" s="501" t="s">
        <v>267</v>
      </c>
      <c r="Q49" s="511" t="s">
        <v>268</v>
      </c>
      <c r="S49" s="36"/>
    </row>
    <row r="50" spans="1:21" ht="21" customHeight="1">
      <c r="A50" s="583" t="s">
        <v>4</v>
      </c>
      <c r="B50" s="583"/>
      <c r="C50" s="584" t="s">
        <v>7</v>
      </c>
      <c r="D50" s="584"/>
      <c r="E50" s="512">
        <v>99.4</v>
      </c>
      <c r="F50" s="384">
        <v>100</v>
      </c>
      <c r="G50" s="384">
        <v>100</v>
      </c>
      <c r="H50" s="384">
        <v>99.7</v>
      </c>
      <c r="I50" s="384">
        <v>99.5</v>
      </c>
      <c r="J50" s="384">
        <v>99.6</v>
      </c>
      <c r="K50" s="384">
        <v>99.8</v>
      </c>
      <c r="L50" s="384">
        <v>100.4</v>
      </c>
      <c r="M50" s="385">
        <v>100.4</v>
      </c>
      <c r="N50" s="384">
        <v>100.1</v>
      </c>
      <c r="O50" s="384">
        <v>100.4</v>
      </c>
      <c r="P50" s="462">
        <v>100.2</v>
      </c>
      <c r="Q50" s="513">
        <v>100.3</v>
      </c>
    </row>
    <row r="51" spans="1:21" ht="21" customHeight="1">
      <c r="A51" s="583"/>
      <c r="B51" s="583"/>
      <c r="C51" s="585" t="s">
        <v>205</v>
      </c>
      <c r="D51" s="585"/>
      <c r="E51" s="388">
        <v>-0.2</v>
      </c>
      <c r="F51" s="387">
        <v>0.1</v>
      </c>
      <c r="G51" s="387">
        <v>-0.5</v>
      </c>
      <c r="H51" s="387">
        <v>-0.4</v>
      </c>
      <c r="I51" s="387">
        <v>-0.9</v>
      </c>
      <c r="J51" s="387">
        <v>-0.8</v>
      </c>
      <c r="K51" s="387">
        <v>-0.7</v>
      </c>
      <c r="L51" s="387">
        <v>0.1</v>
      </c>
      <c r="M51" s="386">
        <v>0.6</v>
      </c>
      <c r="N51" s="387">
        <v>0.3</v>
      </c>
      <c r="O51" s="387">
        <v>0.8</v>
      </c>
      <c r="P51" s="463">
        <v>0.7</v>
      </c>
      <c r="Q51" s="514">
        <v>0.9</v>
      </c>
      <c r="S51" s="11"/>
    </row>
    <row r="52" spans="1:21" ht="21" customHeight="1">
      <c r="A52" s="583" t="s">
        <v>5</v>
      </c>
      <c r="B52" s="583"/>
      <c r="C52" s="584" t="s">
        <v>7</v>
      </c>
      <c r="D52" s="584"/>
      <c r="E52" s="383">
        <v>99.7</v>
      </c>
      <c r="F52" s="382">
        <v>99.9</v>
      </c>
      <c r="G52" s="382">
        <v>100</v>
      </c>
      <c r="H52" s="384">
        <v>99.9</v>
      </c>
      <c r="I52" s="384">
        <v>99.6</v>
      </c>
      <c r="J52" s="384">
        <v>99.7</v>
      </c>
      <c r="K52" s="384">
        <v>99.8</v>
      </c>
      <c r="L52" s="384">
        <v>100.4</v>
      </c>
      <c r="M52" s="385">
        <v>100.4</v>
      </c>
      <c r="N52" s="384">
        <v>100.1</v>
      </c>
      <c r="O52" s="384">
        <v>100</v>
      </c>
      <c r="P52" s="462">
        <v>99.8</v>
      </c>
      <c r="Q52" s="513">
        <v>99.9</v>
      </c>
    </row>
    <row r="53" spans="1:21" ht="21" customHeight="1">
      <c r="A53" s="583"/>
      <c r="B53" s="583"/>
      <c r="C53" s="585" t="s">
        <v>81</v>
      </c>
      <c r="D53" s="585"/>
      <c r="E53" s="515">
        <v>0</v>
      </c>
      <c r="F53" s="516">
        <v>-0.3</v>
      </c>
      <c r="G53" s="516">
        <v>-0.5</v>
      </c>
      <c r="H53" s="516">
        <v>-0.4</v>
      </c>
      <c r="I53" s="516">
        <v>-0.4</v>
      </c>
      <c r="J53" s="516">
        <v>-0.5</v>
      </c>
      <c r="K53" s="516">
        <v>-0.5</v>
      </c>
      <c r="L53" s="516">
        <v>0.1</v>
      </c>
      <c r="M53" s="386">
        <v>0.5</v>
      </c>
      <c r="N53" s="387">
        <v>0.3</v>
      </c>
      <c r="O53" s="387">
        <v>0.4</v>
      </c>
      <c r="P53" s="463">
        <v>0.3</v>
      </c>
      <c r="Q53" s="514">
        <v>0.2</v>
      </c>
    </row>
    <row r="54" spans="1:21" ht="12" customHeight="1">
      <c r="A54" s="577" t="s">
        <v>261</v>
      </c>
      <c r="B54" s="577"/>
      <c r="C54" s="577"/>
      <c r="D54" s="577"/>
      <c r="E54" s="577"/>
      <c r="F54" s="577"/>
      <c r="G54" s="577"/>
      <c r="H54" s="577"/>
      <c r="I54" s="577"/>
      <c r="J54" s="577"/>
      <c r="K54" s="577"/>
      <c r="L54" s="577"/>
      <c r="M54" s="577"/>
      <c r="N54" s="577"/>
      <c r="O54" s="577"/>
      <c r="P54" s="577"/>
      <c r="Q54" s="577"/>
    </row>
    <row r="55" spans="1:21" ht="24" customHeight="1">
      <c r="A55" s="577"/>
      <c r="B55" s="577"/>
      <c r="C55" s="577"/>
      <c r="D55" s="577"/>
      <c r="E55" s="577"/>
      <c r="F55" s="577"/>
      <c r="G55" s="577"/>
      <c r="H55" s="577"/>
      <c r="I55" s="577"/>
      <c r="J55" s="577"/>
      <c r="K55" s="577"/>
      <c r="L55" s="577"/>
      <c r="M55" s="577"/>
      <c r="N55" s="577"/>
      <c r="O55" s="577"/>
      <c r="P55" s="577"/>
      <c r="Q55" s="577"/>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4">
    <mergeCell ref="A54:Q55"/>
    <mergeCell ref="B28:Q28"/>
    <mergeCell ref="C48:D49"/>
    <mergeCell ref="A50:B51"/>
    <mergeCell ref="C50:D50"/>
    <mergeCell ref="C51:D51"/>
    <mergeCell ref="A52:B53"/>
    <mergeCell ref="C52:D52"/>
    <mergeCell ref="C53:D53"/>
    <mergeCell ref="D20:P20"/>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180975</xdr:colOff>
                <xdr:row>5</xdr:row>
                <xdr:rowOff>180975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opLeftCell="A46" zoomScaleNormal="100" zoomScaleSheetLayoutView="100" workbookViewId="0">
      <selection activeCell="R23" sqref="R23"/>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212</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86"/>
      <c r="B17" s="587"/>
      <c r="C17" s="586" t="s">
        <v>6</v>
      </c>
      <c r="D17" s="590"/>
      <c r="E17" s="508" t="s">
        <v>304</v>
      </c>
      <c r="F17" s="509"/>
      <c r="G17" s="509"/>
      <c r="H17" s="509"/>
      <c r="I17" s="509"/>
      <c r="J17" s="509"/>
      <c r="K17" s="509"/>
      <c r="L17" s="509"/>
      <c r="M17" s="509"/>
      <c r="N17" s="509"/>
      <c r="O17" s="508" t="s">
        <v>402</v>
      </c>
      <c r="P17" s="509"/>
      <c r="Q17" s="541"/>
      <c r="R17" s="517"/>
    </row>
    <row r="18" spans="1:18" s="22" customFormat="1" ht="15" customHeight="1">
      <c r="A18" s="588"/>
      <c r="B18" s="589"/>
      <c r="C18" s="588"/>
      <c r="D18" s="591"/>
      <c r="E18" s="501" t="s">
        <v>285</v>
      </c>
      <c r="F18" s="501" t="s">
        <v>271</v>
      </c>
      <c r="G18" s="501" t="s">
        <v>274</v>
      </c>
      <c r="H18" s="501" t="s">
        <v>248</v>
      </c>
      <c r="I18" s="501" t="s">
        <v>255</v>
      </c>
      <c r="J18" s="501" t="s">
        <v>257</v>
      </c>
      <c r="K18" s="501" t="s">
        <v>259</v>
      </c>
      <c r="L18" s="501" t="s">
        <v>260</v>
      </c>
      <c r="M18" s="501" t="s">
        <v>262</v>
      </c>
      <c r="N18" s="501" t="s">
        <v>17</v>
      </c>
      <c r="O18" s="501" t="s">
        <v>264</v>
      </c>
      <c r="P18" s="501" t="s">
        <v>267</v>
      </c>
      <c r="Q18" s="511" t="s">
        <v>268</v>
      </c>
    </row>
    <row r="19" spans="1:18" s="29" customFormat="1" ht="21" customHeight="1">
      <c r="A19" s="583" t="s">
        <v>4</v>
      </c>
      <c r="B19" s="583"/>
      <c r="C19" s="584" t="s">
        <v>7</v>
      </c>
      <c r="D19" s="584"/>
      <c r="E19" s="518">
        <v>99.3</v>
      </c>
      <c r="F19" s="518">
        <v>99.8</v>
      </c>
      <c r="G19" s="518">
        <v>99.8</v>
      </c>
      <c r="H19" s="518">
        <v>99.7</v>
      </c>
      <c r="I19" s="518">
        <v>99.6</v>
      </c>
      <c r="J19" s="518">
        <v>99.6</v>
      </c>
      <c r="K19" s="518">
        <v>99.9</v>
      </c>
      <c r="L19" s="518">
        <v>99.9</v>
      </c>
      <c r="M19" s="518">
        <v>99.8</v>
      </c>
      <c r="N19" s="518">
        <v>99.8</v>
      </c>
      <c r="O19" s="518">
        <v>99.8</v>
      </c>
      <c r="P19" s="519">
        <v>99.8</v>
      </c>
      <c r="Q19" s="520">
        <v>99.9</v>
      </c>
    </row>
    <row r="20" spans="1:18" s="29" customFormat="1" ht="21" customHeight="1">
      <c r="A20" s="583"/>
      <c r="B20" s="583"/>
      <c r="C20" s="585" t="s">
        <v>205</v>
      </c>
      <c r="D20" s="585"/>
      <c r="E20" s="521">
        <v>-0.5</v>
      </c>
      <c r="F20" s="521">
        <v>-0.1</v>
      </c>
      <c r="G20" s="521">
        <v>-0.4</v>
      </c>
      <c r="H20" s="521">
        <v>-0.5</v>
      </c>
      <c r="I20" s="521">
        <v>-0.8</v>
      </c>
      <c r="J20" s="521">
        <v>-0.6</v>
      </c>
      <c r="K20" s="521">
        <v>-0.4</v>
      </c>
      <c r="L20" s="521">
        <v>-0.4</v>
      </c>
      <c r="M20" s="521">
        <v>-0.3</v>
      </c>
      <c r="N20" s="521">
        <v>-0.1</v>
      </c>
      <c r="O20" s="521">
        <v>0.4</v>
      </c>
      <c r="P20" s="522">
        <v>0.6</v>
      </c>
      <c r="Q20" s="523">
        <v>0.6</v>
      </c>
    </row>
    <row r="21" spans="1:18" s="29" customFormat="1" ht="21" customHeight="1">
      <c r="A21" s="583" t="s">
        <v>5</v>
      </c>
      <c r="B21" s="583"/>
      <c r="C21" s="584" t="s">
        <v>7</v>
      </c>
      <c r="D21" s="584"/>
      <c r="E21" s="518">
        <v>99.5</v>
      </c>
      <c r="F21" s="518">
        <v>99.8</v>
      </c>
      <c r="G21" s="519">
        <v>99.9</v>
      </c>
      <c r="H21" s="519">
        <v>99.8</v>
      </c>
      <c r="I21" s="519">
        <v>99.6</v>
      </c>
      <c r="J21" s="519">
        <v>99.6</v>
      </c>
      <c r="K21" s="519">
        <v>99.6</v>
      </c>
      <c r="L21" s="519">
        <v>99.8</v>
      </c>
      <c r="M21" s="519">
        <v>99.8</v>
      </c>
      <c r="N21" s="519">
        <v>99.8</v>
      </c>
      <c r="O21" s="518">
        <v>99.6</v>
      </c>
      <c r="P21" s="519">
        <v>99.6</v>
      </c>
      <c r="Q21" s="520">
        <v>99.8</v>
      </c>
    </row>
    <row r="22" spans="1:18" customFormat="1" ht="21" customHeight="1">
      <c r="A22" s="583"/>
      <c r="B22" s="583"/>
      <c r="C22" s="585" t="s">
        <v>81</v>
      </c>
      <c r="D22" s="585"/>
      <c r="E22" s="521">
        <v>-0.3</v>
      </c>
      <c r="F22" s="521">
        <v>-0.4</v>
      </c>
      <c r="G22" s="522">
        <v>-0.4</v>
      </c>
      <c r="H22" s="522">
        <v>-0.4</v>
      </c>
      <c r="I22" s="522">
        <v>-0.5</v>
      </c>
      <c r="J22" s="522">
        <v>-0.5</v>
      </c>
      <c r="K22" s="522">
        <v>-0.5</v>
      </c>
      <c r="L22" s="522">
        <v>-0.4</v>
      </c>
      <c r="M22" s="522">
        <v>-0.4</v>
      </c>
      <c r="N22" s="522">
        <v>-0.2</v>
      </c>
      <c r="O22" s="521">
        <v>0.1</v>
      </c>
      <c r="P22" s="522">
        <v>0.2</v>
      </c>
      <c r="Q22" s="523">
        <v>0.2</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434</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86"/>
      <c r="B40" s="587"/>
      <c r="C40" s="586" t="s">
        <v>6</v>
      </c>
      <c r="D40" s="590"/>
      <c r="E40" s="508" t="s">
        <v>304</v>
      </c>
      <c r="F40" s="509"/>
      <c r="G40" s="509"/>
      <c r="H40" s="509"/>
      <c r="I40" s="509"/>
      <c r="J40" s="509"/>
      <c r="K40" s="509"/>
      <c r="L40" s="509"/>
      <c r="M40" s="509"/>
      <c r="N40" s="509"/>
      <c r="O40" s="508" t="s">
        <v>402</v>
      </c>
      <c r="P40" s="509"/>
      <c r="Q40" s="541"/>
    </row>
    <row r="41" spans="1:18" s="22" customFormat="1" ht="15" customHeight="1">
      <c r="A41" s="588"/>
      <c r="B41" s="589"/>
      <c r="C41" s="588"/>
      <c r="D41" s="591"/>
      <c r="E41" s="501" t="s">
        <v>285</v>
      </c>
      <c r="F41" s="501" t="s">
        <v>271</v>
      </c>
      <c r="G41" s="501" t="s">
        <v>274</v>
      </c>
      <c r="H41" s="501" t="s">
        <v>248</v>
      </c>
      <c r="I41" s="501" t="s">
        <v>255</v>
      </c>
      <c r="J41" s="501" t="s">
        <v>257</v>
      </c>
      <c r="K41" s="501" t="s">
        <v>259</v>
      </c>
      <c r="L41" s="501" t="s">
        <v>260</v>
      </c>
      <c r="M41" s="501" t="s">
        <v>262</v>
      </c>
      <c r="N41" s="501" t="s">
        <v>17</v>
      </c>
      <c r="O41" s="501" t="s">
        <v>264</v>
      </c>
      <c r="P41" s="501" t="s">
        <v>267</v>
      </c>
      <c r="Q41" s="511" t="s">
        <v>268</v>
      </c>
    </row>
    <row r="42" spans="1:18" s="29" customFormat="1" ht="21" customHeight="1">
      <c r="A42" s="583" t="s">
        <v>4</v>
      </c>
      <c r="B42" s="583"/>
      <c r="C42" s="584" t="s">
        <v>7</v>
      </c>
      <c r="D42" s="584"/>
      <c r="E42" s="518">
        <v>100.30000000000001</v>
      </c>
      <c r="F42" s="518">
        <v>100.80000000000001</v>
      </c>
      <c r="G42" s="518">
        <v>100.60000000000001</v>
      </c>
      <c r="H42" s="518">
        <v>100.4</v>
      </c>
      <c r="I42" s="518">
        <v>100.30000000000001</v>
      </c>
      <c r="J42" s="518">
        <v>100.4</v>
      </c>
      <c r="K42" s="518">
        <v>100.60000000000001</v>
      </c>
      <c r="L42" s="518">
        <v>100.7</v>
      </c>
      <c r="M42" s="518">
        <v>100.5</v>
      </c>
      <c r="N42" s="518">
        <v>100.30000000000001</v>
      </c>
      <c r="O42" s="518">
        <v>100.2</v>
      </c>
      <c r="P42" s="519">
        <v>100.2</v>
      </c>
      <c r="Q42" s="520">
        <v>100.2</v>
      </c>
    </row>
    <row r="43" spans="1:18" s="29" customFormat="1" ht="21" customHeight="1">
      <c r="A43" s="583"/>
      <c r="B43" s="583"/>
      <c r="C43" s="585" t="s">
        <v>205</v>
      </c>
      <c r="D43" s="585"/>
      <c r="E43" s="521">
        <v>0.7</v>
      </c>
      <c r="F43" s="521">
        <v>0.9</v>
      </c>
      <c r="G43" s="521">
        <v>0.6</v>
      </c>
      <c r="H43" s="521">
        <v>0.4</v>
      </c>
      <c r="I43" s="521">
        <v>0.1</v>
      </c>
      <c r="J43" s="521">
        <v>0.2</v>
      </c>
      <c r="K43" s="521">
        <v>0.3</v>
      </c>
      <c r="L43" s="521">
        <v>0.2</v>
      </c>
      <c r="M43" s="521">
        <v>0</v>
      </c>
      <c r="N43" s="521">
        <v>0</v>
      </c>
      <c r="O43" s="521">
        <v>0</v>
      </c>
      <c r="P43" s="522">
        <v>0</v>
      </c>
      <c r="Q43" s="523">
        <v>-0.1</v>
      </c>
    </row>
    <row r="44" spans="1:18" s="29" customFormat="1" ht="21" customHeight="1">
      <c r="A44" s="583" t="s">
        <v>5</v>
      </c>
      <c r="B44" s="583"/>
      <c r="C44" s="584" t="s">
        <v>7</v>
      </c>
      <c r="D44" s="584"/>
      <c r="E44" s="519">
        <v>100.4</v>
      </c>
      <c r="F44" s="519">
        <v>100.7</v>
      </c>
      <c r="G44" s="519">
        <v>100.7</v>
      </c>
      <c r="H44" s="519">
        <v>100.7</v>
      </c>
      <c r="I44" s="519">
        <v>100.5</v>
      </c>
      <c r="J44" s="519">
        <v>100.6</v>
      </c>
      <c r="K44" s="519">
        <v>100.6</v>
      </c>
      <c r="L44" s="519">
        <v>100.8</v>
      </c>
      <c r="M44" s="519">
        <v>100.7</v>
      </c>
      <c r="N44" s="519">
        <v>100.6</v>
      </c>
      <c r="O44" s="531">
        <v>100.3</v>
      </c>
      <c r="P44" s="531">
        <v>100.3</v>
      </c>
      <c r="Q44" s="556">
        <v>100.4</v>
      </c>
    </row>
    <row r="45" spans="1:18" customFormat="1" ht="21" customHeight="1">
      <c r="A45" s="583"/>
      <c r="B45" s="583"/>
      <c r="C45" s="585" t="s">
        <v>81</v>
      </c>
      <c r="D45" s="585"/>
      <c r="E45" s="522">
        <v>0.9</v>
      </c>
      <c r="F45" s="522">
        <v>0.8</v>
      </c>
      <c r="G45" s="522">
        <v>0.7</v>
      </c>
      <c r="H45" s="522">
        <v>0.7</v>
      </c>
      <c r="I45" s="522">
        <v>0.5</v>
      </c>
      <c r="J45" s="522">
        <v>0.4</v>
      </c>
      <c r="K45" s="522">
        <v>0.2</v>
      </c>
      <c r="L45" s="522">
        <v>0.3</v>
      </c>
      <c r="M45" s="522">
        <v>0.2</v>
      </c>
      <c r="N45" s="522">
        <v>0.1</v>
      </c>
      <c r="O45" s="532">
        <v>0.2</v>
      </c>
      <c r="P45" s="532">
        <v>0.1</v>
      </c>
      <c r="Q45" s="557">
        <v>-0.1</v>
      </c>
    </row>
    <row r="46" spans="1:18" s="524" customFormat="1" ht="18" customHeight="1">
      <c r="A46" s="219"/>
    </row>
    <row r="47" spans="1:18" s="44" customFormat="1" ht="18" customHeight="1">
      <c r="A47" s="537"/>
      <c r="B47" s="536"/>
      <c r="C47" s="30"/>
      <c r="D47" s="108"/>
      <c r="E47" s="277"/>
      <c r="F47" s="277"/>
      <c r="G47" s="277"/>
      <c r="H47" s="277"/>
      <c r="I47" s="277"/>
      <c r="J47" s="277"/>
      <c r="K47" s="277"/>
      <c r="L47" s="277"/>
      <c r="M47" s="277"/>
      <c r="N47" s="277"/>
      <c r="O47" s="277"/>
      <c r="P47" s="277"/>
      <c r="Q47" s="277"/>
      <c r="R47" s="30"/>
    </row>
    <row r="48" spans="1:18" s="44" customFormat="1" ht="18" customHeight="1">
      <c r="A48" s="525"/>
      <c r="B48" s="525"/>
      <c r="C48" s="526"/>
      <c r="D48" s="527"/>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J6" sqref="BJ6"/>
    </sheetView>
  </sheetViews>
  <sheetFormatPr defaultColWidth="1.875" defaultRowHeight="15" customHeight="1"/>
  <sheetData>
    <row r="1" spans="1:57" s="5" customFormat="1" ht="17.25">
      <c r="A1" s="214" t="s">
        <v>8</v>
      </c>
      <c r="B1" s="198"/>
      <c r="C1" s="490"/>
      <c r="D1" s="490"/>
      <c r="E1" s="490"/>
      <c r="F1" s="490"/>
      <c r="G1" s="490"/>
      <c r="H1" s="490"/>
      <c r="I1" s="490"/>
      <c r="J1" s="490"/>
      <c r="K1" s="490"/>
      <c r="L1" s="197"/>
      <c r="M1" s="197"/>
      <c r="N1" s="197"/>
      <c r="O1" s="197"/>
      <c r="P1" s="197"/>
      <c r="Q1" s="197"/>
      <c r="R1" s="197"/>
      <c r="AZ1" s="597" t="s">
        <v>330</v>
      </c>
      <c r="BA1" s="597"/>
      <c r="BB1" s="597"/>
      <c r="BC1" s="597"/>
      <c r="BD1" s="597"/>
      <c r="BE1" s="597"/>
    </row>
    <row r="2" spans="1:57" ht="15" customHeight="1">
      <c r="AZ2" s="598" t="s">
        <v>331</v>
      </c>
      <c r="BA2" s="598"/>
      <c r="BB2" s="598"/>
      <c r="BC2" s="598"/>
      <c r="BD2" s="598"/>
      <c r="BE2" s="598"/>
    </row>
    <row r="3" spans="1:57" ht="15" customHeight="1">
      <c r="A3" s="599"/>
      <c r="B3" s="600"/>
      <c r="C3" s="600"/>
      <c r="D3" s="600"/>
      <c r="E3" s="600"/>
      <c r="F3" s="601"/>
      <c r="G3" s="586" t="s">
        <v>18</v>
      </c>
      <c r="H3" s="587"/>
      <c r="I3" s="587"/>
      <c r="J3" s="605"/>
      <c r="K3" s="605"/>
      <c r="L3" s="605"/>
      <c r="M3" s="605"/>
      <c r="N3" s="605"/>
      <c r="O3" s="605"/>
      <c r="P3" s="605"/>
      <c r="Q3" s="605"/>
      <c r="R3" s="605"/>
      <c r="S3" s="605"/>
      <c r="T3" s="605"/>
      <c r="U3" s="606"/>
      <c r="V3" s="587" t="s">
        <v>19</v>
      </c>
      <c r="W3" s="587"/>
      <c r="X3" s="587"/>
      <c r="Y3" s="605"/>
      <c r="Z3" s="605"/>
      <c r="AA3" s="605"/>
      <c r="AB3" s="605"/>
      <c r="AC3" s="605"/>
      <c r="AD3" s="606"/>
      <c r="AE3" s="607" t="s">
        <v>20</v>
      </c>
      <c r="AF3" s="607"/>
      <c r="AG3" s="607"/>
      <c r="AH3" s="594" t="s">
        <v>366</v>
      </c>
      <c r="AI3" s="592"/>
      <c r="AJ3" s="592"/>
      <c r="AK3" s="594" t="s">
        <v>367</v>
      </c>
      <c r="AL3" s="592"/>
      <c r="AM3" s="592"/>
      <c r="AN3" s="594" t="s">
        <v>368</v>
      </c>
      <c r="AO3" s="594"/>
      <c r="AP3" s="594"/>
      <c r="AQ3" s="594" t="s">
        <v>369</v>
      </c>
      <c r="AR3" s="592"/>
      <c r="AS3" s="592"/>
      <c r="AT3" s="594" t="s">
        <v>370</v>
      </c>
      <c r="AU3" s="592"/>
      <c r="AV3" s="592"/>
      <c r="AW3" s="592" t="s">
        <v>371</v>
      </c>
      <c r="AX3" s="592"/>
      <c r="AY3" s="592"/>
      <c r="AZ3" s="594" t="s">
        <v>372</v>
      </c>
      <c r="BA3" s="592"/>
      <c r="BB3" s="592"/>
      <c r="BC3" s="592" t="s">
        <v>373</v>
      </c>
      <c r="BD3" s="592"/>
      <c r="BE3" s="595"/>
    </row>
    <row r="4" spans="1:57" ht="57.75" customHeight="1">
      <c r="A4" s="602"/>
      <c r="B4" s="603"/>
      <c r="C4" s="603"/>
      <c r="D4" s="603"/>
      <c r="E4" s="603"/>
      <c r="F4" s="604"/>
      <c r="G4" s="588"/>
      <c r="H4" s="589"/>
      <c r="I4" s="589"/>
      <c r="J4" s="609" t="s">
        <v>22</v>
      </c>
      <c r="K4" s="609"/>
      <c r="L4" s="609"/>
      <c r="M4" s="609" t="s">
        <v>23</v>
      </c>
      <c r="N4" s="609"/>
      <c r="O4" s="609"/>
      <c r="P4" s="610" t="s">
        <v>405</v>
      </c>
      <c r="Q4" s="610"/>
      <c r="R4" s="610"/>
      <c r="S4" s="609" t="s">
        <v>406</v>
      </c>
      <c r="T4" s="609"/>
      <c r="U4" s="609"/>
      <c r="V4" s="589"/>
      <c r="W4" s="589"/>
      <c r="X4" s="589"/>
      <c r="Y4" s="611" t="s">
        <v>24</v>
      </c>
      <c r="Z4" s="612"/>
      <c r="AA4" s="613"/>
      <c r="AB4" s="612" t="s">
        <v>374</v>
      </c>
      <c r="AC4" s="612"/>
      <c r="AD4" s="613"/>
      <c r="AE4" s="608"/>
      <c r="AF4" s="608"/>
      <c r="AG4" s="608"/>
      <c r="AH4" s="593"/>
      <c r="AI4" s="593"/>
      <c r="AJ4" s="593"/>
      <c r="AK4" s="593"/>
      <c r="AL4" s="593"/>
      <c r="AM4" s="593"/>
      <c r="AN4" s="614"/>
      <c r="AO4" s="614"/>
      <c r="AP4" s="614"/>
      <c r="AQ4" s="593"/>
      <c r="AR4" s="593"/>
      <c r="AS4" s="593"/>
      <c r="AT4" s="593"/>
      <c r="AU4" s="593"/>
      <c r="AV4" s="593"/>
      <c r="AW4" s="593"/>
      <c r="AX4" s="593"/>
      <c r="AY4" s="593"/>
      <c r="AZ4" s="593"/>
      <c r="BA4" s="593"/>
      <c r="BB4" s="593"/>
      <c r="BC4" s="593"/>
      <c r="BD4" s="593"/>
      <c r="BE4" s="596"/>
    </row>
    <row r="5" spans="1:57" ht="24" customHeight="1">
      <c r="A5" s="586" t="s">
        <v>7</v>
      </c>
      <c r="B5" s="587"/>
      <c r="C5" s="587"/>
      <c r="D5" s="587"/>
      <c r="E5" s="587"/>
      <c r="F5" s="590"/>
      <c r="G5" s="627">
        <v>100.30000000000001</v>
      </c>
      <c r="H5" s="628"/>
      <c r="I5" s="629"/>
      <c r="J5" s="630">
        <v>99.9</v>
      </c>
      <c r="K5" s="628"/>
      <c r="L5" s="629"/>
      <c r="M5" s="630">
        <v>100.7</v>
      </c>
      <c r="N5" s="628"/>
      <c r="O5" s="629"/>
      <c r="P5" s="630">
        <v>100.2</v>
      </c>
      <c r="Q5" s="628"/>
      <c r="R5" s="629"/>
      <c r="S5" s="630">
        <v>99.4</v>
      </c>
      <c r="T5" s="628"/>
      <c r="U5" s="629"/>
      <c r="V5" s="617">
        <v>103.5</v>
      </c>
      <c r="W5" s="617"/>
      <c r="X5" s="617"/>
      <c r="Y5" s="618">
        <v>108.30000000000001</v>
      </c>
      <c r="Z5" s="617"/>
      <c r="AA5" s="619"/>
      <c r="AB5" s="617">
        <v>102.60000000000001</v>
      </c>
      <c r="AC5" s="617"/>
      <c r="AD5" s="619"/>
      <c r="AE5" s="617">
        <v>98.9</v>
      </c>
      <c r="AF5" s="617"/>
      <c r="AG5" s="617"/>
      <c r="AH5" s="615">
        <v>98.100000000000009</v>
      </c>
      <c r="AI5" s="615"/>
      <c r="AJ5" s="615"/>
      <c r="AK5" s="619">
        <v>98.4</v>
      </c>
      <c r="AL5" s="615"/>
      <c r="AM5" s="615"/>
      <c r="AN5" s="615">
        <v>101.5</v>
      </c>
      <c r="AO5" s="615"/>
      <c r="AP5" s="615"/>
      <c r="AQ5" s="615">
        <v>101.30000000000001</v>
      </c>
      <c r="AR5" s="615"/>
      <c r="AS5" s="615"/>
      <c r="AT5" s="615">
        <v>97.5</v>
      </c>
      <c r="AU5" s="615"/>
      <c r="AV5" s="615"/>
      <c r="AW5" s="615">
        <v>102.60000000000001</v>
      </c>
      <c r="AX5" s="615"/>
      <c r="AY5" s="615"/>
      <c r="AZ5" s="615">
        <v>100.10000000000001</v>
      </c>
      <c r="BA5" s="615"/>
      <c r="BB5" s="615"/>
      <c r="BC5" s="615">
        <v>99.7</v>
      </c>
      <c r="BD5" s="615"/>
      <c r="BE5" s="616"/>
    </row>
    <row r="6" spans="1:57" ht="24" customHeight="1">
      <c r="A6" s="620" t="s">
        <v>10</v>
      </c>
      <c r="B6" s="621"/>
      <c r="C6" s="621"/>
      <c r="D6" s="621"/>
      <c r="E6" s="621"/>
      <c r="F6" s="622"/>
      <c r="G6" s="623">
        <v>0.1</v>
      </c>
      <c r="H6" s="624"/>
      <c r="I6" s="625"/>
      <c r="J6" s="626">
        <v>0.1</v>
      </c>
      <c r="K6" s="624"/>
      <c r="L6" s="625"/>
      <c r="M6" s="626">
        <v>0.1</v>
      </c>
      <c r="N6" s="624"/>
      <c r="O6" s="625"/>
      <c r="P6" s="626">
        <v>0</v>
      </c>
      <c r="Q6" s="624"/>
      <c r="R6" s="625"/>
      <c r="S6" s="626">
        <v>-0.1</v>
      </c>
      <c r="T6" s="624"/>
      <c r="U6" s="625"/>
      <c r="V6" s="624">
        <v>0.2</v>
      </c>
      <c r="W6" s="624"/>
      <c r="X6" s="624"/>
      <c r="Y6" s="626">
        <v>0.4</v>
      </c>
      <c r="Z6" s="624"/>
      <c r="AA6" s="625"/>
      <c r="AB6" s="624">
        <v>0.1</v>
      </c>
      <c r="AC6" s="624"/>
      <c r="AD6" s="625"/>
      <c r="AE6" s="624">
        <v>0.60000000000000009</v>
      </c>
      <c r="AF6" s="624"/>
      <c r="AG6" s="624"/>
      <c r="AH6" s="631">
        <v>0.8</v>
      </c>
      <c r="AI6" s="631"/>
      <c r="AJ6" s="631"/>
      <c r="AK6" s="625">
        <v>-2.6</v>
      </c>
      <c r="AL6" s="631"/>
      <c r="AM6" s="631"/>
      <c r="AN6" s="631">
        <v>1.4000000000000001</v>
      </c>
      <c r="AO6" s="631"/>
      <c r="AP6" s="631"/>
      <c r="AQ6" s="631">
        <v>0.2</v>
      </c>
      <c r="AR6" s="631"/>
      <c r="AS6" s="631"/>
      <c r="AT6" s="631">
        <v>0</v>
      </c>
      <c r="AU6" s="631"/>
      <c r="AV6" s="631"/>
      <c r="AW6" s="631">
        <v>0</v>
      </c>
      <c r="AX6" s="631"/>
      <c r="AY6" s="631"/>
      <c r="AZ6" s="631">
        <v>-0.70000000000000007</v>
      </c>
      <c r="BA6" s="631"/>
      <c r="BB6" s="631"/>
      <c r="BC6" s="631">
        <v>0</v>
      </c>
      <c r="BD6" s="631"/>
      <c r="BE6" s="632"/>
    </row>
    <row r="7" spans="1:57" ht="24" customHeight="1">
      <c r="A7" s="588" t="s">
        <v>404</v>
      </c>
      <c r="B7" s="589"/>
      <c r="C7" s="589"/>
      <c r="D7" s="589"/>
      <c r="E7" s="589"/>
      <c r="F7" s="591"/>
      <c r="G7" s="637"/>
      <c r="H7" s="638"/>
      <c r="I7" s="639"/>
      <c r="J7" s="636">
        <v>0.09</v>
      </c>
      <c r="K7" s="633"/>
      <c r="L7" s="633"/>
      <c r="M7" s="635">
        <v>0.12</v>
      </c>
      <c r="N7" s="635"/>
      <c r="O7" s="635"/>
      <c r="P7" s="635">
        <v>-0.04</v>
      </c>
      <c r="Q7" s="635"/>
      <c r="R7" s="635"/>
      <c r="S7" s="635">
        <v>-0.06</v>
      </c>
      <c r="T7" s="635"/>
      <c r="U7" s="635"/>
      <c r="V7" s="635">
        <v>0.04</v>
      </c>
      <c r="W7" s="635"/>
      <c r="X7" s="635"/>
      <c r="Y7" s="636">
        <v>0.02</v>
      </c>
      <c r="Z7" s="633"/>
      <c r="AA7" s="634"/>
      <c r="AB7" s="633">
        <v>0.02</v>
      </c>
      <c r="AC7" s="633"/>
      <c r="AD7" s="634"/>
      <c r="AE7" s="633">
        <v>0.12</v>
      </c>
      <c r="AF7" s="633"/>
      <c r="AG7" s="633"/>
      <c r="AH7" s="635">
        <v>0.06</v>
      </c>
      <c r="AI7" s="635"/>
      <c r="AJ7" s="635"/>
      <c r="AK7" s="634">
        <v>-0.1</v>
      </c>
      <c r="AL7" s="635"/>
      <c r="AM7" s="635"/>
      <c r="AN7" s="635">
        <v>0.06</v>
      </c>
      <c r="AO7" s="635"/>
      <c r="AP7" s="635"/>
      <c r="AQ7" s="635">
        <v>0.01</v>
      </c>
      <c r="AR7" s="635"/>
      <c r="AS7" s="635"/>
      <c r="AT7" s="635">
        <v>0</v>
      </c>
      <c r="AU7" s="635"/>
      <c r="AV7" s="635"/>
      <c r="AW7" s="635">
        <v>0</v>
      </c>
      <c r="AX7" s="635"/>
      <c r="AY7" s="635"/>
      <c r="AZ7" s="635">
        <v>-7.0000000000000007E-2</v>
      </c>
      <c r="BA7" s="635"/>
      <c r="BB7" s="635"/>
      <c r="BC7" s="635">
        <v>0</v>
      </c>
      <c r="BD7" s="635"/>
      <c r="BE7" s="649"/>
    </row>
    <row r="8" spans="1:57" ht="15" customHeight="1">
      <c r="A8" s="25" t="s">
        <v>427</v>
      </c>
      <c r="B8" s="49"/>
      <c r="C8" s="50"/>
      <c r="D8" s="50"/>
      <c r="E8" s="50"/>
      <c r="F8" s="51"/>
      <c r="G8" s="50"/>
      <c r="H8" s="50"/>
      <c r="I8" s="51"/>
      <c r="J8" s="50"/>
      <c r="K8" s="50"/>
      <c r="L8" s="50"/>
      <c r="M8" s="50"/>
      <c r="N8" s="50"/>
      <c r="O8" s="50"/>
      <c r="P8" s="50"/>
      <c r="Q8" s="50"/>
      <c r="R8" s="50"/>
    </row>
    <row r="9" spans="1:57" ht="15" customHeight="1">
      <c r="A9" s="25" t="s">
        <v>408</v>
      </c>
      <c r="B9" s="49"/>
      <c r="C9" s="50"/>
      <c r="D9" s="50"/>
      <c r="E9" s="50"/>
      <c r="F9" s="51"/>
      <c r="G9" s="50"/>
      <c r="H9" s="50"/>
      <c r="I9" s="51"/>
      <c r="J9" s="50"/>
      <c r="K9" s="50"/>
      <c r="L9" s="50"/>
      <c r="M9" s="50"/>
      <c r="N9" s="50"/>
      <c r="O9" s="50"/>
      <c r="P9" s="50"/>
      <c r="Q9" s="50"/>
      <c r="R9" s="50"/>
    </row>
    <row r="10" spans="1:57" ht="15" customHeight="1">
      <c r="A10" s="29" t="s">
        <v>407</v>
      </c>
      <c r="B10" s="29"/>
      <c r="C10" s="29"/>
      <c r="D10" s="29"/>
      <c r="E10" s="29"/>
      <c r="F10" s="29"/>
      <c r="G10" s="29"/>
      <c r="H10" s="29"/>
      <c r="I10" s="29"/>
      <c r="J10" s="29"/>
      <c r="K10" s="29"/>
      <c r="L10" s="29"/>
      <c r="M10" s="29"/>
      <c r="N10" s="29"/>
      <c r="O10" s="29"/>
      <c r="P10" s="29"/>
      <c r="Q10" s="29"/>
      <c r="R10" s="29"/>
    </row>
    <row r="11" spans="1:57" ht="15" customHeight="1">
      <c r="A11" s="29" t="s">
        <v>375</v>
      </c>
      <c r="B11" s="29"/>
      <c r="C11" s="29"/>
      <c r="D11" s="29"/>
      <c r="E11" s="29"/>
      <c r="F11" s="29"/>
      <c r="G11" s="29"/>
      <c r="H11" s="29"/>
      <c r="I11" s="29"/>
      <c r="J11" s="29"/>
      <c r="K11" s="29"/>
      <c r="L11" s="29"/>
      <c r="M11" s="29"/>
      <c r="N11" s="29"/>
      <c r="O11" s="29"/>
      <c r="P11" s="29"/>
      <c r="Q11" s="29"/>
      <c r="R11" s="29"/>
    </row>
    <row r="13" spans="1:57" ht="15" customHeight="1">
      <c r="A13" s="27" t="s">
        <v>26</v>
      </c>
    </row>
    <row r="14" spans="1:57" ht="18" customHeight="1">
      <c r="A14" s="650" t="s">
        <v>27</v>
      </c>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2"/>
      <c r="AC14" s="650" t="s">
        <v>28</v>
      </c>
      <c r="AD14" s="651"/>
      <c r="AE14" s="651"/>
      <c r="AF14" s="651"/>
      <c r="AG14" s="651"/>
      <c r="AH14" s="651"/>
      <c r="AI14" s="651"/>
      <c r="AJ14" s="651"/>
      <c r="AK14" s="651"/>
      <c r="AL14" s="651"/>
      <c r="AM14" s="651"/>
      <c r="AN14" s="651"/>
      <c r="AO14" s="651"/>
      <c r="AP14" s="651"/>
      <c r="AQ14" s="651"/>
      <c r="AR14" s="651"/>
      <c r="AS14" s="651"/>
      <c r="AT14" s="651"/>
      <c r="AU14" s="651"/>
      <c r="AV14" s="651"/>
      <c r="AW14" s="651"/>
      <c r="AX14" s="651"/>
      <c r="AY14" s="651"/>
      <c r="AZ14" s="651"/>
      <c r="BA14" s="651"/>
      <c r="BB14" s="651"/>
      <c r="BC14" s="651"/>
      <c r="BD14" s="652"/>
    </row>
    <row r="15" spans="1:57" ht="9" customHeight="1">
      <c r="A15" s="640" t="s">
        <v>29</v>
      </c>
      <c r="B15" s="641"/>
      <c r="C15" s="641"/>
      <c r="D15" s="641"/>
      <c r="E15" s="641"/>
      <c r="F15" s="641"/>
      <c r="G15" s="642"/>
      <c r="H15" s="645"/>
      <c r="I15" s="646"/>
      <c r="J15" s="646"/>
      <c r="K15" s="646"/>
      <c r="L15" s="646"/>
      <c r="M15" s="646"/>
      <c r="N15" s="641" t="s">
        <v>376</v>
      </c>
      <c r="O15" s="641"/>
      <c r="P15" s="641"/>
      <c r="Q15" s="641"/>
      <c r="R15" s="641"/>
      <c r="S15" s="641"/>
      <c r="T15" s="641"/>
      <c r="U15" s="641"/>
      <c r="V15" s="642"/>
      <c r="W15" s="645"/>
      <c r="X15" s="646"/>
      <c r="Y15" s="646"/>
      <c r="Z15" s="646"/>
      <c r="AA15" s="646"/>
      <c r="AB15" s="647"/>
      <c r="AC15" s="640" t="s">
        <v>29</v>
      </c>
      <c r="AD15" s="641"/>
      <c r="AE15" s="641"/>
      <c r="AF15" s="641"/>
      <c r="AG15" s="641"/>
      <c r="AH15" s="641"/>
      <c r="AI15" s="642"/>
      <c r="AJ15" s="645"/>
      <c r="AK15" s="646"/>
      <c r="AL15" s="646"/>
      <c r="AM15" s="646"/>
      <c r="AN15" s="646"/>
      <c r="AO15" s="646"/>
      <c r="AP15" s="641" t="s">
        <v>376</v>
      </c>
      <c r="AQ15" s="641"/>
      <c r="AR15" s="641"/>
      <c r="AS15" s="641"/>
      <c r="AT15" s="641"/>
      <c r="AU15" s="641"/>
      <c r="AV15" s="641"/>
      <c r="AW15" s="641"/>
      <c r="AX15" s="642"/>
      <c r="AY15" s="645"/>
      <c r="AZ15" s="646"/>
      <c r="BA15" s="646"/>
      <c r="BB15" s="646"/>
      <c r="BC15" s="646"/>
      <c r="BD15" s="647"/>
    </row>
    <row r="16" spans="1:57" ht="21" customHeight="1">
      <c r="A16" s="643"/>
      <c r="B16" s="644"/>
      <c r="C16" s="644"/>
      <c r="D16" s="644"/>
      <c r="E16" s="644"/>
      <c r="F16" s="644"/>
      <c r="G16" s="644"/>
      <c r="H16" s="644" t="s">
        <v>377</v>
      </c>
      <c r="I16" s="644"/>
      <c r="J16" s="644"/>
      <c r="K16" s="644" t="s">
        <v>11</v>
      </c>
      <c r="L16" s="644"/>
      <c r="M16" s="644"/>
      <c r="N16" s="644"/>
      <c r="O16" s="644"/>
      <c r="P16" s="644"/>
      <c r="Q16" s="644"/>
      <c r="R16" s="644"/>
      <c r="S16" s="644"/>
      <c r="T16" s="644"/>
      <c r="U16" s="644"/>
      <c r="V16" s="644"/>
      <c r="W16" s="644" t="s">
        <v>377</v>
      </c>
      <c r="X16" s="644"/>
      <c r="Y16" s="644"/>
      <c r="Z16" s="644" t="s">
        <v>11</v>
      </c>
      <c r="AA16" s="644"/>
      <c r="AB16" s="648"/>
      <c r="AC16" s="643"/>
      <c r="AD16" s="644"/>
      <c r="AE16" s="644"/>
      <c r="AF16" s="644"/>
      <c r="AG16" s="644"/>
      <c r="AH16" s="644"/>
      <c r="AI16" s="644"/>
      <c r="AJ16" s="644" t="s">
        <v>377</v>
      </c>
      <c r="AK16" s="644"/>
      <c r="AL16" s="644"/>
      <c r="AM16" s="644" t="s">
        <v>11</v>
      </c>
      <c r="AN16" s="644"/>
      <c r="AO16" s="644"/>
      <c r="AP16" s="644"/>
      <c r="AQ16" s="644"/>
      <c r="AR16" s="644"/>
      <c r="AS16" s="644"/>
      <c r="AT16" s="644"/>
      <c r="AU16" s="644"/>
      <c r="AV16" s="644"/>
      <c r="AW16" s="644"/>
      <c r="AX16" s="644"/>
      <c r="AY16" s="644" t="s">
        <v>377</v>
      </c>
      <c r="AZ16" s="644"/>
      <c r="BA16" s="644"/>
      <c r="BB16" s="644" t="s">
        <v>11</v>
      </c>
      <c r="BC16" s="644"/>
      <c r="BD16" s="648"/>
    </row>
    <row r="17" spans="1:57" ht="18" customHeight="1">
      <c r="A17" s="667" t="s">
        <v>20</v>
      </c>
      <c r="B17" s="668"/>
      <c r="C17" s="668"/>
      <c r="D17" s="668"/>
      <c r="E17" s="668"/>
      <c r="F17" s="668"/>
      <c r="G17" s="668"/>
      <c r="H17" s="669">
        <v>6.0000000000000001E-3</v>
      </c>
      <c r="I17" s="670"/>
      <c r="J17" s="671"/>
      <c r="K17" s="678">
        <v>0.12</v>
      </c>
      <c r="L17" s="670"/>
      <c r="M17" s="671"/>
      <c r="N17" s="681" t="s">
        <v>185</v>
      </c>
      <c r="O17" s="682"/>
      <c r="P17" s="682"/>
      <c r="Q17" s="682"/>
      <c r="R17" s="682"/>
      <c r="S17" s="682"/>
      <c r="T17" s="682"/>
      <c r="U17" s="682"/>
      <c r="V17" s="683"/>
      <c r="W17" s="684">
        <v>4.4999999999999998E-2</v>
      </c>
      <c r="X17" s="684"/>
      <c r="Y17" s="684"/>
      <c r="Z17" s="706">
        <v>0.12</v>
      </c>
      <c r="AA17" s="706"/>
      <c r="AB17" s="707"/>
      <c r="AC17" s="667" t="s">
        <v>175</v>
      </c>
      <c r="AD17" s="668"/>
      <c r="AE17" s="668"/>
      <c r="AF17" s="668"/>
      <c r="AG17" s="668"/>
      <c r="AH17" s="668"/>
      <c r="AI17" s="668"/>
      <c r="AJ17" s="685">
        <v>2.5999999999999999E-2</v>
      </c>
      <c r="AK17" s="686"/>
      <c r="AL17" s="687"/>
      <c r="AM17" s="694">
        <v>0.1</v>
      </c>
      <c r="AN17" s="695"/>
      <c r="AO17" s="696"/>
      <c r="AP17" s="681" t="s">
        <v>176</v>
      </c>
      <c r="AQ17" s="682"/>
      <c r="AR17" s="682"/>
      <c r="AS17" s="682"/>
      <c r="AT17" s="682"/>
      <c r="AU17" s="682"/>
      <c r="AV17" s="682"/>
      <c r="AW17" s="682"/>
      <c r="AX17" s="683"/>
      <c r="AY17" s="662">
        <v>4.2000000000000003E-2</v>
      </c>
      <c r="AZ17" s="662"/>
      <c r="BA17" s="662"/>
      <c r="BB17" s="663">
        <v>0.06</v>
      </c>
      <c r="BC17" s="663"/>
      <c r="BD17" s="664"/>
    </row>
    <row r="18" spans="1:57" ht="18" customHeight="1">
      <c r="A18" s="667"/>
      <c r="B18" s="668"/>
      <c r="C18" s="668"/>
      <c r="D18" s="668"/>
      <c r="E18" s="668"/>
      <c r="F18" s="668"/>
      <c r="G18" s="668"/>
      <c r="H18" s="672"/>
      <c r="I18" s="673"/>
      <c r="J18" s="674"/>
      <c r="K18" s="679"/>
      <c r="L18" s="673"/>
      <c r="M18" s="674"/>
      <c r="N18" s="703"/>
      <c r="O18" s="704"/>
      <c r="P18" s="704"/>
      <c r="Q18" s="704"/>
      <c r="R18" s="704"/>
      <c r="S18" s="704"/>
      <c r="T18" s="704"/>
      <c r="U18" s="704"/>
      <c r="V18" s="705"/>
      <c r="W18" s="653"/>
      <c r="X18" s="653"/>
      <c r="Y18" s="653"/>
      <c r="Z18" s="708"/>
      <c r="AA18" s="708"/>
      <c r="AB18" s="709"/>
      <c r="AC18" s="667"/>
      <c r="AD18" s="668"/>
      <c r="AE18" s="668"/>
      <c r="AF18" s="668"/>
      <c r="AG18" s="668"/>
      <c r="AH18" s="668"/>
      <c r="AI18" s="668"/>
      <c r="AJ18" s="688"/>
      <c r="AK18" s="689"/>
      <c r="AL18" s="690"/>
      <c r="AM18" s="697"/>
      <c r="AN18" s="698"/>
      <c r="AO18" s="699"/>
      <c r="AP18" s="703" t="s">
        <v>235</v>
      </c>
      <c r="AQ18" s="704"/>
      <c r="AR18" s="704"/>
      <c r="AS18" s="704"/>
      <c r="AT18" s="704"/>
      <c r="AU18" s="704"/>
      <c r="AV18" s="704"/>
      <c r="AW18" s="704"/>
      <c r="AX18" s="705"/>
      <c r="AY18" s="659">
        <v>4.1000000000000002E-2</v>
      </c>
      <c r="AZ18" s="659"/>
      <c r="BA18" s="659"/>
      <c r="BB18" s="665">
        <v>0.03</v>
      </c>
      <c r="BC18" s="665"/>
      <c r="BD18" s="666"/>
    </row>
    <row r="19" spans="1:57" ht="18" customHeight="1">
      <c r="A19" s="667"/>
      <c r="B19" s="668"/>
      <c r="C19" s="668"/>
      <c r="D19" s="668"/>
      <c r="E19" s="668"/>
      <c r="F19" s="668"/>
      <c r="G19" s="668"/>
      <c r="H19" s="675"/>
      <c r="I19" s="676"/>
      <c r="J19" s="677"/>
      <c r="K19" s="680"/>
      <c r="L19" s="676"/>
      <c r="M19" s="677"/>
      <c r="N19" s="656"/>
      <c r="O19" s="657"/>
      <c r="P19" s="657"/>
      <c r="Q19" s="657"/>
      <c r="R19" s="657"/>
      <c r="S19" s="657"/>
      <c r="T19" s="657"/>
      <c r="U19" s="657"/>
      <c r="V19" s="658"/>
      <c r="W19" s="653"/>
      <c r="X19" s="653"/>
      <c r="Y19" s="653"/>
      <c r="Z19" s="654"/>
      <c r="AA19" s="654"/>
      <c r="AB19" s="655"/>
      <c r="AC19" s="667"/>
      <c r="AD19" s="668"/>
      <c r="AE19" s="668"/>
      <c r="AF19" s="668"/>
      <c r="AG19" s="668"/>
      <c r="AH19" s="668"/>
      <c r="AI19" s="668"/>
      <c r="AJ19" s="691"/>
      <c r="AK19" s="692"/>
      <c r="AL19" s="693"/>
      <c r="AM19" s="700"/>
      <c r="AN19" s="701"/>
      <c r="AO19" s="702"/>
      <c r="AP19" s="656" t="s">
        <v>177</v>
      </c>
      <c r="AQ19" s="657"/>
      <c r="AR19" s="657"/>
      <c r="AS19" s="657"/>
      <c r="AT19" s="657"/>
      <c r="AU19" s="657"/>
      <c r="AV19" s="657"/>
      <c r="AW19" s="657"/>
      <c r="AX19" s="658"/>
      <c r="AY19" s="659">
        <v>0.08</v>
      </c>
      <c r="AZ19" s="659"/>
      <c r="BA19" s="659"/>
      <c r="BB19" s="660">
        <v>0.02</v>
      </c>
      <c r="BC19" s="660"/>
      <c r="BD19" s="661"/>
    </row>
    <row r="20" spans="1:57" ht="18" customHeight="1">
      <c r="A20" s="667" t="s">
        <v>31</v>
      </c>
      <c r="B20" s="668"/>
      <c r="C20" s="668"/>
      <c r="D20" s="668"/>
      <c r="E20" s="668"/>
      <c r="F20" s="668"/>
      <c r="G20" s="668"/>
      <c r="H20" s="669">
        <v>1.4E-2</v>
      </c>
      <c r="I20" s="670"/>
      <c r="J20" s="671"/>
      <c r="K20" s="678">
        <v>0.06</v>
      </c>
      <c r="L20" s="670"/>
      <c r="M20" s="671"/>
      <c r="N20" s="681" t="s">
        <v>33</v>
      </c>
      <c r="O20" s="682"/>
      <c r="P20" s="682"/>
      <c r="Q20" s="682"/>
      <c r="R20" s="682"/>
      <c r="S20" s="682"/>
      <c r="T20" s="682"/>
      <c r="U20" s="682"/>
      <c r="V20" s="683"/>
      <c r="W20" s="684">
        <v>0.05</v>
      </c>
      <c r="X20" s="684"/>
      <c r="Y20" s="684"/>
      <c r="Z20" s="706">
        <v>0.08</v>
      </c>
      <c r="AA20" s="706"/>
      <c r="AB20" s="707"/>
      <c r="AC20" s="667" t="s">
        <v>36</v>
      </c>
      <c r="AD20" s="668"/>
      <c r="AE20" s="668"/>
      <c r="AF20" s="668"/>
      <c r="AG20" s="668"/>
      <c r="AH20" s="668"/>
      <c r="AI20" s="668"/>
      <c r="AJ20" s="685">
        <v>7.0000000000000001E-3</v>
      </c>
      <c r="AK20" s="686"/>
      <c r="AL20" s="687"/>
      <c r="AM20" s="694">
        <v>7.0000000000000007E-2</v>
      </c>
      <c r="AN20" s="695"/>
      <c r="AO20" s="696"/>
      <c r="AP20" s="681" t="s">
        <v>38</v>
      </c>
      <c r="AQ20" s="682"/>
      <c r="AR20" s="682"/>
      <c r="AS20" s="682"/>
      <c r="AT20" s="682"/>
      <c r="AU20" s="682"/>
      <c r="AV20" s="682"/>
      <c r="AW20" s="682"/>
      <c r="AX20" s="683"/>
      <c r="AY20" s="662">
        <v>1.2E-2</v>
      </c>
      <c r="AZ20" s="662"/>
      <c r="BA20" s="662"/>
      <c r="BB20" s="663">
        <v>7.0000000000000007E-2</v>
      </c>
      <c r="BC20" s="663"/>
      <c r="BD20" s="664"/>
    </row>
    <row r="21" spans="1:57" ht="18" customHeight="1">
      <c r="A21" s="667"/>
      <c r="B21" s="668"/>
      <c r="C21" s="668"/>
      <c r="D21" s="668"/>
      <c r="E21" s="668"/>
      <c r="F21" s="668"/>
      <c r="G21" s="668"/>
      <c r="H21" s="672"/>
      <c r="I21" s="673"/>
      <c r="J21" s="674"/>
      <c r="K21" s="679"/>
      <c r="L21" s="673"/>
      <c r="M21" s="674"/>
      <c r="N21" s="703" t="s">
        <v>453</v>
      </c>
      <c r="O21" s="704"/>
      <c r="P21" s="704"/>
      <c r="Q21" s="704"/>
      <c r="R21" s="704"/>
      <c r="S21" s="704"/>
      <c r="T21" s="704"/>
      <c r="U21" s="704"/>
      <c r="V21" s="705"/>
      <c r="W21" s="653">
        <v>1.7000000000000001E-2</v>
      </c>
      <c r="X21" s="653"/>
      <c r="Y21" s="653"/>
      <c r="Z21" s="708">
        <v>0.01</v>
      </c>
      <c r="AA21" s="708"/>
      <c r="AB21" s="709"/>
      <c r="AC21" s="667"/>
      <c r="AD21" s="668"/>
      <c r="AE21" s="668"/>
      <c r="AF21" s="668"/>
      <c r="AG21" s="668"/>
      <c r="AH21" s="668"/>
      <c r="AI21" s="668"/>
      <c r="AJ21" s="688"/>
      <c r="AK21" s="689"/>
      <c r="AL21" s="690"/>
      <c r="AM21" s="697"/>
      <c r="AN21" s="698"/>
      <c r="AO21" s="699"/>
      <c r="AP21" s="703"/>
      <c r="AQ21" s="704"/>
      <c r="AR21" s="704"/>
      <c r="AS21" s="704"/>
      <c r="AT21" s="704"/>
      <c r="AU21" s="704"/>
      <c r="AV21" s="704"/>
      <c r="AW21" s="704"/>
      <c r="AX21" s="705"/>
      <c r="AY21" s="659"/>
      <c r="AZ21" s="659"/>
      <c r="BA21" s="659"/>
      <c r="BB21" s="665"/>
      <c r="BC21" s="665"/>
      <c r="BD21" s="666"/>
    </row>
    <row r="22" spans="1:57" ht="18" customHeight="1">
      <c r="A22" s="667"/>
      <c r="B22" s="668"/>
      <c r="C22" s="668"/>
      <c r="D22" s="668"/>
      <c r="E22" s="668"/>
      <c r="F22" s="668"/>
      <c r="G22" s="668"/>
      <c r="H22" s="675"/>
      <c r="I22" s="676"/>
      <c r="J22" s="677"/>
      <c r="K22" s="680"/>
      <c r="L22" s="676"/>
      <c r="M22" s="677"/>
      <c r="N22" s="656"/>
      <c r="O22" s="657"/>
      <c r="P22" s="657"/>
      <c r="Q22" s="657"/>
      <c r="R22" s="657"/>
      <c r="S22" s="657"/>
      <c r="T22" s="657"/>
      <c r="U22" s="657"/>
      <c r="V22" s="658"/>
      <c r="W22" s="653"/>
      <c r="X22" s="653"/>
      <c r="Y22" s="653"/>
      <c r="Z22" s="654"/>
      <c r="AA22" s="654"/>
      <c r="AB22" s="655"/>
      <c r="AC22" s="667"/>
      <c r="AD22" s="668"/>
      <c r="AE22" s="668"/>
      <c r="AF22" s="668"/>
      <c r="AG22" s="668"/>
      <c r="AH22" s="668"/>
      <c r="AI22" s="668"/>
      <c r="AJ22" s="691"/>
      <c r="AK22" s="692"/>
      <c r="AL22" s="693"/>
      <c r="AM22" s="700"/>
      <c r="AN22" s="701"/>
      <c r="AO22" s="702"/>
      <c r="AP22" s="656"/>
      <c r="AQ22" s="657"/>
      <c r="AR22" s="657"/>
      <c r="AS22" s="657"/>
      <c r="AT22" s="657"/>
      <c r="AU22" s="657"/>
      <c r="AV22" s="657"/>
      <c r="AW22" s="657"/>
      <c r="AX22" s="658"/>
      <c r="AY22" s="659"/>
      <c r="AZ22" s="659"/>
      <c r="BA22" s="659"/>
      <c r="BB22" s="660"/>
      <c r="BC22" s="660"/>
      <c r="BD22" s="661"/>
    </row>
    <row r="23" spans="1:57" ht="18" customHeight="1">
      <c r="A23" s="667" t="s">
        <v>42</v>
      </c>
      <c r="B23" s="668"/>
      <c r="C23" s="668"/>
      <c r="D23" s="668"/>
      <c r="E23" s="668"/>
      <c r="F23" s="668"/>
      <c r="G23" s="668"/>
      <c r="H23" s="669">
        <v>8.0000000000000002E-3</v>
      </c>
      <c r="I23" s="670"/>
      <c r="J23" s="671"/>
      <c r="K23" s="678">
        <v>0.06</v>
      </c>
      <c r="L23" s="670"/>
      <c r="M23" s="671"/>
      <c r="N23" s="681" t="s">
        <v>45</v>
      </c>
      <c r="O23" s="682"/>
      <c r="P23" s="682"/>
      <c r="Q23" s="682"/>
      <c r="R23" s="682"/>
      <c r="S23" s="682"/>
      <c r="T23" s="682"/>
      <c r="U23" s="682"/>
      <c r="V23" s="683"/>
      <c r="W23" s="684">
        <v>8.9999999999999993E-3</v>
      </c>
      <c r="X23" s="684"/>
      <c r="Y23" s="684"/>
      <c r="Z23" s="706">
        <v>0.03</v>
      </c>
      <c r="AA23" s="706"/>
      <c r="AB23" s="707"/>
      <c r="AC23" s="667"/>
      <c r="AD23" s="668"/>
      <c r="AE23" s="668"/>
      <c r="AF23" s="668"/>
      <c r="AG23" s="668"/>
      <c r="AH23" s="668"/>
      <c r="AI23" s="668"/>
      <c r="AJ23" s="685"/>
      <c r="AK23" s="686"/>
      <c r="AL23" s="687"/>
      <c r="AM23" s="694"/>
      <c r="AN23" s="695"/>
      <c r="AO23" s="696"/>
      <c r="AP23" s="681"/>
      <c r="AQ23" s="682"/>
      <c r="AR23" s="682"/>
      <c r="AS23" s="682"/>
      <c r="AT23" s="682"/>
      <c r="AU23" s="682"/>
      <c r="AV23" s="682"/>
      <c r="AW23" s="682"/>
      <c r="AX23" s="683"/>
      <c r="AY23" s="662"/>
      <c r="AZ23" s="662"/>
      <c r="BA23" s="662"/>
      <c r="BB23" s="663"/>
      <c r="BC23" s="663"/>
      <c r="BD23" s="664"/>
    </row>
    <row r="24" spans="1:57" ht="18" customHeight="1">
      <c r="A24" s="667"/>
      <c r="B24" s="668"/>
      <c r="C24" s="668"/>
      <c r="D24" s="668"/>
      <c r="E24" s="668"/>
      <c r="F24" s="668"/>
      <c r="G24" s="668"/>
      <c r="H24" s="672"/>
      <c r="I24" s="712"/>
      <c r="J24" s="674"/>
      <c r="K24" s="679"/>
      <c r="L24" s="712"/>
      <c r="M24" s="674"/>
      <c r="N24" s="717" t="s">
        <v>400</v>
      </c>
      <c r="O24" s="718"/>
      <c r="P24" s="718"/>
      <c r="Q24" s="718"/>
      <c r="R24" s="718"/>
      <c r="S24" s="718"/>
      <c r="T24" s="718"/>
      <c r="U24" s="718"/>
      <c r="V24" s="719"/>
      <c r="W24" s="653">
        <v>1.7000000000000001E-2</v>
      </c>
      <c r="X24" s="653"/>
      <c r="Y24" s="653"/>
      <c r="Z24" s="708">
        <v>0.01</v>
      </c>
      <c r="AA24" s="708"/>
      <c r="AB24" s="709"/>
      <c r="AC24" s="667"/>
      <c r="AD24" s="668"/>
      <c r="AE24" s="668"/>
      <c r="AF24" s="668"/>
      <c r="AG24" s="668"/>
      <c r="AH24" s="668"/>
      <c r="AI24" s="668"/>
      <c r="AJ24" s="688"/>
      <c r="AK24" s="730"/>
      <c r="AL24" s="690"/>
      <c r="AM24" s="697"/>
      <c r="AN24" s="734"/>
      <c r="AO24" s="699"/>
      <c r="AP24" s="717"/>
      <c r="AQ24" s="718"/>
      <c r="AR24" s="718"/>
      <c r="AS24" s="718"/>
      <c r="AT24" s="718"/>
      <c r="AU24" s="718"/>
      <c r="AV24" s="718"/>
      <c r="AW24" s="718"/>
      <c r="AX24" s="719"/>
      <c r="AY24" s="659"/>
      <c r="AZ24" s="659"/>
      <c r="BA24" s="659"/>
      <c r="BB24" s="665"/>
      <c r="BC24" s="665"/>
      <c r="BD24" s="666"/>
    </row>
    <row r="25" spans="1:57" ht="18" customHeight="1">
      <c r="A25" s="710"/>
      <c r="B25" s="711"/>
      <c r="C25" s="711"/>
      <c r="D25" s="711"/>
      <c r="E25" s="711"/>
      <c r="F25" s="711"/>
      <c r="G25" s="711"/>
      <c r="H25" s="713"/>
      <c r="I25" s="714"/>
      <c r="J25" s="715"/>
      <c r="K25" s="716"/>
      <c r="L25" s="714"/>
      <c r="M25" s="715"/>
      <c r="N25" s="720" t="s">
        <v>46</v>
      </c>
      <c r="O25" s="721"/>
      <c r="P25" s="721"/>
      <c r="Q25" s="721"/>
      <c r="R25" s="721"/>
      <c r="S25" s="721"/>
      <c r="T25" s="721"/>
      <c r="U25" s="721"/>
      <c r="V25" s="722"/>
      <c r="W25" s="723">
        <v>0.01</v>
      </c>
      <c r="X25" s="723"/>
      <c r="Y25" s="723"/>
      <c r="Z25" s="724">
        <v>0.01</v>
      </c>
      <c r="AA25" s="725"/>
      <c r="AB25" s="726"/>
      <c r="AC25" s="710"/>
      <c r="AD25" s="711"/>
      <c r="AE25" s="711"/>
      <c r="AF25" s="711"/>
      <c r="AG25" s="711"/>
      <c r="AH25" s="711"/>
      <c r="AI25" s="711"/>
      <c r="AJ25" s="731"/>
      <c r="AK25" s="732"/>
      <c r="AL25" s="733"/>
      <c r="AM25" s="735"/>
      <c r="AN25" s="736"/>
      <c r="AO25" s="737"/>
      <c r="AP25" s="720"/>
      <c r="AQ25" s="721"/>
      <c r="AR25" s="721"/>
      <c r="AS25" s="721"/>
      <c r="AT25" s="721"/>
      <c r="AU25" s="721"/>
      <c r="AV25" s="721"/>
      <c r="AW25" s="721"/>
      <c r="AX25" s="722"/>
      <c r="AY25" s="727"/>
      <c r="AZ25" s="727"/>
      <c r="BA25" s="727"/>
      <c r="BB25" s="728"/>
      <c r="BC25" s="728"/>
      <c r="BD25" s="729"/>
    </row>
    <row r="28" spans="1:57" s="4" customFormat="1" ht="15" customHeight="1">
      <c r="A28" s="214" t="s">
        <v>9</v>
      </c>
      <c r="B28" s="48"/>
      <c r="C28" s="48"/>
      <c r="D28" s="48"/>
      <c r="E28" s="48"/>
      <c r="F28" s="48"/>
      <c r="G28" s="48"/>
      <c r="H28" s="48"/>
      <c r="I28" s="48"/>
      <c r="J28" s="48"/>
      <c r="K28" s="48"/>
      <c r="L28" s="48"/>
      <c r="M28" s="48"/>
      <c r="N28" s="48"/>
      <c r="O28" s="48"/>
      <c r="P28" s="48"/>
      <c r="AZ28" s="597" t="s">
        <v>330</v>
      </c>
      <c r="BA28" s="597"/>
      <c r="BB28" s="597"/>
      <c r="BC28" s="597"/>
      <c r="BD28" s="597"/>
      <c r="BE28" s="597"/>
    </row>
    <row r="29" spans="1:57" ht="15" customHeight="1">
      <c r="AZ29" s="598" t="s">
        <v>331</v>
      </c>
      <c r="BA29" s="598"/>
      <c r="BB29" s="598"/>
      <c r="BC29" s="598"/>
      <c r="BD29" s="598"/>
      <c r="BE29" s="598"/>
    </row>
    <row r="30" spans="1:57" ht="15" customHeight="1">
      <c r="A30" s="599"/>
      <c r="B30" s="600"/>
      <c r="C30" s="600"/>
      <c r="D30" s="600"/>
      <c r="E30" s="600"/>
      <c r="F30" s="601"/>
      <c r="G30" s="586" t="s">
        <v>18</v>
      </c>
      <c r="H30" s="587"/>
      <c r="I30" s="587"/>
      <c r="J30" s="605"/>
      <c r="K30" s="605"/>
      <c r="L30" s="605"/>
      <c r="M30" s="605"/>
      <c r="N30" s="605"/>
      <c r="O30" s="605"/>
      <c r="P30" s="605"/>
      <c r="Q30" s="605"/>
      <c r="R30" s="605"/>
      <c r="S30" s="605"/>
      <c r="T30" s="605"/>
      <c r="U30" s="606"/>
      <c r="V30" s="587" t="s">
        <v>19</v>
      </c>
      <c r="W30" s="587"/>
      <c r="X30" s="587"/>
      <c r="Y30" s="605"/>
      <c r="Z30" s="605"/>
      <c r="AA30" s="605"/>
      <c r="AB30" s="605"/>
      <c r="AC30" s="605"/>
      <c r="AD30" s="606"/>
      <c r="AE30" s="607" t="s">
        <v>20</v>
      </c>
      <c r="AF30" s="607"/>
      <c r="AG30" s="607"/>
      <c r="AH30" s="594" t="s">
        <v>366</v>
      </c>
      <c r="AI30" s="592"/>
      <c r="AJ30" s="592"/>
      <c r="AK30" s="594" t="s">
        <v>378</v>
      </c>
      <c r="AL30" s="592"/>
      <c r="AM30" s="592"/>
      <c r="AN30" s="594" t="s">
        <v>379</v>
      </c>
      <c r="AO30" s="594"/>
      <c r="AP30" s="594"/>
      <c r="AQ30" s="594" t="s">
        <v>380</v>
      </c>
      <c r="AR30" s="592"/>
      <c r="AS30" s="592"/>
      <c r="AT30" s="594" t="s">
        <v>381</v>
      </c>
      <c r="AU30" s="592"/>
      <c r="AV30" s="592"/>
      <c r="AW30" s="592" t="s">
        <v>382</v>
      </c>
      <c r="AX30" s="592"/>
      <c r="AY30" s="592"/>
      <c r="AZ30" s="594" t="s">
        <v>383</v>
      </c>
      <c r="BA30" s="592"/>
      <c r="BB30" s="592"/>
      <c r="BC30" s="592" t="s">
        <v>384</v>
      </c>
      <c r="BD30" s="592"/>
      <c r="BE30" s="595"/>
    </row>
    <row r="31" spans="1:57" ht="57.75" customHeight="1">
      <c r="A31" s="602"/>
      <c r="B31" s="603"/>
      <c r="C31" s="603"/>
      <c r="D31" s="603"/>
      <c r="E31" s="603"/>
      <c r="F31" s="604"/>
      <c r="G31" s="588"/>
      <c r="H31" s="589"/>
      <c r="I31" s="589"/>
      <c r="J31" s="609" t="s">
        <v>22</v>
      </c>
      <c r="K31" s="609"/>
      <c r="L31" s="609"/>
      <c r="M31" s="609" t="s">
        <v>23</v>
      </c>
      <c r="N31" s="609"/>
      <c r="O31" s="609"/>
      <c r="P31" s="610" t="s">
        <v>405</v>
      </c>
      <c r="Q31" s="610"/>
      <c r="R31" s="610"/>
      <c r="S31" s="609" t="s">
        <v>406</v>
      </c>
      <c r="T31" s="609"/>
      <c r="U31" s="609"/>
      <c r="V31" s="589"/>
      <c r="W31" s="589"/>
      <c r="X31" s="589"/>
      <c r="Y31" s="611" t="s">
        <v>24</v>
      </c>
      <c r="Z31" s="612"/>
      <c r="AA31" s="613"/>
      <c r="AB31" s="612" t="s">
        <v>385</v>
      </c>
      <c r="AC31" s="612"/>
      <c r="AD31" s="613"/>
      <c r="AE31" s="608"/>
      <c r="AF31" s="608"/>
      <c r="AG31" s="608"/>
      <c r="AH31" s="593"/>
      <c r="AI31" s="593"/>
      <c r="AJ31" s="593"/>
      <c r="AK31" s="593"/>
      <c r="AL31" s="593"/>
      <c r="AM31" s="593"/>
      <c r="AN31" s="614"/>
      <c r="AO31" s="614"/>
      <c r="AP31" s="614"/>
      <c r="AQ31" s="593"/>
      <c r="AR31" s="593"/>
      <c r="AS31" s="593"/>
      <c r="AT31" s="593"/>
      <c r="AU31" s="593"/>
      <c r="AV31" s="593"/>
      <c r="AW31" s="593"/>
      <c r="AX31" s="593"/>
      <c r="AY31" s="593"/>
      <c r="AZ31" s="593"/>
      <c r="BA31" s="593"/>
      <c r="BB31" s="593"/>
      <c r="BC31" s="593"/>
      <c r="BD31" s="593"/>
      <c r="BE31" s="596"/>
    </row>
    <row r="32" spans="1:57" ht="24" customHeight="1">
      <c r="A32" s="586" t="s">
        <v>7</v>
      </c>
      <c r="B32" s="587"/>
      <c r="C32" s="587"/>
      <c r="D32" s="587"/>
      <c r="E32" s="587"/>
      <c r="F32" s="590"/>
      <c r="G32" s="627">
        <v>100.30000000000001</v>
      </c>
      <c r="H32" s="628"/>
      <c r="I32" s="629"/>
      <c r="J32" s="630">
        <v>99.9</v>
      </c>
      <c r="K32" s="628"/>
      <c r="L32" s="629"/>
      <c r="M32" s="630">
        <v>100.7</v>
      </c>
      <c r="N32" s="628"/>
      <c r="O32" s="629"/>
      <c r="P32" s="630">
        <v>100.2</v>
      </c>
      <c r="Q32" s="628"/>
      <c r="R32" s="629"/>
      <c r="S32" s="630">
        <v>99.4</v>
      </c>
      <c r="T32" s="628"/>
      <c r="U32" s="629"/>
      <c r="V32" s="617">
        <v>103.5</v>
      </c>
      <c r="W32" s="617"/>
      <c r="X32" s="617"/>
      <c r="Y32" s="618">
        <v>108.30000000000001</v>
      </c>
      <c r="Z32" s="617"/>
      <c r="AA32" s="619"/>
      <c r="AB32" s="617">
        <v>102.60000000000001</v>
      </c>
      <c r="AC32" s="617"/>
      <c r="AD32" s="619"/>
      <c r="AE32" s="617">
        <v>98.9</v>
      </c>
      <c r="AF32" s="617"/>
      <c r="AG32" s="617"/>
      <c r="AH32" s="615">
        <v>98.100000000000009</v>
      </c>
      <c r="AI32" s="615"/>
      <c r="AJ32" s="615"/>
      <c r="AK32" s="619">
        <v>98.4</v>
      </c>
      <c r="AL32" s="615"/>
      <c r="AM32" s="615"/>
      <c r="AN32" s="615">
        <v>101.5</v>
      </c>
      <c r="AO32" s="615"/>
      <c r="AP32" s="615"/>
      <c r="AQ32" s="615">
        <v>101.30000000000001</v>
      </c>
      <c r="AR32" s="615"/>
      <c r="AS32" s="615"/>
      <c r="AT32" s="615">
        <v>97.5</v>
      </c>
      <c r="AU32" s="615"/>
      <c r="AV32" s="615"/>
      <c r="AW32" s="615">
        <v>102.60000000000001</v>
      </c>
      <c r="AX32" s="615"/>
      <c r="AY32" s="615"/>
      <c r="AZ32" s="615">
        <v>100.10000000000001</v>
      </c>
      <c r="BA32" s="615"/>
      <c r="BB32" s="615"/>
      <c r="BC32" s="615">
        <v>99.7</v>
      </c>
      <c r="BD32" s="615"/>
      <c r="BE32" s="616"/>
    </row>
    <row r="33" spans="1:57" ht="24" customHeight="1">
      <c r="A33" s="738" t="s">
        <v>386</v>
      </c>
      <c r="B33" s="739"/>
      <c r="C33" s="739"/>
      <c r="D33" s="739"/>
      <c r="E33" s="739"/>
      <c r="F33" s="740"/>
      <c r="G33" s="623">
        <v>0.9</v>
      </c>
      <c r="H33" s="624"/>
      <c r="I33" s="625"/>
      <c r="J33" s="626">
        <v>0.60000000000000009</v>
      </c>
      <c r="K33" s="624"/>
      <c r="L33" s="625"/>
      <c r="M33" s="626">
        <v>1.4000000000000001</v>
      </c>
      <c r="N33" s="624"/>
      <c r="O33" s="625"/>
      <c r="P33" s="626">
        <v>-0.1</v>
      </c>
      <c r="Q33" s="624"/>
      <c r="R33" s="625"/>
      <c r="S33" s="626">
        <v>-0.70000000000000007</v>
      </c>
      <c r="T33" s="624"/>
      <c r="U33" s="625"/>
      <c r="V33" s="624">
        <v>2.5</v>
      </c>
      <c r="W33" s="624"/>
      <c r="X33" s="624"/>
      <c r="Y33" s="626">
        <v>6.6000000000000005</v>
      </c>
      <c r="Z33" s="624"/>
      <c r="AA33" s="625"/>
      <c r="AB33" s="624">
        <v>1.7000000000000002</v>
      </c>
      <c r="AC33" s="624"/>
      <c r="AD33" s="625"/>
      <c r="AE33" s="624">
        <v>-0.8</v>
      </c>
      <c r="AF33" s="624"/>
      <c r="AG33" s="624"/>
      <c r="AH33" s="631">
        <v>3.1</v>
      </c>
      <c r="AI33" s="631"/>
      <c r="AJ33" s="631"/>
      <c r="AK33" s="625">
        <v>-6</v>
      </c>
      <c r="AL33" s="631"/>
      <c r="AM33" s="631"/>
      <c r="AN33" s="631">
        <v>2.2000000000000002</v>
      </c>
      <c r="AO33" s="631"/>
      <c r="AP33" s="631"/>
      <c r="AQ33" s="631">
        <v>1.1000000000000001</v>
      </c>
      <c r="AR33" s="631"/>
      <c r="AS33" s="631"/>
      <c r="AT33" s="631">
        <v>0.70000000000000007</v>
      </c>
      <c r="AU33" s="631"/>
      <c r="AV33" s="631"/>
      <c r="AW33" s="631">
        <v>1.7000000000000002</v>
      </c>
      <c r="AX33" s="631"/>
      <c r="AY33" s="631"/>
      <c r="AZ33" s="631">
        <v>1</v>
      </c>
      <c r="BA33" s="631"/>
      <c r="BB33" s="631"/>
      <c r="BC33" s="631">
        <v>0.2</v>
      </c>
      <c r="BD33" s="631"/>
      <c r="BE33" s="632"/>
    </row>
    <row r="34" spans="1:57" ht="24" customHeight="1">
      <c r="A34" s="588" t="s">
        <v>404</v>
      </c>
      <c r="B34" s="589"/>
      <c r="C34" s="589"/>
      <c r="D34" s="589"/>
      <c r="E34" s="589"/>
      <c r="F34" s="591"/>
      <c r="G34" s="741"/>
      <c r="H34" s="742"/>
      <c r="I34" s="743"/>
      <c r="J34" s="636">
        <v>0.62</v>
      </c>
      <c r="K34" s="633"/>
      <c r="L34" s="633"/>
      <c r="M34" s="635">
        <v>1.19</v>
      </c>
      <c r="N34" s="635"/>
      <c r="O34" s="635"/>
      <c r="P34" s="635">
        <v>-0.11</v>
      </c>
      <c r="Q34" s="635"/>
      <c r="R34" s="635"/>
      <c r="S34" s="635">
        <v>-0.45</v>
      </c>
      <c r="T34" s="635"/>
      <c r="U34" s="635"/>
      <c r="V34" s="635">
        <v>0.67</v>
      </c>
      <c r="W34" s="635"/>
      <c r="X34" s="635"/>
      <c r="Y34" s="636">
        <v>0.28999999999999998</v>
      </c>
      <c r="Z34" s="633"/>
      <c r="AA34" s="634"/>
      <c r="AB34" s="633">
        <v>0.38</v>
      </c>
      <c r="AC34" s="633"/>
      <c r="AD34" s="634"/>
      <c r="AE34" s="633">
        <v>-0.16</v>
      </c>
      <c r="AF34" s="633"/>
      <c r="AG34" s="633"/>
      <c r="AH34" s="635">
        <v>0.23</v>
      </c>
      <c r="AI34" s="635"/>
      <c r="AJ34" s="635"/>
      <c r="AK34" s="634">
        <v>-0.23</v>
      </c>
      <c r="AL34" s="635"/>
      <c r="AM34" s="635"/>
      <c r="AN34" s="635">
        <v>0.09</v>
      </c>
      <c r="AO34" s="635"/>
      <c r="AP34" s="635"/>
      <c r="AQ34" s="635">
        <v>0.04</v>
      </c>
      <c r="AR34" s="635"/>
      <c r="AS34" s="635"/>
      <c r="AT34" s="635">
        <v>0.11</v>
      </c>
      <c r="AU34" s="635"/>
      <c r="AV34" s="635"/>
      <c r="AW34" s="635">
        <v>0.04</v>
      </c>
      <c r="AX34" s="635"/>
      <c r="AY34" s="635"/>
      <c r="AZ34" s="635">
        <v>0.1</v>
      </c>
      <c r="BA34" s="635"/>
      <c r="BB34" s="635"/>
      <c r="BC34" s="635">
        <v>0.01</v>
      </c>
      <c r="BD34" s="635"/>
      <c r="BE34" s="649"/>
    </row>
    <row r="36" spans="1:57" ht="15" customHeight="1">
      <c r="A36" s="138" t="s">
        <v>206</v>
      </c>
    </row>
    <row r="37" spans="1:57" ht="18" customHeight="1">
      <c r="A37" s="650" t="s">
        <v>27</v>
      </c>
      <c r="B37" s="651"/>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2"/>
      <c r="AC37" s="650" t="s">
        <v>28</v>
      </c>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652"/>
    </row>
    <row r="38" spans="1:57" ht="9" customHeight="1">
      <c r="A38" s="640" t="s">
        <v>29</v>
      </c>
      <c r="B38" s="641"/>
      <c r="C38" s="641"/>
      <c r="D38" s="641"/>
      <c r="E38" s="641"/>
      <c r="F38" s="641"/>
      <c r="G38" s="642"/>
      <c r="H38" s="645"/>
      <c r="I38" s="646"/>
      <c r="J38" s="646"/>
      <c r="K38" s="646"/>
      <c r="L38" s="646"/>
      <c r="M38" s="646"/>
      <c r="N38" s="641" t="s">
        <v>376</v>
      </c>
      <c r="O38" s="641"/>
      <c r="P38" s="641"/>
      <c r="Q38" s="641"/>
      <c r="R38" s="641"/>
      <c r="S38" s="641"/>
      <c r="T38" s="641"/>
      <c r="U38" s="641"/>
      <c r="V38" s="642"/>
      <c r="W38" s="645"/>
      <c r="X38" s="646"/>
      <c r="Y38" s="646"/>
      <c r="Z38" s="646"/>
      <c r="AA38" s="646"/>
      <c r="AB38" s="647"/>
      <c r="AC38" s="640" t="s">
        <v>29</v>
      </c>
      <c r="AD38" s="641"/>
      <c r="AE38" s="641"/>
      <c r="AF38" s="641"/>
      <c r="AG38" s="641"/>
      <c r="AH38" s="641"/>
      <c r="AI38" s="642"/>
      <c r="AJ38" s="645"/>
      <c r="AK38" s="646"/>
      <c r="AL38" s="646"/>
      <c r="AM38" s="646"/>
      <c r="AN38" s="646"/>
      <c r="AO38" s="646"/>
      <c r="AP38" s="641" t="s">
        <v>376</v>
      </c>
      <c r="AQ38" s="641"/>
      <c r="AR38" s="641"/>
      <c r="AS38" s="641"/>
      <c r="AT38" s="641"/>
      <c r="AU38" s="641"/>
      <c r="AV38" s="641"/>
      <c r="AW38" s="641"/>
      <c r="AX38" s="642"/>
      <c r="AY38" s="645"/>
      <c r="AZ38" s="646"/>
      <c r="BA38" s="646"/>
      <c r="BB38" s="646"/>
      <c r="BC38" s="646"/>
      <c r="BD38" s="647"/>
    </row>
    <row r="39" spans="1:57" ht="27" customHeight="1">
      <c r="A39" s="643"/>
      <c r="B39" s="644"/>
      <c r="C39" s="644"/>
      <c r="D39" s="644"/>
      <c r="E39" s="644"/>
      <c r="F39" s="644"/>
      <c r="G39" s="644"/>
      <c r="H39" s="744" t="s">
        <v>403</v>
      </c>
      <c r="I39" s="644"/>
      <c r="J39" s="644"/>
      <c r="K39" s="644" t="s">
        <v>11</v>
      </c>
      <c r="L39" s="644"/>
      <c r="M39" s="644"/>
      <c r="N39" s="644"/>
      <c r="O39" s="644"/>
      <c r="P39" s="644"/>
      <c r="Q39" s="644"/>
      <c r="R39" s="644"/>
      <c r="S39" s="644"/>
      <c r="T39" s="644"/>
      <c r="U39" s="644"/>
      <c r="V39" s="644"/>
      <c r="W39" s="744" t="s">
        <v>403</v>
      </c>
      <c r="X39" s="644"/>
      <c r="Y39" s="644"/>
      <c r="Z39" s="644" t="s">
        <v>11</v>
      </c>
      <c r="AA39" s="644"/>
      <c r="AB39" s="648"/>
      <c r="AC39" s="643"/>
      <c r="AD39" s="644"/>
      <c r="AE39" s="644"/>
      <c r="AF39" s="644"/>
      <c r="AG39" s="644"/>
      <c r="AH39" s="644"/>
      <c r="AI39" s="644"/>
      <c r="AJ39" s="744" t="s">
        <v>403</v>
      </c>
      <c r="AK39" s="644"/>
      <c r="AL39" s="644"/>
      <c r="AM39" s="644" t="s">
        <v>11</v>
      </c>
      <c r="AN39" s="644"/>
      <c r="AO39" s="644"/>
      <c r="AP39" s="644"/>
      <c r="AQ39" s="644"/>
      <c r="AR39" s="644"/>
      <c r="AS39" s="644"/>
      <c r="AT39" s="644"/>
      <c r="AU39" s="644"/>
      <c r="AV39" s="644"/>
      <c r="AW39" s="644"/>
      <c r="AX39" s="644"/>
      <c r="AY39" s="744" t="s">
        <v>403</v>
      </c>
      <c r="AZ39" s="644"/>
      <c r="BA39" s="644"/>
      <c r="BB39" s="644" t="s">
        <v>11</v>
      </c>
      <c r="BC39" s="644"/>
      <c r="BD39" s="648"/>
    </row>
    <row r="40" spans="1:57" ht="18" customHeight="1">
      <c r="A40" s="667" t="s">
        <v>399</v>
      </c>
      <c r="B40" s="668"/>
      <c r="C40" s="668"/>
      <c r="D40" s="668"/>
      <c r="E40" s="668"/>
      <c r="F40" s="668"/>
      <c r="G40" s="668"/>
      <c r="H40" s="669">
        <v>2.5000000000000001E-2</v>
      </c>
      <c r="I40" s="670"/>
      <c r="J40" s="671"/>
      <c r="K40" s="678">
        <v>0.67</v>
      </c>
      <c r="L40" s="670"/>
      <c r="M40" s="671"/>
      <c r="N40" s="681" t="s">
        <v>87</v>
      </c>
      <c r="O40" s="682"/>
      <c r="P40" s="682"/>
      <c r="Q40" s="682"/>
      <c r="R40" s="682"/>
      <c r="S40" s="682"/>
      <c r="T40" s="682"/>
      <c r="U40" s="682"/>
      <c r="V40" s="683"/>
      <c r="W40" s="684">
        <v>0.129</v>
      </c>
      <c r="X40" s="684"/>
      <c r="Y40" s="684"/>
      <c r="Z40" s="706">
        <v>0.32</v>
      </c>
      <c r="AA40" s="706"/>
      <c r="AB40" s="707"/>
      <c r="AC40" s="667" t="s">
        <v>175</v>
      </c>
      <c r="AD40" s="668"/>
      <c r="AE40" s="668"/>
      <c r="AF40" s="668"/>
      <c r="AG40" s="668"/>
      <c r="AH40" s="668"/>
      <c r="AI40" s="668"/>
      <c r="AJ40" s="685">
        <v>0.06</v>
      </c>
      <c r="AK40" s="686"/>
      <c r="AL40" s="687"/>
      <c r="AM40" s="694">
        <v>0.23</v>
      </c>
      <c r="AN40" s="695"/>
      <c r="AO40" s="696"/>
      <c r="AP40" s="681" t="s">
        <v>176</v>
      </c>
      <c r="AQ40" s="682"/>
      <c r="AR40" s="682"/>
      <c r="AS40" s="682"/>
      <c r="AT40" s="682"/>
      <c r="AU40" s="682"/>
      <c r="AV40" s="682"/>
      <c r="AW40" s="682"/>
      <c r="AX40" s="683"/>
      <c r="AY40" s="662">
        <v>0.127</v>
      </c>
      <c r="AZ40" s="662"/>
      <c r="BA40" s="662"/>
      <c r="BB40" s="663">
        <v>0.2</v>
      </c>
      <c r="BC40" s="663"/>
      <c r="BD40" s="664"/>
    </row>
    <row r="41" spans="1:57" ht="18" customHeight="1">
      <c r="A41" s="667"/>
      <c r="B41" s="668"/>
      <c r="C41" s="668"/>
      <c r="D41" s="668"/>
      <c r="E41" s="668"/>
      <c r="F41" s="668"/>
      <c r="G41" s="668"/>
      <c r="H41" s="672"/>
      <c r="I41" s="673"/>
      <c r="J41" s="674"/>
      <c r="K41" s="679"/>
      <c r="L41" s="673"/>
      <c r="M41" s="674"/>
      <c r="N41" s="703" t="s">
        <v>96</v>
      </c>
      <c r="O41" s="704"/>
      <c r="P41" s="704"/>
      <c r="Q41" s="704"/>
      <c r="R41" s="704"/>
      <c r="S41" s="704"/>
      <c r="T41" s="704"/>
      <c r="U41" s="704"/>
      <c r="V41" s="705"/>
      <c r="W41" s="653">
        <v>1.9E-2</v>
      </c>
      <c r="X41" s="653"/>
      <c r="Y41" s="653"/>
      <c r="Z41" s="708">
        <v>0.1</v>
      </c>
      <c r="AA41" s="708"/>
      <c r="AB41" s="709"/>
      <c r="AC41" s="667"/>
      <c r="AD41" s="668"/>
      <c r="AE41" s="668"/>
      <c r="AF41" s="668"/>
      <c r="AG41" s="668"/>
      <c r="AH41" s="668"/>
      <c r="AI41" s="668"/>
      <c r="AJ41" s="688"/>
      <c r="AK41" s="689"/>
      <c r="AL41" s="690"/>
      <c r="AM41" s="697"/>
      <c r="AN41" s="698"/>
      <c r="AO41" s="699"/>
      <c r="AP41" s="703" t="s">
        <v>455</v>
      </c>
      <c r="AQ41" s="704"/>
      <c r="AR41" s="704"/>
      <c r="AS41" s="704"/>
      <c r="AT41" s="704"/>
      <c r="AU41" s="704"/>
      <c r="AV41" s="704"/>
      <c r="AW41" s="704"/>
      <c r="AX41" s="705"/>
      <c r="AY41" s="659">
        <v>0.253</v>
      </c>
      <c r="AZ41" s="659"/>
      <c r="BA41" s="659"/>
      <c r="BB41" s="665">
        <v>0.08</v>
      </c>
      <c r="BC41" s="665"/>
      <c r="BD41" s="666"/>
    </row>
    <row r="42" spans="1:57" ht="18" customHeight="1">
      <c r="A42" s="667"/>
      <c r="B42" s="668"/>
      <c r="C42" s="668"/>
      <c r="D42" s="668"/>
      <c r="E42" s="668"/>
      <c r="F42" s="668"/>
      <c r="G42" s="668"/>
      <c r="H42" s="675"/>
      <c r="I42" s="676"/>
      <c r="J42" s="677"/>
      <c r="K42" s="680"/>
      <c r="L42" s="676"/>
      <c r="M42" s="677"/>
      <c r="N42" s="656" t="s">
        <v>95</v>
      </c>
      <c r="O42" s="657"/>
      <c r="P42" s="657"/>
      <c r="Q42" s="657"/>
      <c r="R42" s="657"/>
      <c r="S42" s="657"/>
      <c r="T42" s="657"/>
      <c r="U42" s="657"/>
      <c r="V42" s="658"/>
      <c r="W42" s="653">
        <v>2.5000000000000001E-2</v>
      </c>
      <c r="X42" s="653"/>
      <c r="Y42" s="653"/>
      <c r="Z42" s="654">
        <v>0.09</v>
      </c>
      <c r="AA42" s="654"/>
      <c r="AB42" s="655"/>
      <c r="AC42" s="667"/>
      <c r="AD42" s="668"/>
      <c r="AE42" s="668"/>
      <c r="AF42" s="668"/>
      <c r="AG42" s="668"/>
      <c r="AH42" s="668"/>
      <c r="AI42" s="668"/>
      <c r="AJ42" s="691"/>
      <c r="AK42" s="692"/>
      <c r="AL42" s="693"/>
      <c r="AM42" s="700"/>
      <c r="AN42" s="701"/>
      <c r="AO42" s="702"/>
      <c r="AP42" s="656" t="s">
        <v>456</v>
      </c>
      <c r="AQ42" s="657"/>
      <c r="AR42" s="657"/>
      <c r="AS42" s="657"/>
      <c r="AT42" s="657"/>
      <c r="AU42" s="657"/>
      <c r="AV42" s="657"/>
      <c r="AW42" s="657"/>
      <c r="AX42" s="658"/>
      <c r="AY42" s="659">
        <v>1.7000000000000001E-2</v>
      </c>
      <c r="AZ42" s="659"/>
      <c r="BA42" s="659"/>
      <c r="BB42" s="660">
        <v>0.01</v>
      </c>
      <c r="BC42" s="660"/>
      <c r="BD42" s="661"/>
    </row>
    <row r="43" spans="1:57" ht="18" customHeight="1">
      <c r="A43" s="667" t="s">
        <v>42</v>
      </c>
      <c r="B43" s="668"/>
      <c r="C43" s="668"/>
      <c r="D43" s="668"/>
      <c r="E43" s="668"/>
      <c r="F43" s="668"/>
      <c r="G43" s="668"/>
      <c r="H43" s="669">
        <v>3.1E-2</v>
      </c>
      <c r="I43" s="670"/>
      <c r="J43" s="671"/>
      <c r="K43" s="678">
        <v>0.23</v>
      </c>
      <c r="L43" s="670"/>
      <c r="M43" s="671"/>
      <c r="N43" s="681" t="s">
        <v>400</v>
      </c>
      <c r="O43" s="682"/>
      <c r="P43" s="682"/>
      <c r="Q43" s="682"/>
      <c r="R43" s="682"/>
      <c r="S43" s="682"/>
      <c r="T43" s="682"/>
      <c r="U43" s="682"/>
      <c r="V43" s="683"/>
      <c r="W43" s="684">
        <v>0.35799999999999998</v>
      </c>
      <c r="X43" s="684"/>
      <c r="Y43" s="684"/>
      <c r="Z43" s="706">
        <v>0.18</v>
      </c>
      <c r="AA43" s="706"/>
      <c r="AB43" s="707"/>
      <c r="AC43" s="667" t="s">
        <v>20</v>
      </c>
      <c r="AD43" s="668"/>
      <c r="AE43" s="668"/>
      <c r="AF43" s="668"/>
      <c r="AG43" s="668"/>
      <c r="AH43" s="668"/>
      <c r="AI43" s="668"/>
      <c r="AJ43" s="685">
        <v>8.0000000000000002E-3</v>
      </c>
      <c r="AK43" s="686"/>
      <c r="AL43" s="687"/>
      <c r="AM43" s="694">
        <v>0.16</v>
      </c>
      <c r="AN43" s="695"/>
      <c r="AO43" s="696"/>
      <c r="AP43" s="681" t="s">
        <v>183</v>
      </c>
      <c r="AQ43" s="682"/>
      <c r="AR43" s="682"/>
      <c r="AS43" s="682"/>
      <c r="AT43" s="682"/>
      <c r="AU43" s="682"/>
      <c r="AV43" s="682"/>
      <c r="AW43" s="682"/>
      <c r="AX43" s="683"/>
      <c r="AY43" s="662">
        <v>1.6E-2</v>
      </c>
      <c r="AZ43" s="662"/>
      <c r="BA43" s="662"/>
      <c r="BB43" s="663">
        <v>0.27</v>
      </c>
      <c r="BC43" s="663"/>
      <c r="BD43" s="664"/>
    </row>
    <row r="44" spans="1:57" ht="18" customHeight="1">
      <c r="A44" s="667"/>
      <c r="B44" s="668"/>
      <c r="C44" s="668"/>
      <c r="D44" s="668"/>
      <c r="E44" s="668"/>
      <c r="F44" s="668"/>
      <c r="G44" s="668"/>
      <c r="H44" s="672"/>
      <c r="I44" s="673"/>
      <c r="J44" s="674"/>
      <c r="K44" s="679"/>
      <c r="L44" s="673"/>
      <c r="M44" s="674"/>
      <c r="N44" s="703" t="s">
        <v>45</v>
      </c>
      <c r="O44" s="704"/>
      <c r="P44" s="704"/>
      <c r="Q44" s="704"/>
      <c r="R44" s="704"/>
      <c r="S44" s="704"/>
      <c r="T44" s="704"/>
      <c r="U44" s="704"/>
      <c r="V44" s="705"/>
      <c r="W44" s="653">
        <v>2.4E-2</v>
      </c>
      <c r="X44" s="653"/>
      <c r="Y44" s="653"/>
      <c r="Z44" s="708">
        <v>0.09</v>
      </c>
      <c r="AA44" s="708"/>
      <c r="AB44" s="709"/>
      <c r="AC44" s="667"/>
      <c r="AD44" s="668"/>
      <c r="AE44" s="668"/>
      <c r="AF44" s="668"/>
      <c r="AG44" s="668"/>
      <c r="AH44" s="668"/>
      <c r="AI44" s="668"/>
      <c r="AJ44" s="688"/>
      <c r="AK44" s="689"/>
      <c r="AL44" s="690"/>
      <c r="AM44" s="697"/>
      <c r="AN44" s="698"/>
      <c r="AO44" s="699"/>
      <c r="AP44" s="703"/>
      <c r="AQ44" s="704"/>
      <c r="AR44" s="704"/>
      <c r="AS44" s="704"/>
      <c r="AT44" s="704"/>
      <c r="AU44" s="704"/>
      <c r="AV44" s="704"/>
      <c r="AW44" s="704"/>
      <c r="AX44" s="705"/>
      <c r="AY44" s="659"/>
      <c r="AZ44" s="659"/>
      <c r="BA44" s="659"/>
      <c r="BB44" s="665"/>
      <c r="BC44" s="665"/>
      <c r="BD44" s="666"/>
    </row>
    <row r="45" spans="1:57" ht="18" customHeight="1">
      <c r="A45" s="667"/>
      <c r="B45" s="668"/>
      <c r="C45" s="668"/>
      <c r="D45" s="668"/>
      <c r="E45" s="668"/>
      <c r="F45" s="668"/>
      <c r="G45" s="668"/>
      <c r="H45" s="675"/>
      <c r="I45" s="676"/>
      <c r="J45" s="677"/>
      <c r="K45" s="680"/>
      <c r="L45" s="676"/>
      <c r="M45" s="677"/>
      <c r="N45" s="656"/>
      <c r="O45" s="657"/>
      <c r="P45" s="657"/>
      <c r="Q45" s="657"/>
      <c r="R45" s="657"/>
      <c r="S45" s="657"/>
      <c r="T45" s="657"/>
      <c r="U45" s="657"/>
      <c r="V45" s="658"/>
      <c r="W45" s="653"/>
      <c r="X45" s="653"/>
      <c r="Y45" s="653"/>
      <c r="Z45" s="654"/>
      <c r="AA45" s="654"/>
      <c r="AB45" s="655"/>
      <c r="AC45" s="667"/>
      <c r="AD45" s="668"/>
      <c r="AE45" s="668"/>
      <c r="AF45" s="668"/>
      <c r="AG45" s="668"/>
      <c r="AH45" s="668"/>
      <c r="AI45" s="668"/>
      <c r="AJ45" s="691"/>
      <c r="AK45" s="692"/>
      <c r="AL45" s="693"/>
      <c r="AM45" s="700"/>
      <c r="AN45" s="701"/>
      <c r="AO45" s="702"/>
      <c r="AP45" s="656"/>
      <c r="AQ45" s="657"/>
      <c r="AR45" s="657"/>
      <c r="AS45" s="657"/>
      <c r="AT45" s="657"/>
      <c r="AU45" s="657"/>
      <c r="AV45" s="657"/>
      <c r="AW45" s="657"/>
      <c r="AX45" s="658"/>
      <c r="AY45" s="659"/>
      <c r="AZ45" s="659"/>
      <c r="BA45" s="659"/>
      <c r="BB45" s="660"/>
      <c r="BC45" s="660"/>
      <c r="BD45" s="661"/>
    </row>
    <row r="46" spans="1:57" ht="18" customHeight="1">
      <c r="A46" s="667" t="s">
        <v>37</v>
      </c>
      <c r="B46" s="668"/>
      <c r="C46" s="668"/>
      <c r="D46" s="668"/>
      <c r="E46" s="668"/>
      <c r="F46" s="668"/>
      <c r="G46" s="668"/>
      <c r="H46" s="669">
        <v>7.0000000000000001E-3</v>
      </c>
      <c r="I46" s="670"/>
      <c r="J46" s="671"/>
      <c r="K46" s="678">
        <v>0.11</v>
      </c>
      <c r="L46" s="670"/>
      <c r="M46" s="671"/>
      <c r="N46" s="681" t="s">
        <v>454</v>
      </c>
      <c r="O46" s="682"/>
      <c r="P46" s="682"/>
      <c r="Q46" s="682"/>
      <c r="R46" s="682"/>
      <c r="S46" s="682"/>
      <c r="T46" s="682"/>
      <c r="U46" s="682"/>
      <c r="V46" s="683"/>
      <c r="W46" s="684">
        <v>5.2999999999999999E-2</v>
      </c>
      <c r="X46" s="684"/>
      <c r="Y46" s="684"/>
      <c r="Z46" s="706">
        <v>0.46</v>
      </c>
      <c r="AA46" s="706"/>
      <c r="AB46" s="707"/>
      <c r="AC46" s="667"/>
      <c r="AD46" s="668"/>
      <c r="AE46" s="668"/>
      <c r="AF46" s="668"/>
      <c r="AG46" s="668"/>
      <c r="AH46" s="668"/>
      <c r="AI46" s="668"/>
      <c r="AJ46" s="685"/>
      <c r="AK46" s="686"/>
      <c r="AL46" s="687"/>
      <c r="AM46" s="694"/>
      <c r="AN46" s="695"/>
      <c r="AO46" s="696"/>
      <c r="AP46" s="681"/>
      <c r="AQ46" s="682"/>
      <c r="AR46" s="682"/>
      <c r="AS46" s="682"/>
      <c r="AT46" s="682"/>
      <c r="AU46" s="682"/>
      <c r="AV46" s="682"/>
      <c r="AW46" s="682"/>
      <c r="AX46" s="683"/>
      <c r="AY46" s="662"/>
      <c r="AZ46" s="662"/>
      <c r="BA46" s="662"/>
      <c r="BB46" s="663"/>
      <c r="BC46" s="663"/>
      <c r="BD46" s="664"/>
    </row>
    <row r="47" spans="1:57" ht="18" customHeight="1">
      <c r="A47" s="667"/>
      <c r="B47" s="668"/>
      <c r="C47" s="668"/>
      <c r="D47" s="668"/>
      <c r="E47" s="668"/>
      <c r="F47" s="668"/>
      <c r="G47" s="668"/>
      <c r="H47" s="672"/>
      <c r="I47" s="712"/>
      <c r="J47" s="674"/>
      <c r="K47" s="679"/>
      <c r="L47" s="712"/>
      <c r="M47" s="674"/>
      <c r="N47" s="717"/>
      <c r="O47" s="718"/>
      <c r="P47" s="718"/>
      <c r="Q47" s="718"/>
      <c r="R47" s="718"/>
      <c r="S47" s="718"/>
      <c r="T47" s="718"/>
      <c r="U47" s="718"/>
      <c r="V47" s="719"/>
      <c r="W47" s="653"/>
      <c r="X47" s="653"/>
      <c r="Y47" s="653"/>
      <c r="Z47" s="708"/>
      <c r="AA47" s="708"/>
      <c r="AB47" s="709"/>
      <c r="AC47" s="667"/>
      <c r="AD47" s="668"/>
      <c r="AE47" s="668"/>
      <c r="AF47" s="668"/>
      <c r="AG47" s="668"/>
      <c r="AH47" s="668"/>
      <c r="AI47" s="668"/>
      <c r="AJ47" s="688"/>
      <c r="AK47" s="730"/>
      <c r="AL47" s="690"/>
      <c r="AM47" s="697"/>
      <c r="AN47" s="734"/>
      <c r="AO47" s="699"/>
      <c r="AP47" s="717"/>
      <c r="AQ47" s="718"/>
      <c r="AR47" s="718"/>
      <c r="AS47" s="718"/>
      <c r="AT47" s="718"/>
      <c r="AU47" s="718"/>
      <c r="AV47" s="718"/>
      <c r="AW47" s="718"/>
      <c r="AX47" s="719"/>
      <c r="AY47" s="659"/>
      <c r="AZ47" s="659"/>
      <c r="BA47" s="659"/>
      <c r="BB47" s="665"/>
      <c r="BC47" s="665"/>
      <c r="BD47" s="666"/>
    </row>
    <row r="48" spans="1:57" ht="18" customHeight="1">
      <c r="A48" s="710"/>
      <c r="B48" s="711"/>
      <c r="C48" s="711"/>
      <c r="D48" s="711"/>
      <c r="E48" s="711"/>
      <c r="F48" s="711"/>
      <c r="G48" s="711"/>
      <c r="H48" s="713"/>
      <c r="I48" s="714"/>
      <c r="J48" s="715"/>
      <c r="K48" s="716"/>
      <c r="L48" s="714"/>
      <c r="M48" s="715"/>
      <c r="N48" s="720"/>
      <c r="O48" s="721"/>
      <c r="P48" s="721"/>
      <c r="Q48" s="721"/>
      <c r="R48" s="721"/>
      <c r="S48" s="721"/>
      <c r="T48" s="721"/>
      <c r="U48" s="721"/>
      <c r="V48" s="722"/>
      <c r="W48" s="723"/>
      <c r="X48" s="723"/>
      <c r="Y48" s="723"/>
      <c r="Z48" s="745"/>
      <c r="AA48" s="745"/>
      <c r="AB48" s="746"/>
      <c r="AC48" s="710"/>
      <c r="AD48" s="711"/>
      <c r="AE48" s="711"/>
      <c r="AF48" s="711"/>
      <c r="AG48" s="711"/>
      <c r="AH48" s="711"/>
      <c r="AI48" s="711"/>
      <c r="AJ48" s="731"/>
      <c r="AK48" s="732"/>
      <c r="AL48" s="733"/>
      <c r="AM48" s="735"/>
      <c r="AN48" s="736"/>
      <c r="AO48" s="737"/>
      <c r="AP48" s="720"/>
      <c r="AQ48" s="721"/>
      <c r="AR48" s="721"/>
      <c r="AS48" s="721"/>
      <c r="AT48" s="721"/>
      <c r="AU48" s="721"/>
      <c r="AV48" s="721"/>
      <c r="AW48" s="721"/>
      <c r="AX48" s="722"/>
      <c r="AY48" s="727"/>
      <c r="AZ48" s="727"/>
      <c r="BA48" s="727"/>
      <c r="BB48" s="728"/>
      <c r="BC48" s="728"/>
      <c r="BD48" s="729"/>
    </row>
  </sheetData>
  <mergeCells count="332">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Z29:BE29"/>
    <mergeCell ref="AQ30:AS31"/>
    <mergeCell ref="AT30:AV31"/>
    <mergeCell ref="AW30:AY31"/>
    <mergeCell ref="AZ30:BB31"/>
    <mergeCell ref="BC30:BE31"/>
    <mergeCell ref="AW32:AY32"/>
    <mergeCell ref="AZ32:BB32"/>
    <mergeCell ref="BC32:BE32"/>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P25:AX25"/>
    <mergeCell ref="AY25:BA25"/>
    <mergeCell ref="BB25:BD25"/>
    <mergeCell ref="AZ28:BE28"/>
    <mergeCell ref="AC23:AI25"/>
    <mergeCell ref="AJ23:AL25"/>
    <mergeCell ref="AM23:AO25"/>
    <mergeCell ref="AP23:AX23"/>
    <mergeCell ref="AY23:BA23"/>
    <mergeCell ref="BB23:BD23"/>
    <mergeCell ref="AP24:AX24"/>
    <mergeCell ref="AY24:BA24"/>
    <mergeCell ref="BB24:BD24"/>
    <mergeCell ref="A23:G25"/>
    <mergeCell ref="H23:J25"/>
    <mergeCell ref="K23:M25"/>
    <mergeCell ref="N23:V23"/>
    <mergeCell ref="W23:Y23"/>
    <mergeCell ref="Z23:AB23"/>
    <mergeCell ref="N24:V24"/>
    <mergeCell ref="W24:Y24"/>
    <mergeCell ref="Z24:AB24"/>
    <mergeCell ref="N25:V25"/>
    <mergeCell ref="W25:Y25"/>
    <mergeCell ref="Z25:AB25"/>
    <mergeCell ref="AY22:BA22"/>
    <mergeCell ref="BB22:BD22"/>
    <mergeCell ref="BB20:BD20"/>
    <mergeCell ref="N21:V21"/>
    <mergeCell ref="W21:Y21"/>
    <mergeCell ref="Z21:AB21"/>
    <mergeCell ref="AP21:AX21"/>
    <mergeCell ref="AY21:BA21"/>
    <mergeCell ref="BB21:BD21"/>
    <mergeCell ref="Z20:AB20"/>
    <mergeCell ref="AC20:AI22"/>
    <mergeCell ref="AJ20:AL22"/>
    <mergeCell ref="AM20:AO22"/>
    <mergeCell ref="AP20:AX20"/>
    <mergeCell ref="AY20:BA20"/>
    <mergeCell ref="A20:G22"/>
    <mergeCell ref="H20:J22"/>
    <mergeCell ref="K20:M22"/>
    <mergeCell ref="N20:V20"/>
    <mergeCell ref="W20:Y20"/>
    <mergeCell ref="AC17:AI19"/>
    <mergeCell ref="AJ17:AL19"/>
    <mergeCell ref="AM17:AO19"/>
    <mergeCell ref="AP17:AX17"/>
    <mergeCell ref="AP18:AX18"/>
    <mergeCell ref="A17:G19"/>
    <mergeCell ref="H17:J19"/>
    <mergeCell ref="K17:M19"/>
    <mergeCell ref="N17:V17"/>
    <mergeCell ref="W17:Y17"/>
    <mergeCell ref="N22:V22"/>
    <mergeCell ref="W22:Y22"/>
    <mergeCell ref="Z22:AB22"/>
    <mergeCell ref="AP22:AX22"/>
    <mergeCell ref="Z17:AB17"/>
    <mergeCell ref="N18:V18"/>
    <mergeCell ref="W18:Y18"/>
    <mergeCell ref="Z18:AB18"/>
    <mergeCell ref="N19:V19"/>
    <mergeCell ref="W19:Y19"/>
    <mergeCell ref="Z19:AB19"/>
    <mergeCell ref="AP19:AX19"/>
    <mergeCell ref="AY19:BA19"/>
    <mergeCell ref="BB19:BD19"/>
    <mergeCell ref="AY17:BA17"/>
    <mergeCell ref="BB17:BD17"/>
    <mergeCell ref="AY18:BA18"/>
    <mergeCell ref="BB18:BD18"/>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96" activePane="bottomRight" state="frozen"/>
      <selection pane="topRight" activeCell="C1" sqref="C1"/>
      <selection pane="bottomLeft" activeCell="A6" sqref="A6"/>
      <selection pane="bottomRight" activeCell="E108" sqref="E108"/>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49" t="s">
        <v>78</v>
      </c>
      <c r="B1" s="750"/>
      <c r="C1" s="750"/>
      <c r="D1" s="750"/>
      <c r="E1" s="750"/>
      <c r="F1" s="750"/>
      <c r="G1" s="750"/>
      <c r="H1" s="750"/>
      <c r="I1" s="750"/>
      <c r="J1" s="750"/>
      <c r="K1" s="750"/>
      <c r="L1" s="750"/>
    </row>
    <row r="2" spans="1:17" ht="12" customHeight="1">
      <c r="A2" s="751"/>
      <c r="B2" s="751"/>
      <c r="C2" s="751"/>
      <c r="D2" s="751"/>
      <c r="E2" s="751"/>
      <c r="F2" s="751"/>
      <c r="G2" s="751"/>
      <c r="H2" s="751"/>
      <c r="I2" s="751"/>
      <c r="J2" s="751"/>
      <c r="K2" s="751"/>
      <c r="L2" s="751"/>
    </row>
    <row r="3" spans="1:17" s="55" customFormat="1" ht="15" customHeight="1">
      <c r="A3" s="53"/>
      <c r="B3" s="54"/>
      <c r="C3" s="752" t="s">
        <v>61</v>
      </c>
      <c r="D3" s="171"/>
      <c r="E3" s="171"/>
      <c r="F3" s="171"/>
      <c r="G3" s="491"/>
      <c r="H3" s="752" t="s">
        <v>19</v>
      </c>
      <c r="I3" s="172"/>
      <c r="J3" s="173"/>
      <c r="K3" s="755" t="s">
        <v>20</v>
      </c>
      <c r="L3" s="757" t="s">
        <v>21</v>
      </c>
    </row>
    <row r="4" spans="1:17" s="55" customFormat="1" ht="36" customHeight="1">
      <c r="A4" s="56"/>
      <c r="B4" s="57"/>
      <c r="C4" s="753"/>
      <c r="D4" s="174" t="s">
        <v>60</v>
      </c>
      <c r="E4" s="492" t="s">
        <v>23</v>
      </c>
      <c r="F4" s="538" t="s">
        <v>428</v>
      </c>
      <c r="G4" s="492" t="s">
        <v>387</v>
      </c>
      <c r="H4" s="754"/>
      <c r="I4" s="174" t="s">
        <v>62</v>
      </c>
      <c r="J4" s="174" t="s">
        <v>63</v>
      </c>
      <c r="K4" s="756"/>
      <c r="L4" s="757"/>
    </row>
    <row r="5" spans="1:17" s="29" customFormat="1" ht="12" customHeight="1">
      <c r="A5" s="747" t="s">
        <v>388</v>
      </c>
      <c r="B5" s="748"/>
      <c r="C5" s="205">
        <v>10000</v>
      </c>
      <c r="D5" s="206">
        <v>9567</v>
      </c>
      <c r="E5" s="497">
        <v>8434</v>
      </c>
      <c r="F5" s="493">
        <v>8693</v>
      </c>
      <c r="G5" s="493">
        <v>6630</v>
      </c>
      <c r="H5" s="206">
        <v>2622</v>
      </c>
      <c r="I5" s="208">
        <v>433</v>
      </c>
      <c r="J5" s="205">
        <v>2190</v>
      </c>
      <c r="K5" s="206">
        <v>2033</v>
      </c>
      <c r="L5" s="205">
        <v>781</v>
      </c>
    </row>
    <row r="6" spans="1:17" s="29" customFormat="1" ht="12" customHeight="1">
      <c r="A6" s="761" t="s">
        <v>71</v>
      </c>
      <c r="B6" s="58" t="s">
        <v>364</v>
      </c>
      <c r="C6" s="348">
        <v>96.4</v>
      </c>
      <c r="D6" s="349">
        <v>97.2</v>
      </c>
      <c r="E6" s="357">
        <v>95.7</v>
      </c>
      <c r="F6" s="75" t="s">
        <v>393</v>
      </c>
      <c r="G6" s="495">
        <v>99</v>
      </c>
      <c r="H6" s="349">
        <v>91.7</v>
      </c>
      <c r="I6" s="349">
        <v>83</v>
      </c>
      <c r="J6" s="350">
        <v>93.6</v>
      </c>
      <c r="K6" s="349">
        <v>99.9</v>
      </c>
      <c r="L6" s="351">
        <v>93.4</v>
      </c>
      <c r="N6" s="59"/>
      <c r="O6" s="59"/>
      <c r="P6" s="59"/>
      <c r="Q6" s="59"/>
    </row>
    <row r="7" spans="1:17" s="29" customFormat="1" ht="12" customHeight="1">
      <c r="A7" s="761"/>
      <c r="B7" s="60" t="s">
        <v>12</v>
      </c>
      <c r="C7" s="348">
        <v>96.2</v>
      </c>
      <c r="D7" s="349">
        <v>96.8</v>
      </c>
      <c r="E7" s="357">
        <v>95.4</v>
      </c>
      <c r="F7" s="75" t="s">
        <v>393</v>
      </c>
      <c r="G7" s="358">
        <v>97.5</v>
      </c>
      <c r="H7" s="349">
        <v>92.5</v>
      </c>
      <c r="I7" s="349">
        <v>84.3</v>
      </c>
      <c r="J7" s="350">
        <v>94.4</v>
      </c>
      <c r="K7" s="349">
        <v>100</v>
      </c>
      <c r="L7" s="351">
        <v>96.2</v>
      </c>
      <c r="N7" s="59"/>
      <c r="O7" s="59"/>
      <c r="P7" s="59"/>
      <c r="Q7" s="59"/>
    </row>
    <row r="8" spans="1:17" s="29" customFormat="1" ht="12" customHeight="1">
      <c r="A8" s="761"/>
      <c r="B8" s="60" t="s">
        <v>13</v>
      </c>
      <c r="C8" s="348">
        <v>96.1</v>
      </c>
      <c r="D8" s="349">
        <v>96.7</v>
      </c>
      <c r="E8" s="357">
        <v>95.3</v>
      </c>
      <c r="F8" s="75" t="s">
        <v>393</v>
      </c>
      <c r="G8" s="358">
        <v>97.2</v>
      </c>
      <c r="H8" s="349">
        <v>92.4</v>
      </c>
      <c r="I8" s="349">
        <v>85</v>
      </c>
      <c r="J8" s="350">
        <v>94</v>
      </c>
      <c r="K8" s="349">
        <v>100</v>
      </c>
      <c r="L8" s="351">
        <v>96.8</v>
      </c>
      <c r="N8" s="59"/>
      <c r="O8" s="59"/>
      <c r="P8" s="59"/>
      <c r="Q8" s="59"/>
    </row>
    <row r="9" spans="1:17" s="29" customFormat="1" ht="12" customHeight="1">
      <c r="A9" s="761"/>
      <c r="B9" s="60" t="s">
        <v>263</v>
      </c>
      <c r="C9" s="348">
        <v>96.1</v>
      </c>
      <c r="D9" s="349">
        <v>96.7</v>
      </c>
      <c r="E9" s="357">
        <v>95.4</v>
      </c>
      <c r="F9" s="75" t="s">
        <v>393</v>
      </c>
      <c r="G9" s="358">
        <v>96.8</v>
      </c>
      <c r="H9" s="349">
        <v>92.2</v>
      </c>
      <c r="I9" s="349">
        <v>85.2</v>
      </c>
      <c r="J9" s="350">
        <v>93.7</v>
      </c>
      <c r="K9" s="349">
        <v>99.3</v>
      </c>
      <c r="L9" s="351">
        <v>98.7</v>
      </c>
      <c r="N9" s="59"/>
      <c r="O9" s="59"/>
      <c r="P9" s="59"/>
      <c r="Q9" s="59"/>
    </row>
    <row r="10" spans="1:17" s="29" customFormat="1" ht="12" customHeight="1">
      <c r="A10" s="761"/>
      <c r="B10" s="60" t="s">
        <v>280</v>
      </c>
      <c r="C10" s="348">
        <v>99</v>
      </c>
      <c r="D10" s="349">
        <v>99.4</v>
      </c>
      <c r="E10" s="357">
        <v>98.8</v>
      </c>
      <c r="F10" s="75" t="s">
        <v>393</v>
      </c>
      <c r="G10" s="358">
        <v>98.9</v>
      </c>
      <c r="H10" s="349">
        <v>96.1</v>
      </c>
      <c r="I10" s="349">
        <v>91.9</v>
      </c>
      <c r="J10" s="350">
        <v>97</v>
      </c>
      <c r="K10" s="349">
        <v>99.9</v>
      </c>
      <c r="L10" s="351">
        <v>102.9</v>
      </c>
      <c r="N10" s="59"/>
      <c r="O10" s="59"/>
      <c r="P10" s="59"/>
      <c r="Q10" s="59"/>
    </row>
    <row r="11" spans="1:17" s="29" customFormat="1" ht="12" customHeight="1">
      <c r="A11" s="761"/>
      <c r="B11" s="60" t="s">
        <v>303</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762"/>
      <c r="B12" s="60" t="s">
        <v>365</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758" t="s">
        <v>73</v>
      </c>
      <c r="B13" s="58" t="s">
        <v>364</v>
      </c>
      <c r="C13" s="356">
        <v>-0.9</v>
      </c>
      <c r="D13" s="357">
        <v>-1.3</v>
      </c>
      <c r="E13" s="357">
        <v>-0.4</v>
      </c>
      <c r="F13" s="75" t="s">
        <v>393</v>
      </c>
      <c r="G13" s="358">
        <v>-1.9</v>
      </c>
      <c r="H13" s="357">
        <v>0.2</v>
      </c>
      <c r="I13" s="357">
        <v>9.6</v>
      </c>
      <c r="J13" s="358">
        <v>-1.3</v>
      </c>
      <c r="K13" s="357">
        <v>-3</v>
      </c>
      <c r="L13" s="359">
        <v>0.5</v>
      </c>
    </row>
    <row r="14" spans="1:17" s="29" customFormat="1" ht="12" customHeight="1">
      <c r="A14" s="759"/>
      <c r="B14" s="60" t="s">
        <v>12</v>
      </c>
      <c r="C14" s="356">
        <v>-0.3</v>
      </c>
      <c r="D14" s="357">
        <v>-0.4</v>
      </c>
      <c r="E14" s="357">
        <v>-0.3</v>
      </c>
      <c r="F14" s="75" t="s">
        <v>393</v>
      </c>
      <c r="G14" s="358">
        <v>-1.5</v>
      </c>
      <c r="H14" s="357">
        <v>0.9</v>
      </c>
      <c r="I14" s="357">
        <v>1.5</v>
      </c>
      <c r="J14" s="358">
        <v>0.8</v>
      </c>
      <c r="K14" s="357">
        <v>0.1</v>
      </c>
      <c r="L14" s="359">
        <v>3</v>
      </c>
    </row>
    <row r="15" spans="1:17" s="29" customFormat="1" ht="12" customHeight="1">
      <c r="A15" s="759"/>
      <c r="B15" s="60" t="s">
        <v>13</v>
      </c>
      <c r="C15" s="356">
        <v>-0.1</v>
      </c>
      <c r="D15" s="357">
        <v>-0.2</v>
      </c>
      <c r="E15" s="357">
        <v>-0.1</v>
      </c>
      <c r="F15" s="75" t="s">
        <v>393</v>
      </c>
      <c r="G15" s="358">
        <v>-0.3</v>
      </c>
      <c r="H15" s="357">
        <v>-0.2</v>
      </c>
      <c r="I15" s="357">
        <v>0.9</v>
      </c>
      <c r="J15" s="358">
        <v>-0.4</v>
      </c>
      <c r="K15" s="357">
        <v>-0.1</v>
      </c>
      <c r="L15" s="359">
        <v>0.6</v>
      </c>
    </row>
    <row r="16" spans="1:17" s="29" customFormat="1" ht="12" customHeight="1">
      <c r="A16" s="759"/>
      <c r="B16" s="60" t="s">
        <v>263</v>
      </c>
      <c r="C16" s="356">
        <v>0</v>
      </c>
      <c r="D16" s="357">
        <v>0</v>
      </c>
      <c r="E16" s="357">
        <v>0.2</v>
      </c>
      <c r="F16" s="75" t="s">
        <v>393</v>
      </c>
      <c r="G16" s="358">
        <v>-0.4</v>
      </c>
      <c r="H16" s="357">
        <v>-0.2</v>
      </c>
      <c r="I16" s="357">
        <v>0.2</v>
      </c>
      <c r="J16" s="358">
        <v>-0.3</v>
      </c>
      <c r="K16" s="357">
        <v>-0.7</v>
      </c>
      <c r="L16" s="359">
        <v>2</v>
      </c>
    </row>
    <row r="17" spans="1:17" s="29" customFormat="1" ht="12" customHeight="1">
      <c r="A17" s="759"/>
      <c r="B17" s="60" t="s">
        <v>280</v>
      </c>
      <c r="C17" s="356">
        <v>3</v>
      </c>
      <c r="D17" s="357">
        <v>2.8</v>
      </c>
      <c r="E17" s="357">
        <v>3.5</v>
      </c>
      <c r="F17" s="75" t="s">
        <v>393</v>
      </c>
      <c r="G17" s="358">
        <v>2.2000000000000002</v>
      </c>
      <c r="H17" s="357">
        <v>4.3</v>
      </c>
      <c r="I17" s="357">
        <v>7.9</v>
      </c>
      <c r="J17" s="358">
        <v>3.6</v>
      </c>
      <c r="K17" s="357">
        <v>0.6</v>
      </c>
      <c r="L17" s="359">
        <v>4.3</v>
      </c>
    </row>
    <row r="18" spans="1:17" s="29" customFormat="1" ht="12" customHeight="1">
      <c r="A18" s="759"/>
      <c r="B18" s="60" t="s">
        <v>303</v>
      </c>
      <c r="C18" s="356">
        <v>1</v>
      </c>
      <c r="D18" s="357">
        <v>0.7</v>
      </c>
      <c r="E18" s="357">
        <v>1.2</v>
      </c>
      <c r="F18" s="75" t="s">
        <v>393</v>
      </c>
      <c r="G18" s="358">
        <v>1.1000000000000001</v>
      </c>
      <c r="H18" s="357">
        <v>4</v>
      </c>
      <c r="I18" s="357">
        <v>8.8000000000000007</v>
      </c>
      <c r="J18" s="358">
        <v>3</v>
      </c>
      <c r="K18" s="357">
        <v>0.1</v>
      </c>
      <c r="L18" s="359">
        <v>-2.8</v>
      </c>
    </row>
    <row r="19" spans="1:17" s="29" customFormat="1" ht="12" customHeight="1">
      <c r="A19" s="760"/>
      <c r="B19" s="61" t="s">
        <v>365</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758" t="s">
        <v>72</v>
      </c>
      <c r="B20" s="62" t="s">
        <v>313</v>
      </c>
      <c r="C20" s="356">
        <v>97.1</v>
      </c>
      <c r="D20" s="357">
        <v>98.2</v>
      </c>
      <c r="E20" s="357">
        <v>95.8</v>
      </c>
      <c r="F20" s="75" t="s">
        <v>393</v>
      </c>
      <c r="G20" s="358">
        <v>100.8</v>
      </c>
      <c r="H20" s="357">
        <v>91.1</v>
      </c>
      <c r="I20" s="357">
        <v>74.7</v>
      </c>
      <c r="J20" s="358">
        <v>94.6</v>
      </c>
      <c r="K20" s="357">
        <v>103.2</v>
      </c>
      <c r="L20" s="359">
        <v>92.2</v>
      </c>
      <c r="N20" s="63"/>
      <c r="O20" s="63"/>
      <c r="P20" s="63"/>
      <c r="Q20" s="63"/>
    </row>
    <row r="21" spans="1:17" s="29" customFormat="1" ht="12" customHeight="1">
      <c r="A21" s="759"/>
      <c r="B21" s="62" t="s">
        <v>14</v>
      </c>
      <c r="C21" s="348">
        <v>96.3</v>
      </c>
      <c r="D21" s="349">
        <v>96.9</v>
      </c>
      <c r="E21" s="357">
        <v>95.5</v>
      </c>
      <c r="F21" s="75" t="s">
        <v>393</v>
      </c>
      <c r="G21" s="358">
        <v>98.5</v>
      </c>
      <c r="H21" s="349">
        <v>92</v>
      </c>
      <c r="I21" s="349">
        <v>84.4</v>
      </c>
      <c r="J21" s="350">
        <v>93.7</v>
      </c>
      <c r="K21" s="349">
        <v>99.9</v>
      </c>
      <c r="L21" s="351">
        <v>94</v>
      </c>
      <c r="N21" s="63"/>
      <c r="O21" s="63"/>
      <c r="P21" s="63"/>
      <c r="Q21" s="63"/>
    </row>
    <row r="22" spans="1:17" s="29" customFormat="1" ht="12" customHeight="1">
      <c r="A22" s="759"/>
      <c r="B22" s="62" t="s">
        <v>15</v>
      </c>
      <c r="C22" s="348">
        <v>96.3</v>
      </c>
      <c r="D22" s="349">
        <v>96.8</v>
      </c>
      <c r="E22" s="357">
        <v>95.5</v>
      </c>
      <c r="F22" s="75" t="s">
        <v>393</v>
      </c>
      <c r="G22" s="358">
        <v>97.4</v>
      </c>
      <c r="H22" s="349">
        <v>92.9</v>
      </c>
      <c r="I22" s="349">
        <v>86.1</v>
      </c>
      <c r="J22" s="350">
        <v>94.4</v>
      </c>
      <c r="K22" s="349">
        <v>100.1</v>
      </c>
      <c r="L22" s="351">
        <v>96.6</v>
      </c>
      <c r="N22" s="63"/>
      <c r="O22" s="63"/>
      <c r="P22" s="63"/>
      <c r="Q22" s="63"/>
    </row>
    <row r="23" spans="1:17" s="29" customFormat="1" ht="12" customHeight="1">
      <c r="A23" s="759"/>
      <c r="B23" s="62" t="s">
        <v>16</v>
      </c>
      <c r="C23" s="348">
        <v>95.9</v>
      </c>
      <c r="D23" s="349">
        <v>96.5</v>
      </c>
      <c r="E23" s="357">
        <v>95</v>
      </c>
      <c r="F23" s="75" t="s">
        <v>393</v>
      </c>
      <c r="G23" s="358">
        <v>97</v>
      </c>
      <c r="H23" s="349">
        <v>91.9</v>
      </c>
      <c r="I23" s="349">
        <v>83</v>
      </c>
      <c r="J23" s="350">
        <v>93.8</v>
      </c>
      <c r="K23" s="349">
        <v>99.8</v>
      </c>
      <c r="L23" s="351">
        <v>97.1</v>
      </c>
      <c r="N23" s="63"/>
      <c r="O23" s="63"/>
      <c r="P23" s="63"/>
      <c r="Q23" s="63"/>
    </row>
    <row r="24" spans="1:17" s="29" customFormat="1" ht="12" customHeight="1">
      <c r="A24" s="759"/>
      <c r="B24" s="62" t="s">
        <v>269</v>
      </c>
      <c r="C24" s="356">
        <v>96.4</v>
      </c>
      <c r="D24" s="357">
        <v>96.9</v>
      </c>
      <c r="E24" s="357">
        <v>95.8</v>
      </c>
      <c r="F24" s="75" t="s">
        <v>393</v>
      </c>
      <c r="G24" s="358">
        <v>97</v>
      </c>
      <c r="H24" s="357">
        <v>92.6</v>
      </c>
      <c r="I24" s="357">
        <v>87.2</v>
      </c>
      <c r="J24" s="358">
        <v>93.9</v>
      </c>
      <c r="K24" s="357">
        <v>99.2</v>
      </c>
      <c r="L24" s="359">
        <v>99.4</v>
      </c>
      <c r="N24" s="63"/>
      <c r="O24" s="63"/>
      <c r="P24" s="63"/>
      <c r="Q24" s="63"/>
    </row>
    <row r="25" spans="1:17" s="29" customFormat="1" ht="12" customHeight="1">
      <c r="A25" s="759"/>
      <c r="B25" s="62" t="s">
        <v>286</v>
      </c>
      <c r="C25" s="356">
        <v>99.6</v>
      </c>
      <c r="D25" s="357">
        <v>99.9</v>
      </c>
      <c r="E25" s="357">
        <v>99.5</v>
      </c>
      <c r="F25" s="75" t="s">
        <v>393</v>
      </c>
      <c r="G25" s="358">
        <v>99.5</v>
      </c>
      <c r="H25" s="357">
        <v>97.4</v>
      </c>
      <c r="I25" s="357">
        <v>93.7</v>
      </c>
      <c r="J25" s="358">
        <v>98.2</v>
      </c>
      <c r="K25" s="357">
        <v>100</v>
      </c>
      <c r="L25" s="359">
        <v>103.1</v>
      </c>
      <c r="N25" s="63"/>
      <c r="O25" s="63"/>
      <c r="P25" s="63"/>
      <c r="Q25" s="63"/>
    </row>
    <row r="26" spans="1:17" s="29" customFormat="1" ht="12" customHeight="1">
      <c r="A26" s="760"/>
      <c r="B26" s="64" t="s">
        <v>314</v>
      </c>
      <c r="C26" s="352">
        <v>100</v>
      </c>
      <c r="D26" s="353">
        <v>100</v>
      </c>
      <c r="E26" s="353">
        <v>100</v>
      </c>
      <c r="F26" s="353">
        <v>100.2</v>
      </c>
      <c r="G26" s="354">
        <v>100.1</v>
      </c>
      <c r="H26" s="353">
        <v>100.5</v>
      </c>
      <c r="I26" s="353">
        <v>100.9</v>
      </c>
      <c r="J26" s="354">
        <v>100.4</v>
      </c>
      <c r="K26" s="353">
        <v>99.9</v>
      </c>
      <c r="L26" s="355">
        <v>98.7</v>
      </c>
      <c r="N26" s="63"/>
      <c r="O26" s="63"/>
      <c r="P26" s="63"/>
      <c r="Q26" s="63"/>
    </row>
    <row r="27" spans="1:17" s="29" customFormat="1" ht="12" customHeight="1">
      <c r="A27" s="758" t="s">
        <v>74</v>
      </c>
      <c r="B27" s="62" t="s">
        <v>313</v>
      </c>
      <c r="C27" s="360">
        <v>-1.7</v>
      </c>
      <c r="D27" s="361">
        <v>-1.7</v>
      </c>
      <c r="E27" s="498">
        <v>-2.1</v>
      </c>
      <c r="F27" s="75" t="s">
        <v>393</v>
      </c>
      <c r="G27" s="495">
        <v>-0.9</v>
      </c>
      <c r="H27" s="361">
        <v>-0.4</v>
      </c>
      <c r="I27" s="361">
        <v>-1.3</v>
      </c>
      <c r="J27" s="362">
        <v>-0.2</v>
      </c>
      <c r="K27" s="361">
        <v>0.2</v>
      </c>
      <c r="L27" s="363">
        <v>-7.8</v>
      </c>
    </row>
    <row r="28" spans="1:17" s="29" customFormat="1" ht="12" customHeight="1">
      <c r="A28" s="759"/>
      <c r="B28" s="62" t="s">
        <v>14</v>
      </c>
      <c r="C28" s="348">
        <v>-0.6</v>
      </c>
      <c r="D28" s="349">
        <v>-1.1000000000000001</v>
      </c>
      <c r="E28" s="357">
        <v>0.1</v>
      </c>
      <c r="F28" s="75" t="s">
        <v>392</v>
      </c>
      <c r="G28" s="358">
        <v>-1.9</v>
      </c>
      <c r="H28" s="349">
        <v>1.1000000000000001</v>
      </c>
      <c r="I28" s="349">
        <v>13.9</v>
      </c>
      <c r="J28" s="350">
        <v>-1</v>
      </c>
      <c r="K28" s="349">
        <v>-3.8</v>
      </c>
      <c r="L28" s="351">
        <v>2.1</v>
      </c>
    </row>
    <row r="29" spans="1:17" s="29" customFormat="1" ht="12" customHeight="1">
      <c r="A29" s="759"/>
      <c r="B29" s="62" t="s">
        <v>15</v>
      </c>
      <c r="C29" s="348">
        <v>-0.1</v>
      </c>
      <c r="D29" s="349">
        <v>-0.1</v>
      </c>
      <c r="E29" s="357">
        <v>0</v>
      </c>
      <c r="F29" s="75" t="s">
        <v>392</v>
      </c>
      <c r="G29" s="358">
        <v>-1.1000000000000001</v>
      </c>
      <c r="H29" s="349">
        <v>1</v>
      </c>
      <c r="I29" s="349">
        <v>2</v>
      </c>
      <c r="J29" s="350">
        <v>0.8</v>
      </c>
      <c r="K29" s="349">
        <v>0.2</v>
      </c>
      <c r="L29" s="351">
        <v>2.8</v>
      </c>
    </row>
    <row r="30" spans="1:17" s="29" customFormat="1" ht="12" customHeight="1">
      <c r="A30" s="759"/>
      <c r="B30" s="62" t="s">
        <v>16</v>
      </c>
      <c r="C30" s="348">
        <v>-0.4</v>
      </c>
      <c r="D30" s="349">
        <v>-0.3</v>
      </c>
      <c r="E30" s="357">
        <v>-0.5</v>
      </c>
      <c r="F30" s="75" t="s">
        <v>392</v>
      </c>
      <c r="G30" s="358">
        <v>-0.4</v>
      </c>
      <c r="H30" s="349">
        <v>-1.1000000000000001</v>
      </c>
      <c r="I30" s="349">
        <v>-3.5</v>
      </c>
      <c r="J30" s="350">
        <v>-0.6</v>
      </c>
      <c r="K30" s="349">
        <v>-0.3</v>
      </c>
      <c r="L30" s="351">
        <v>0.5</v>
      </c>
      <c r="N30" s="35"/>
    </row>
    <row r="31" spans="1:17" s="29" customFormat="1" ht="12" customHeight="1">
      <c r="A31" s="759"/>
      <c r="B31" s="62" t="s">
        <v>269</v>
      </c>
      <c r="C31" s="348">
        <v>0.6</v>
      </c>
      <c r="D31" s="349">
        <v>0.4</v>
      </c>
      <c r="E31" s="357">
        <v>0.8</v>
      </c>
      <c r="F31" s="75" t="s">
        <v>392</v>
      </c>
      <c r="G31" s="358">
        <v>0</v>
      </c>
      <c r="H31" s="349">
        <v>0.8</v>
      </c>
      <c r="I31" s="349">
        <v>5</v>
      </c>
      <c r="J31" s="350">
        <v>0</v>
      </c>
      <c r="K31" s="349">
        <v>-0.6</v>
      </c>
      <c r="L31" s="351">
        <v>2.2999999999999998</v>
      </c>
    </row>
    <row r="32" spans="1:17" s="29" customFormat="1" ht="12" customHeight="1">
      <c r="A32" s="759"/>
      <c r="B32" s="62" t="s">
        <v>286</v>
      </c>
      <c r="C32" s="356">
        <v>3.4</v>
      </c>
      <c r="D32" s="357">
        <v>3.2</v>
      </c>
      <c r="E32" s="357">
        <v>3.9</v>
      </c>
      <c r="F32" s="75" t="s">
        <v>392</v>
      </c>
      <c r="G32" s="358">
        <v>2.6</v>
      </c>
      <c r="H32" s="357">
        <v>5.2</v>
      </c>
      <c r="I32" s="357">
        <v>7.6</v>
      </c>
      <c r="J32" s="358">
        <v>4.7</v>
      </c>
      <c r="K32" s="357">
        <v>0.8</v>
      </c>
      <c r="L32" s="359">
        <v>3.8</v>
      </c>
    </row>
    <row r="33" spans="1:12" s="29" customFormat="1" ht="12" customHeight="1">
      <c r="A33" s="760"/>
      <c r="B33" s="64" t="s">
        <v>314</v>
      </c>
      <c r="C33" s="352">
        <v>0.4</v>
      </c>
      <c r="D33" s="353">
        <v>0</v>
      </c>
      <c r="E33" s="353">
        <v>0.5</v>
      </c>
      <c r="F33" s="533" t="s">
        <v>392</v>
      </c>
      <c r="G33" s="354">
        <v>0.6</v>
      </c>
      <c r="H33" s="353">
        <v>3.2</v>
      </c>
      <c r="I33" s="353">
        <v>7.7</v>
      </c>
      <c r="J33" s="354">
        <v>2.2999999999999998</v>
      </c>
      <c r="K33" s="353">
        <v>0</v>
      </c>
      <c r="L33" s="355">
        <v>-4.4000000000000004</v>
      </c>
    </row>
    <row r="34" spans="1:12" s="29" customFormat="1" ht="12" customHeight="1">
      <c r="A34" s="758" t="s">
        <v>75</v>
      </c>
      <c r="B34" s="247" t="s">
        <v>457</v>
      </c>
      <c r="C34" s="348">
        <v>99.4</v>
      </c>
      <c r="D34" s="349">
        <v>99.3</v>
      </c>
      <c r="E34" s="357">
        <v>99.3</v>
      </c>
      <c r="F34" s="357">
        <v>100.30000000000001</v>
      </c>
      <c r="G34" s="358">
        <v>100.1</v>
      </c>
      <c r="H34" s="364">
        <v>101</v>
      </c>
      <c r="I34" s="364">
        <v>101.6</v>
      </c>
      <c r="J34" s="365">
        <v>100.8</v>
      </c>
      <c r="K34" s="361">
        <v>99.7</v>
      </c>
      <c r="L34" s="351">
        <v>95.1</v>
      </c>
    </row>
    <row r="35" spans="1:12" s="29" customFormat="1" ht="12" customHeight="1">
      <c r="A35" s="759"/>
      <c r="B35" s="65" t="s">
        <v>326</v>
      </c>
      <c r="C35" s="348">
        <v>100</v>
      </c>
      <c r="D35" s="349">
        <v>99.8</v>
      </c>
      <c r="E35" s="357">
        <v>100</v>
      </c>
      <c r="F35" s="357">
        <v>100.80000000000001</v>
      </c>
      <c r="G35" s="358">
        <v>100.5</v>
      </c>
      <c r="H35" s="188">
        <v>101.8</v>
      </c>
      <c r="I35" s="188">
        <v>104.3</v>
      </c>
      <c r="J35" s="366">
        <v>101.4</v>
      </c>
      <c r="K35" s="349">
        <v>99.8</v>
      </c>
      <c r="L35" s="351">
        <v>95</v>
      </c>
    </row>
    <row r="36" spans="1:12" s="29" customFormat="1" ht="12" customHeight="1">
      <c r="A36" s="759"/>
      <c r="B36" s="66" t="s">
        <v>327</v>
      </c>
      <c r="C36" s="348">
        <v>100</v>
      </c>
      <c r="D36" s="349">
        <v>99.8</v>
      </c>
      <c r="E36" s="357">
        <v>100.2</v>
      </c>
      <c r="F36" s="357">
        <v>100.60000000000001</v>
      </c>
      <c r="G36" s="358">
        <v>100.3</v>
      </c>
      <c r="H36" s="188">
        <v>101.7</v>
      </c>
      <c r="I36" s="188">
        <v>103</v>
      </c>
      <c r="J36" s="366">
        <v>101.4</v>
      </c>
      <c r="K36" s="349">
        <v>99</v>
      </c>
      <c r="L36" s="351">
        <v>96.1</v>
      </c>
    </row>
    <row r="37" spans="1:12" s="29" customFormat="1" ht="12" customHeight="1">
      <c r="A37" s="759"/>
      <c r="B37" s="66" t="s">
        <v>328</v>
      </c>
      <c r="C37" s="348">
        <v>99.7</v>
      </c>
      <c r="D37" s="349">
        <v>99.7</v>
      </c>
      <c r="E37" s="357">
        <v>99.9</v>
      </c>
      <c r="F37" s="357">
        <v>100.4</v>
      </c>
      <c r="G37" s="358">
        <v>100</v>
      </c>
      <c r="H37" s="188">
        <v>101.2</v>
      </c>
      <c r="I37" s="188">
        <v>100.3</v>
      </c>
      <c r="J37" s="366">
        <v>101.4</v>
      </c>
      <c r="K37" s="349">
        <v>98.9</v>
      </c>
      <c r="L37" s="351">
        <v>95.7</v>
      </c>
    </row>
    <row r="38" spans="1:12" s="29" customFormat="1" ht="12" customHeight="1">
      <c r="A38" s="759"/>
      <c r="B38" s="66" t="s">
        <v>329</v>
      </c>
      <c r="C38" s="348">
        <v>99.5</v>
      </c>
      <c r="D38" s="349">
        <v>99.600000000000009</v>
      </c>
      <c r="E38" s="357">
        <v>99.600000000000009</v>
      </c>
      <c r="F38" s="357">
        <v>100.30000000000001</v>
      </c>
      <c r="G38" s="358">
        <v>99.800000000000011</v>
      </c>
      <c r="H38" s="188">
        <v>101.10000000000001</v>
      </c>
      <c r="I38" s="188">
        <v>97.600000000000009</v>
      </c>
      <c r="J38" s="366">
        <v>101.80000000000001</v>
      </c>
      <c r="K38" s="349">
        <v>98.9</v>
      </c>
      <c r="L38" s="351">
        <v>95.4</v>
      </c>
    </row>
    <row r="39" spans="1:12" s="29" customFormat="1" ht="12" customHeight="1">
      <c r="A39" s="759"/>
      <c r="B39" s="66" t="s">
        <v>345</v>
      </c>
      <c r="C39" s="348">
        <v>99.600000000000009</v>
      </c>
      <c r="D39" s="349">
        <v>99.600000000000009</v>
      </c>
      <c r="E39" s="357">
        <v>99.7</v>
      </c>
      <c r="F39" s="357">
        <v>100.4</v>
      </c>
      <c r="G39" s="358">
        <v>99.9</v>
      </c>
      <c r="H39" s="188">
        <v>101.10000000000001</v>
      </c>
      <c r="I39" s="188">
        <v>98</v>
      </c>
      <c r="J39" s="366">
        <v>101.7</v>
      </c>
      <c r="K39" s="349">
        <v>98.9</v>
      </c>
      <c r="L39" s="351">
        <v>95.100000000000009</v>
      </c>
    </row>
    <row r="40" spans="1:12" s="29" customFormat="1" ht="12" customHeight="1">
      <c r="A40" s="759"/>
      <c r="B40" s="66" t="s">
        <v>344</v>
      </c>
      <c r="C40" s="348">
        <v>99.800000000000011</v>
      </c>
      <c r="D40" s="349">
        <v>99.9</v>
      </c>
      <c r="E40" s="357">
        <v>100</v>
      </c>
      <c r="F40" s="357">
        <v>100.60000000000001</v>
      </c>
      <c r="G40" s="358">
        <v>100</v>
      </c>
      <c r="H40" s="349">
        <v>101.9</v>
      </c>
      <c r="I40" s="349">
        <v>98.9</v>
      </c>
      <c r="J40" s="350">
        <v>102.5</v>
      </c>
      <c r="K40" s="349">
        <v>98.9</v>
      </c>
      <c r="L40" s="351">
        <v>95.5</v>
      </c>
    </row>
    <row r="41" spans="1:12" s="29" customFormat="1" ht="12" customHeight="1">
      <c r="A41" s="759"/>
      <c r="B41" s="66" t="s">
        <v>351</v>
      </c>
      <c r="C41" s="356">
        <v>100.4</v>
      </c>
      <c r="D41" s="357">
        <v>99.9</v>
      </c>
      <c r="E41" s="357">
        <v>100.7</v>
      </c>
      <c r="F41" s="357">
        <v>100.7</v>
      </c>
      <c r="G41" s="358">
        <v>100</v>
      </c>
      <c r="H41" s="349">
        <v>104</v>
      </c>
      <c r="I41" s="349">
        <v>110.7</v>
      </c>
      <c r="J41" s="350">
        <v>102.7</v>
      </c>
      <c r="K41" s="349">
        <v>99</v>
      </c>
      <c r="L41" s="351">
        <v>95.5</v>
      </c>
    </row>
    <row r="42" spans="1:12" s="29" customFormat="1" ht="12" customHeight="1">
      <c r="A42" s="759"/>
      <c r="B42" s="66" t="s">
        <v>350</v>
      </c>
      <c r="C42" s="356">
        <v>100.4</v>
      </c>
      <c r="D42" s="357">
        <v>99.800000000000011</v>
      </c>
      <c r="E42" s="357">
        <v>100.80000000000001</v>
      </c>
      <c r="F42" s="357">
        <v>100.5</v>
      </c>
      <c r="G42" s="358">
        <v>100</v>
      </c>
      <c r="H42" s="349">
        <v>104</v>
      </c>
      <c r="I42" s="349">
        <v>113.7</v>
      </c>
      <c r="J42" s="350">
        <v>102.10000000000001</v>
      </c>
      <c r="K42" s="349">
        <v>98.9</v>
      </c>
      <c r="L42" s="351">
        <v>95.4</v>
      </c>
    </row>
    <row r="43" spans="1:12" s="29" customFormat="1" ht="12" customHeight="1">
      <c r="A43" s="759"/>
      <c r="B43" s="65" t="s">
        <v>362</v>
      </c>
      <c r="C43" s="356">
        <v>100.1</v>
      </c>
      <c r="D43" s="357">
        <v>99.8</v>
      </c>
      <c r="E43" s="357">
        <v>100.4</v>
      </c>
      <c r="F43" s="357">
        <v>100.30000000000001</v>
      </c>
      <c r="G43" s="358">
        <v>99.8</v>
      </c>
      <c r="H43" s="349">
        <v>102.5</v>
      </c>
      <c r="I43" s="349">
        <v>106.6</v>
      </c>
      <c r="J43" s="350">
        <v>101.7</v>
      </c>
      <c r="K43" s="349">
        <v>98.4</v>
      </c>
      <c r="L43" s="351">
        <v>96.1</v>
      </c>
    </row>
    <row r="44" spans="1:12" s="29" customFormat="1" ht="12" customHeight="1">
      <c r="A44" s="759"/>
      <c r="B44" s="67" t="s">
        <v>401</v>
      </c>
      <c r="C44" s="356">
        <v>100.4</v>
      </c>
      <c r="D44" s="357">
        <v>99.800000000000011</v>
      </c>
      <c r="E44" s="357">
        <v>100.80000000000001</v>
      </c>
      <c r="F44" s="357">
        <v>100.2</v>
      </c>
      <c r="G44" s="358">
        <v>99.5</v>
      </c>
      <c r="H44" s="349">
        <v>104</v>
      </c>
      <c r="I44" s="349">
        <v>112.4</v>
      </c>
      <c r="J44" s="350">
        <v>102.30000000000001</v>
      </c>
      <c r="K44" s="357">
        <v>98.300000000000011</v>
      </c>
      <c r="L44" s="359">
        <v>96.9</v>
      </c>
    </row>
    <row r="45" spans="1:12" s="29" customFormat="1" ht="12" customHeight="1">
      <c r="A45" s="759"/>
      <c r="B45" s="65" t="s">
        <v>324</v>
      </c>
      <c r="C45" s="356">
        <v>100.2</v>
      </c>
      <c r="D45" s="357">
        <v>99.8</v>
      </c>
      <c r="E45" s="357">
        <v>100.6</v>
      </c>
      <c r="F45" s="357">
        <v>100.2</v>
      </c>
      <c r="G45" s="358">
        <v>99.5</v>
      </c>
      <c r="H45" s="349">
        <v>103.4</v>
      </c>
      <c r="I45" s="349">
        <v>107.8</v>
      </c>
      <c r="J45" s="350">
        <v>102.5</v>
      </c>
      <c r="K45" s="357">
        <v>98.3</v>
      </c>
      <c r="L45" s="359">
        <v>97.3</v>
      </c>
    </row>
    <row r="46" spans="1:12" s="29" customFormat="1" ht="12" customHeight="1">
      <c r="A46" s="760"/>
      <c r="B46" s="67" t="s">
        <v>325</v>
      </c>
      <c r="C46" s="394">
        <v>100.30000000000001</v>
      </c>
      <c r="D46" s="395">
        <v>99.9</v>
      </c>
      <c r="E46" s="395">
        <v>100.7</v>
      </c>
      <c r="F46" s="395">
        <v>100.2</v>
      </c>
      <c r="G46" s="396">
        <v>99.4</v>
      </c>
      <c r="H46" s="395">
        <v>103.5</v>
      </c>
      <c r="I46" s="395">
        <v>108.30000000000001</v>
      </c>
      <c r="J46" s="396">
        <v>102.60000000000001</v>
      </c>
      <c r="K46" s="395">
        <v>98.9</v>
      </c>
      <c r="L46" s="397">
        <v>98.100000000000009</v>
      </c>
    </row>
    <row r="47" spans="1:12" s="29" customFormat="1" ht="12" customHeight="1">
      <c r="A47" s="763" t="s">
        <v>76</v>
      </c>
      <c r="B47" s="247" t="s">
        <v>457</v>
      </c>
      <c r="C47" s="367">
        <v>-0.1</v>
      </c>
      <c r="D47" s="75">
        <v>0</v>
      </c>
      <c r="E47" s="75">
        <v>-0.1</v>
      </c>
      <c r="F47" s="75">
        <v>0.1</v>
      </c>
      <c r="G47" s="358">
        <v>0.1</v>
      </c>
      <c r="H47" s="357">
        <v>-0.4</v>
      </c>
      <c r="I47" s="357">
        <v>-2.2000000000000002</v>
      </c>
      <c r="J47" s="358">
        <v>0</v>
      </c>
      <c r="K47" s="75">
        <v>0</v>
      </c>
      <c r="L47" s="369">
        <v>-0.4</v>
      </c>
    </row>
    <row r="48" spans="1:12" s="29" customFormat="1" ht="12" customHeight="1">
      <c r="A48" s="764"/>
      <c r="B48" s="65" t="s">
        <v>326</v>
      </c>
      <c r="C48" s="367">
        <v>0.7</v>
      </c>
      <c r="D48" s="75">
        <v>0.6</v>
      </c>
      <c r="E48" s="75">
        <v>0.8</v>
      </c>
      <c r="F48" s="75">
        <v>0.5</v>
      </c>
      <c r="G48" s="358">
        <v>0.5</v>
      </c>
      <c r="H48" s="357">
        <v>0.9</v>
      </c>
      <c r="I48" s="357">
        <v>2.7</v>
      </c>
      <c r="J48" s="358">
        <v>0.5</v>
      </c>
      <c r="K48" s="75">
        <v>0.2</v>
      </c>
      <c r="L48" s="369">
        <v>-0.1</v>
      </c>
    </row>
    <row r="49" spans="1:15" s="29" customFormat="1" ht="12" customHeight="1">
      <c r="A49" s="764"/>
      <c r="B49" s="66" t="s">
        <v>327</v>
      </c>
      <c r="C49" s="367">
        <v>-0.1</v>
      </c>
      <c r="D49" s="75">
        <v>0</v>
      </c>
      <c r="E49" s="75">
        <v>0.1</v>
      </c>
      <c r="F49" s="75">
        <v>-0.2</v>
      </c>
      <c r="G49" s="358">
        <v>-0.2</v>
      </c>
      <c r="H49" s="357">
        <v>-0.2</v>
      </c>
      <c r="I49" s="357">
        <v>-1.2</v>
      </c>
      <c r="J49" s="358">
        <v>0</v>
      </c>
      <c r="K49" s="75">
        <v>-0.9</v>
      </c>
      <c r="L49" s="369">
        <v>1.2</v>
      </c>
    </row>
    <row r="50" spans="1:15" s="29" customFormat="1" ht="12" customHeight="1">
      <c r="A50" s="764"/>
      <c r="B50" s="66" t="s">
        <v>328</v>
      </c>
      <c r="C50" s="367">
        <v>-0.3</v>
      </c>
      <c r="D50" s="75">
        <v>-0.2</v>
      </c>
      <c r="E50" s="75">
        <v>-0.3</v>
      </c>
      <c r="F50" s="75">
        <v>-0.2</v>
      </c>
      <c r="G50" s="358">
        <v>-0.3</v>
      </c>
      <c r="H50" s="357">
        <v>-0.5</v>
      </c>
      <c r="I50" s="357">
        <v>-2.7</v>
      </c>
      <c r="J50" s="358">
        <v>0</v>
      </c>
      <c r="K50" s="75">
        <v>-0.1</v>
      </c>
      <c r="L50" s="369">
        <v>-0.4</v>
      </c>
    </row>
    <row r="51" spans="1:15" s="29" customFormat="1" ht="12" customHeight="1">
      <c r="A51" s="764"/>
      <c r="B51" s="66" t="s">
        <v>329</v>
      </c>
      <c r="C51" s="367">
        <v>-0.2</v>
      </c>
      <c r="D51" s="75">
        <v>-0.1</v>
      </c>
      <c r="E51" s="75">
        <v>-0.2</v>
      </c>
      <c r="F51" s="75">
        <v>-0.1</v>
      </c>
      <c r="G51" s="358">
        <v>-0.2</v>
      </c>
      <c r="H51" s="357">
        <v>-0.1</v>
      </c>
      <c r="I51" s="357">
        <v>-2.7</v>
      </c>
      <c r="J51" s="358">
        <v>0.4</v>
      </c>
      <c r="K51" s="75">
        <v>0</v>
      </c>
      <c r="L51" s="369">
        <v>-0.30000000000000004</v>
      </c>
    </row>
    <row r="52" spans="1:15" s="29" customFormat="1" ht="12" customHeight="1">
      <c r="A52" s="764"/>
      <c r="B52" s="66" t="s">
        <v>345</v>
      </c>
      <c r="C52" s="367">
        <v>0.1</v>
      </c>
      <c r="D52" s="75">
        <v>0</v>
      </c>
      <c r="E52" s="75">
        <v>0.1</v>
      </c>
      <c r="F52" s="75">
        <v>0.1</v>
      </c>
      <c r="G52" s="358">
        <v>0.2</v>
      </c>
      <c r="H52" s="357">
        <v>-0.1</v>
      </c>
      <c r="I52" s="357">
        <v>0.5</v>
      </c>
      <c r="J52" s="358">
        <v>-0.2</v>
      </c>
      <c r="K52" s="75">
        <v>0</v>
      </c>
      <c r="L52" s="369">
        <v>-0.30000000000000004</v>
      </c>
    </row>
    <row r="53" spans="1:15" s="29" customFormat="1" ht="12" customHeight="1">
      <c r="A53" s="764"/>
      <c r="B53" s="66" t="s">
        <v>344</v>
      </c>
      <c r="C53" s="367">
        <v>0.30000000000000004</v>
      </c>
      <c r="D53" s="75">
        <v>0.2</v>
      </c>
      <c r="E53" s="75">
        <v>0.30000000000000004</v>
      </c>
      <c r="F53" s="75">
        <v>0.2</v>
      </c>
      <c r="G53" s="358">
        <v>0</v>
      </c>
      <c r="H53" s="357">
        <v>0.8</v>
      </c>
      <c r="I53" s="357">
        <v>0.9</v>
      </c>
      <c r="J53" s="358">
        <v>0.8</v>
      </c>
      <c r="K53" s="75">
        <v>0</v>
      </c>
      <c r="L53" s="369">
        <v>0.4</v>
      </c>
    </row>
    <row r="54" spans="1:15" s="29" customFormat="1" ht="12" customHeight="1">
      <c r="A54" s="764"/>
      <c r="B54" s="66" t="s">
        <v>351</v>
      </c>
      <c r="C54" s="367">
        <v>0.60000000000000009</v>
      </c>
      <c r="D54" s="75">
        <v>0.1</v>
      </c>
      <c r="E54" s="75">
        <v>0.70000000000000007</v>
      </c>
      <c r="F54" s="75">
        <v>0.1</v>
      </c>
      <c r="G54" s="358">
        <v>0</v>
      </c>
      <c r="H54" s="357">
        <v>2.1</v>
      </c>
      <c r="I54" s="357">
        <v>11.9</v>
      </c>
      <c r="J54" s="358">
        <v>0.2</v>
      </c>
      <c r="K54" s="75">
        <v>0.1</v>
      </c>
      <c r="L54" s="369">
        <v>0</v>
      </c>
    </row>
    <row r="55" spans="1:15" s="29" customFormat="1" ht="12" customHeight="1">
      <c r="A55" s="764"/>
      <c r="B55" s="66" t="s">
        <v>350</v>
      </c>
      <c r="C55" s="367">
        <v>0.1</v>
      </c>
      <c r="D55" s="75">
        <v>-0.1</v>
      </c>
      <c r="E55" s="75">
        <v>0.1</v>
      </c>
      <c r="F55" s="75">
        <v>-0.2</v>
      </c>
      <c r="G55" s="358">
        <v>0</v>
      </c>
      <c r="H55" s="357">
        <v>0</v>
      </c>
      <c r="I55" s="357">
        <v>2.7</v>
      </c>
      <c r="J55" s="358">
        <v>-0.5</v>
      </c>
      <c r="K55" s="75">
        <v>-0.1</v>
      </c>
      <c r="L55" s="369">
        <v>-0.1</v>
      </c>
    </row>
    <row r="56" spans="1:15" s="29" customFormat="1" ht="12" customHeight="1">
      <c r="A56" s="764"/>
      <c r="B56" s="65" t="s">
        <v>362</v>
      </c>
      <c r="C56" s="367">
        <v>-0.4</v>
      </c>
      <c r="D56" s="75">
        <v>-0.1</v>
      </c>
      <c r="E56" s="75">
        <v>-0.3</v>
      </c>
      <c r="F56" s="75">
        <v>-0.2</v>
      </c>
      <c r="G56" s="358">
        <v>-0.2</v>
      </c>
      <c r="H56" s="357">
        <v>-1.5</v>
      </c>
      <c r="I56" s="357">
        <v>-6.2</v>
      </c>
      <c r="J56" s="358">
        <v>-0.4</v>
      </c>
      <c r="K56" s="75">
        <v>-0.5</v>
      </c>
      <c r="L56" s="369">
        <v>0.8</v>
      </c>
    </row>
    <row r="57" spans="1:15" s="29" customFormat="1" ht="12" customHeight="1">
      <c r="A57" s="764"/>
      <c r="B57" s="67" t="s">
        <v>401</v>
      </c>
      <c r="C57" s="367">
        <v>0.30000000000000004</v>
      </c>
      <c r="D57" s="75">
        <v>0.1</v>
      </c>
      <c r="E57" s="75">
        <v>0.4</v>
      </c>
      <c r="F57" s="75">
        <v>-0.1</v>
      </c>
      <c r="G57" s="358">
        <v>-0.30000000000000004</v>
      </c>
      <c r="H57" s="357">
        <v>1.4000000000000001</v>
      </c>
      <c r="I57" s="357">
        <v>5.4</v>
      </c>
      <c r="J57" s="358">
        <v>0.60000000000000009</v>
      </c>
      <c r="K57" s="75">
        <v>-0.1</v>
      </c>
      <c r="L57" s="369">
        <v>0.8</v>
      </c>
      <c r="O57" s="35"/>
    </row>
    <row r="58" spans="1:15" s="29" customFormat="1" ht="12" customHeight="1">
      <c r="A58" s="764"/>
      <c r="B58" s="65" t="s">
        <v>324</v>
      </c>
      <c r="C58" s="367">
        <v>-0.2</v>
      </c>
      <c r="D58" s="75">
        <v>0</v>
      </c>
      <c r="E58" s="75">
        <v>-0.2</v>
      </c>
      <c r="F58" s="75">
        <v>0</v>
      </c>
      <c r="G58" s="358">
        <v>0</v>
      </c>
      <c r="H58" s="357">
        <v>-0.6</v>
      </c>
      <c r="I58" s="357">
        <v>-4.0999999999999996</v>
      </c>
      <c r="J58" s="358">
        <v>0.1</v>
      </c>
      <c r="K58" s="75">
        <v>0</v>
      </c>
      <c r="L58" s="369">
        <v>0.5</v>
      </c>
    </row>
    <row r="59" spans="1:15" s="29" customFormat="1" ht="12" customHeight="1">
      <c r="A59" s="765"/>
      <c r="B59" s="67" t="s">
        <v>325</v>
      </c>
      <c r="C59" s="394">
        <v>0.1</v>
      </c>
      <c r="D59" s="395">
        <v>0.1</v>
      </c>
      <c r="E59" s="395">
        <v>0.1</v>
      </c>
      <c r="F59" s="395">
        <v>0</v>
      </c>
      <c r="G59" s="396">
        <v>-0.1</v>
      </c>
      <c r="H59" s="395">
        <v>0.2</v>
      </c>
      <c r="I59" s="395">
        <v>0.4</v>
      </c>
      <c r="J59" s="396">
        <v>0.1</v>
      </c>
      <c r="K59" s="395">
        <v>0.60000000000000009</v>
      </c>
      <c r="L59" s="397">
        <v>0.8</v>
      </c>
    </row>
    <row r="60" spans="1:15" s="29" customFormat="1" ht="12" customHeight="1">
      <c r="A60" s="758" t="s">
        <v>77</v>
      </c>
      <c r="B60" s="247" t="s">
        <v>457</v>
      </c>
      <c r="C60" s="367">
        <v>-0.2</v>
      </c>
      <c r="D60" s="75">
        <v>-0.5</v>
      </c>
      <c r="E60" s="75">
        <v>-0.2</v>
      </c>
      <c r="F60" s="75">
        <v>0.70000000000000007</v>
      </c>
      <c r="G60" s="358">
        <v>0.4</v>
      </c>
      <c r="H60" s="349">
        <v>2.2999999999999998</v>
      </c>
      <c r="I60" s="349">
        <v>6</v>
      </c>
      <c r="J60" s="350">
        <v>1.6</v>
      </c>
      <c r="K60" s="75">
        <v>-0.2</v>
      </c>
      <c r="L60" s="369">
        <v>-6</v>
      </c>
    </row>
    <row r="61" spans="1:15" s="29" customFormat="1" ht="12" customHeight="1">
      <c r="A61" s="759"/>
      <c r="B61" s="65" t="s">
        <v>326</v>
      </c>
      <c r="C61" s="367">
        <v>0.1</v>
      </c>
      <c r="D61" s="75">
        <v>-0.1</v>
      </c>
      <c r="E61" s="75">
        <v>0.1</v>
      </c>
      <c r="F61" s="75">
        <v>0.9</v>
      </c>
      <c r="G61" s="358">
        <v>0.6</v>
      </c>
      <c r="H61" s="349">
        <v>1.9</v>
      </c>
      <c r="I61" s="349">
        <v>3.8</v>
      </c>
      <c r="J61" s="350">
        <v>1.5</v>
      </c>
      <c r="K61" s="75">
        <v>-0.2</v>
      </c>
      <c r="L61" s="369">
        <v>-5.5</v>
      </c>
    </row>
    <row r="62" spans="1:15" s="29" customFormat="1" ht="12" customHeight="1">
      <c r="A62" s="759"/>
      <c r="B62" s="66" t="s">
        <v>327</v>
      </c>
      <c r="C62" s="367">
        <v>-0.5</v>
      </c>
      <c r="D62" s="75">
        <v>-0.4</v>
      </c>
      <c r="E62" s="75">
        <v>-0.4</v>
      </c>
      <c r="F62" s="75">
        <v>0.60000000000000009</v>
      </c>
      <c r="G62" s="358">
        <v>0.2</v>
      </c>
      <c r="H62" s="349">
        <v>0.9</v>
      </c>
      <c r="I62" s="349">
        <v>-2.4</v>
      </c>
      <c r="J62" s="350">
        <v>1.5</v>
      </c>
      <c r="K62" s="75">
        <v>-1</v>
      </c>
      <c r="L62" s="369">
        <v>-5.4</v>
      </c>
    </row>
    <row r="63" spans="1:15" s="29" customFormat="1" ht="12" customHeight="1">
      <c r="A63" s="759"/>
      <c r="B63" s="66" t="s">
        <v>328</v>
      </c>
      <c r="C63" s="367">
        <v>-0.4</v>
      </c>
      <c r="D63" s="75">
        <v>-0.5</v>
      </c>
      <c r="E63" s="75">
        <v>-0.2</v>
      </c>
      <c r="F63" s="75">
        <v>0.4</v>
      </c>
      <c r="G63" s="358">
        <v>0</v>
      </c>
      <c r="H63" s="349">
        <v>1.7</v>
      </c>
      <c r="I63" s="349">
        <v>2.4</v>
      </c>
      <c r="J63" s="350">
        <v>1.6</v>
      </c>
      <c r="K63" s="75">
        <v>-1.2</v>
      </c>
      <c r="L63" s="369">
        <v>-5</v>
      </c>
    </row>
    <row r="64" spans="1:15" s="29" customFormat="1" ht="12" customHeight="1">
      <c r="A64" s="759"/>
      <c r="B64" s="66" t="s">
        <v>329</v>
      </c>
      <c r="C64" s="367">
        <v>-0.9</v>
      </c>
      <c r="D64" s="75">
        <v>-0.8</v>
      </c>
      <c r="E64" s="75">
        <v>-0.8</v>
      </c>
      <c r="F64" s="75">
        <v>0.1</v>
      </c>
      <c r="G64" s="358">
        <v>-0.4</v>
      </c>
      <c r="H64" s="349">
        <v>0.70000000000000007</v>
      </c>
      <c r="I64" s="349">
        <v>-3.4000000000000004</v>
      </c>
      <c r="J64" s="350">
        <v>1.5</v>
      </c>
      <c r="K64" s="75">
        <v>-1.3</v>
      </c>
      <c r="L64" s="369">
        <v>-4.7</v>
      </c>
    </row>
    <row r="65" spans="1:18" s="29" customFormat="1" ht="12" customHeight="1">
      <c r="A65" s="759"/>
      <c r="B65" s="66" t="s">
        <v>345</v>
      </c>
      <c r="C65" s="367">
        <v>-0.8</v>
      </c>
      <c r="D65" s="75">
        <v>-0.60000000000000009</v>
      </c>
      <c r="E65" s="75">
        <v>-0.70000000000000007</v>
      </c>
      <c r="F65" s="75">
        <v>0.2</v>
      </c>
      <c r="G65" s="358">
        <v>-0.30000000000000004</v>
      </c>
      <c r="H65" s="349">
        <v>0.60000000000000009</v>
      </c>
      <c r="I65" s="349">
        <v>-4.7</v>
      </c>
      <c r="J65" s="350">
        <v>1.7000000000000002</v>
      </c>
      <c r="K65" s="75">
        <v>-1.3</v>
      </c>
      <c r="L65" s="369">
        <v>-4.8000000000000007</v>
      </c>
    </row>
    <row r="66" spans="1:18" s="29" customFormat="1" ht="12" customHeight="1">
      <c r="A66" s="759"/>
      <c r="B66" s="66" t="s">
        <v>344</v>
      </c>
      <c r="C66" s="367">
        <v>-0.70000000000000007</v>
      </c>
      <c r="D66" s="75">
        <v>-0.4</v>
      </c>
      <c r="E66" s="75">
        <v>-0.60000000000000009</v>
      </c>
      <c r="F66" s="75">
        <v>0.30000000000000004</v>
      </c>
      <c r="G66" s="358">
        <v>-0.30000000000000004</v>
      </c>
      <c r="H66" s="349">
        <v>0.4</v>
      </c>
      <c r="I66" s="349">
        <v>-6.6000000000000005</v>
      </c>
      <c r="J66" s="350">
        <v>1.8</v>
      </c>
      <c r="K66" s="75">
        <v>-1.3</v>
      </c>
      <c r="L66" s="369">
        <v>-4</v>
      </c>
    </row>
    <row r="67" spans="1:18" s="29" customFormat="1" ht="12" customHeight="1">
      <c r="A67" s="759"/>
      <c r="B67" s="66" t="s">
        <v>351</v>
      </c>
      <c r="C67" s="367">
        <v>0.1</v>
      </c>
      <c r="D67" s="75">
        <v>-0.4</v>
      </c>
      <c r="E67" s="75">
        <v>0.4</v>
      </c>
      <c r="F67" s="75">
        <v>0.2</v>
      </c>
      <c r="G67" s="358">
        <v>-0.4</v>
      </c>
      <c r="H67" s="349">
        <v>3.7</v>
      </c>
      <c r="I67" s="349">
        <v>11.100000000000001</v>
      </c>
      <c r="J67" s="350">
        <v>2.2000000000000002</v>
      </c>
      <c r="K67" s="75">
        <v>-1</v>
      </c>
      <c r="L67" s="369">
        <v>-3.8000000000000003</v>
      </c>
    </row>
    <row r="68" spans="1:18" s="29" customFormat="1" ht="12" customHeight="1">
      <c r="A68" s="759"/>
      <c r="B68" s="66" t="s">
        <v>350</v>
      </c>
      <c r="C68" s="367">
        <v>0.60000000000000009</v>
      </c>
      <c r="D68" s="75">
        <v>-0.30000000000000004</v>
      </c>
      <c r="E68" s="75">
        <v>0.9</v>
      </c>
      <c r="F68" s="75">
        <v>0</v>
      </c>
      <c r="G68" s="358">
        <v>-0.5</v>
      </c>
      <c r="H68" s="349">
        <v>4.5</v>
      </c>
      <c r="I68" s="349">
        <v>22.3</v>
      </c>
      <c r="J68" s="350">
        <v>1.3</v>
      </c>
      <c r="K68" s="75">
        <v>-1.1000000000000001</v>
      </c>
      <c r="L68" s="369">
        <v>-2.7</v>
      </c>
    </row>
    <row r="69" spans="1:18" s="29" customFormat="1" ht="12" customHeight="1">
      <c r="A69" s="759"/>
      <c r="B69" s="65" t="s">
        <v>362</v>
      </c>
      <c r="C69" s="367">
        <v>0.3</v>
      </c>
      <c r="D69" s="75">
        <v>-0.1</v>
      </c>
      <c r="E69" s="75">
        <v>0.7</v>
      </c>
      <c r="F69" s="75">
        <v>0</v>
      </c>
      <c r="G69" s="358">
        <v>-0.4</v>
      </c>
      <c r="H69" s="349">
        <v>2.4</v>
      </c>
      <c r="I69" s="349">
        <v>10.6</v>
      </c>
      <c r="J69" s="350">
        <v>0.9</v>
      </c>
      <c r="K69" s="75">
        <v>-1.3</v>
      </c>
      <c r="L69" s="369">
        <v>-1.6</v>
      </c>
    </row>
    <row r="70" spans="1:18" s="29" customFormat="1" ht="12" customHeight="1">
      <c r="A70" s="759"/>
      <c r="B70" s="67" t="s">
        <v>401</v>
      </c>
      <c r="C70" s="367">
        <v>0.8</v>
      </c>
      <c r="D70" s="75">
        <v>0.4</v>
      </c>
      <c r="E70" s="75">
        <v>1.3</v>
      </c>
      <c r="F70" s="75">
        <v>0</v>
      </c>
      <c r="G70" s="358">
        <v>-0.4</v>
      </c>
      <c r="H70" s="349">
        <v>2.6</v>
      </c>
      <c r="I70" s="349">
        <v>9.6</v>
      </c>
      <c r="J70" s="350">
        <v>1.2</v>
      </c>
      <c r="K70" s="75">
        <v>-1.3</v>
      </c>
      <c r="L70" s="369">
        <v>0.6</v>
      </c>
    </row>
    <row r="71" spans="1:18" s="29" customFormat="1" ht="12" customHeight="1">
      <c r="A71" s="759"/>
      <c r="B71" s="65" t="s">
        <v>324</v>
      </c>
      <c r="C71" s="367">
        <v>0.7</v>
      </c>
      <c r="D71" s="75">
        <v>0.6</v>
      </c>
      <c r="E71" s="75">
        <v>1.2</v>
      </c>
      <c r="F71" s="75">
        <v>0</v>
      </c>
      <c r="G71" s="358">
        <v>-0.5</v>
      </c>
      <c r="H71" s="349">
        <v>2</v>
      </c>
      <c r="I71" s="349">
        <v>3.8</v>
      </c>
      <c r="J71" s="350">
        <v>1.6</v>
      </c>
      <c r="K71" s="75">
        <v>-1.4</v>
      </c>
      <c r="L71" s="369">
        <v>1.9</v>
      </c>
    </row>
    <row r="72" spans="1:18" s="29" customFormat="1" ht="12" customHeight="1">
      <c r="A72" s="760"/>
      <c r="B72" s="67" t="s">
        <v>325</v>
      </c>
      <c r="C72" s="394">
        <v>0.9</v>
      </c>
      <c r="D72" s="395">
        <v>0.60000000000000009</v>
      </c>
      <c r="E72" s="395">
        <v>1.4000000000000001</v>
      </c>
      <c r="F72" s="395">
        <v>-0.1</v>
      </c>
      <c r="G72" s="396">
        <v>-0.70000000000000007</v>
      </c>
      <c r="H72" s="395">
        <v>2.5</v>
      </c>
      <c r="I72" s="395">
        <v>6.6000000000000005</v>
      </c>
      <c r="J72" s="396">
        <v>1.7000000000000002</v>
      </c>
      <c r="K72" s="395">
        <v>-0.8</v>
      </c>
      <c r="L72" s="397">
        <v>3.1</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0:A72"/>
    <mergeCell ref="A6:A12"/>
    <mergeCell ref="A13:A19"/>
    <mergeCell ref="A20:A26"/>
    <mergeCell ref="A27:A33"/>
    <mergeCell ref="A34:A46"/>
    <mergeCell ref="A47:A59"/>
    <mergeCell ref="A5:B5"/>
    <mergeCell ref="A1:L2"/>
    <mergeCell ref="C3:C4"/>
    <mergeCell ref="H3:H4"/>
    <mergeCell ref="K3:K4"/>
    <mergeCell ref="L3:L4"/>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1" activePane="bottomLeft" state="frozen"/>
      <selection activeCell="D31" sqref="D31"/>
      <selection pane="bottomLeft" activeCell="G75" sqref="G75"/>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766" t="s">
        <v>333</v>
      </c>
      <c r="K1" s="766"/>
    </row>
    <row r="2" spans="1:19" ht="12" customHeight="1">
      <c r="A2" s="52"/>
      <c r="B2" s="1"/>
      <c r="C2" s="1"/>
      <c r="D2" s="1"/>
      <c r="E2" s="1"/>
      <c r="F2" s="1"/>
      <c r="G2" s="1"/>
      <c r="J2" s="767" t="s">
        <v>332</v>
      </c>
      <c r="K2" s="767"/>
    </row>
    <row r="3" spans="1:19" ht="12.75" customHeight="1">
      <c r="A3" s="755" t="s">
        <v>64</v>
      </c>
      <c r="B3" s="768" t="s">
        <v>65</v>
      </c>
      <c r="C3" s="757" t="s">
        <v>66</v>
      </c>
      <c r="D3" s="757" t="s">
        <v>67</v>
      </c>
      <c r="E3" s="769" t="s">
        <v>43</v>
      </c>
      <c r="F3" s="757" t="s">
        <v>36</v>
      </c>
      <c r="G3" s="770" t="s">
        <v>32</v>
      </c>
      <c r="H3" s="771" t="s">
        <v>59</v>
      </c>
      <c r="I3" s="772"/>
      <c r="J3" s="81"/>
      <c r="K3" s="82"/>
    </row>
    <row r="4" spans="1:19" ht="36" customHeight="1">
      <c r="A4" s="773"/>
      <c r="B4" s="768"/>
      <c r="C4" s="757"/>
      <c r="D4" s="757"/>
      <c r="E4" s="769"/>
      <c r="F4" s="757"/>
      <c r="G4" s="770"/>
      <c r="H4" s="175" t="s">
        <v>68</v>
      </c>
      <c r="I4" s="176" t="s">
        <v>69</v>
      </c>
      <c r="J4" s="204"/>
      <c r="K4" s="82"/>
    </row>
    <row r="5" spans="1:19" ht="12" customHeight="1">
      <c r="A5" s="208">
        <v>364</v>
      </c>
      <c r="B5" s="208">
        <v>396</v>
      </c>
      <c r="C5" s="205">
        <v>405</v>
      </c>
      <c r="D5" s="207">
        <v>1567</v>
      </c>
      <c r="E5" s="206">
        <v>254</v>
      </c>
      <c r="F5" s="205">
        <v>1013</v>
      </c>
      <c r="G5" s="209">
        <v>565</v>
      </c>
      <c r="H5" s="210">
        <v>10000</v>
      </c>
      <c r="I5" s="211">
        <v>10000</v>
      </c>
      <c r="J5" s="747" t="s">
        <v>70</v>
      </c>
      <c r="K5" s="748"/>
    </row>
    <row r="6" spans="1:19" ht="12" customHeight="1">
      <c r="A6" s="348" ph="1">
        <v>102.2</v>
      </c>
      <c r="B6" s="348" ph="1">
        <v>96.5</v>
      </c>
      <c r="C6" s="351" ph="1">
        <v>101.1</v>
      </c>
      <c r="D6" s="350" ph="1">
        <v>97.5</v>
      </c>
      <c r="E6" s="349" ph="1">
        <v>95.2</v>
      </c>
      <c r="F6" s="351" ph="1">
        <v>102.7</v>
      </c>
      <c r="G6" s="370" ph="1">
        <v>92.2</v>
      </c>
      <c r="H6" s="371" ph="1">
        <v>96.5</v>
      </c>
      <c r="I6" s="371" ph="1">
        <v>98</v>
      </c>
      <c r="J6" s="60" t="s">
        <v>364</v>
      </c>
      <c r="K6" s="761" t="s">
        <v>71</v>
      </c>
    </row>
    <row r="7" spans="1:19" ht="12" customHeight="1">
      <c r="A7" s="348" ph="1">
        <v>94.7</v>
      </c>
      <c r="B7" s="348" ph="1">
        <v>94.9</v>
      </c>
      <c r="C7" s="351" ph="1">
        <v>100.1</v>
      </c>
      <c r="D7" s="350" ph="1">
        <v>98.4</v>
      </c>
      <c r="E7" s="349" ph="1">
        <v>92.1</v>
      </c>
      <c r="F7" s="351" ph="1">
        <v>96.8</v>
      </c>
      <c r="G7" s="370" ph="1">
        <v>95.5</v>
      </c>
      <c r="H7" s="372" ph="1">
        <v>96.3</v>
      </c>
      <c r="I7" s="372" ph="1">
        <v>97.5</v>
      </c>
      <c r="J7" s="60" t="s">
        <v>12</v>
      </c>
      <c r="K7" s="761"/>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761"/>
      <c r="L8" s="35"/>
    </row>
    <row r="9" spans="1:19" ht="12" customHeight="1">
      <c r="A9" s="348" ph="1">
        <v>91.3</v>
      </c>
      <c r="B9" s="348" ph="1">
        <v>94.6</v>
      </c>
      <c r="C9" s="351" ph="1">
        <v>97.6</v>
      </c>
      <c r="D9" s="350" ph="1">
        <v>99.9</v>
      </c>
      <c r="E9" s="349" ph="1">
        <v>93.8</v>
      </c>
      <c r="F9" s="351" ph="1">
        <v>94.9</v>
      </c>
      <c r="G9" s="370" ph="1">
        <v>96.8</v>
      </c>
      <c r="H9" s="372" ph="1">
        <v>96.6</v>
      </c>
      <c r="I9" s="372" ph="1">
        <v>97.1</v>
      </c>
      <c r="J9" s="60" t="s">
        <v>263</v>
      </c>
      <c r="K9" s="761"/>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280</v>
      </c>
      <c r="K10" s="761"/>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303</v>
      </c>
      <c r="K11" s="761"/>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365</v>
      </c>
      <c r="K12" s="762"/>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364</v>
      </c>
      <c r="K13" s="758" t="s">
        <v>73</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759"/>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759"/>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263</v>
      </c>
      <c r="K16" s="759"/>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280</v>
      </c>
      <c r="K17" s="759"/>
    </row>
    <row r="18" spans="1:19" ht="12" customHeight="1">
      <c r="A18" s="356" ph="1">
        <v>3.5</v>
      </c>
      <c r="B18" s="356" ph="1">
        <v>2.6</v>
      </c>
      <c r="C18" s="359" ph="1">
        <v>0.8</v>
      </c>
      <c r="D18" s="350" ph="1">
        <v>-2.4</v>
      </c>
      <c r="E18" s="349" ph="1">
        <v>3.9</v>
      </c>
      <c r="F18" s="351" ph="1">
        <v>1.9</v>
      </c>
      <c r="G18" s="370" ph="1">
        <v>-0.2</v>
      </c>
      <c r="H18" s="372" ph="1">
        <v>0.8</v>
      </c>
      <c r="I18" s="372" ph="1">
        <v>0.7</v>
      </c>
      <c r="J18" s="60" t="s">
        <v>303</v>
      </c>
      <c r="K18" s="759"/>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365</v>
      </c>
      <c r="K19" s="760"/>
    </row>
    <row r="20" spans="1:19" ht="12" customHeight="1">
      <c r="A20" s="356" ph="1">
        <v>106.5</v>
      </c>
      <c r="B20" s="356" ph="1">
        <v>97.7</v>
      </c>
      <c r="C20" s="359" ph="1">
        <v>101.6</v>
      </c>
      <c r="D20" s="350" ph="1">
        <v>96.9</v>
      </c>
      <c r="E20" s="349" ph="1">
        <v>106.6</v>
      </c>
      <c r="F20" s="363" ph="1">
        <v>104.3</v>
      </c>
      <c r="G20" s="370" ph="1">
        <v>90.1</v>
      </c>
      <c r="H20" s="371" ph="1">
        <v>96.9</v>
      </c>
      <c r="I20" s="371" ph="1">
        <v>98.6</v>
      </c>
      <c r="J20" s="70" t="s">
        <v>313</v>
      </c>
      <c r="K20" s="758" t="s">
        <v>72</v>
      </c>
    </row>
    <row r="21" spans="1:19" ht="12" customHeight="1">
      <c r="A21" s="348" ph="1">
        <v>100.6</v>
      </c>
      <c r="B21" s="348" ph="1">
        <v>95.9</v>
      </c>
      <c r="C21" s="351" ph="1">
        <v>101</v>
      </c>
      <c r="D21" s="350" ph="1">
        <v>97.6</v>
      </c>
      <c r="E21" s="349" ph="1">
        <v>91.9</v>
      </c>
      <c r="F21" s="351" ph="1">
        <v>101.2</v>
      </c>
      <c r="G21" s="370" ph="1">
        <v>93.4</v>
      </c>
      <c r="H21" s="372" ph="1">
        <v>96.4</v>
      </c>
      <c r="I21" s="372" ph="1">
        <v>97.8</v>
      </c>
      <c r="J21" s="71" t="s">
        <v>14</v>
      </c>
      <c r="K21" s="759"/>
    </row>
    <row r="22" spans="1:19" ht="12" customHeight="1">
      <c r="A22" s="348" ph="1">
        <v>93.8</v>
      </c>
      <c r="B22" s="348" ph="1">
        <v>95</v>
      </c>
      <c r="C22" s="351" ph="1">
        <v>99.7</v>
      </c>
      <c r="D22" s="350" ph="1">
        <v>98.6</v>
      </c>
      <c r="E22" s="349" ph="1">
        <v>92.2</v>
      </c>
      <c r="F22" s="351" ph="1">
        <v>96.4</v>
      </c>
      <c r="G22" s="370" ph="1">
        <v>95.4</v>
      </c>
      <c r="H22" s="372" ph="1">
        <v>96.3</v>
      </c>
      <c r="I22" s="372" ph="1">
        <v>97.4</v>
      </c>
      <c r="J22" s="71" t="s">
        <v>15</v>
      </c>
      <c r="K22" s="759"/>
    </row>
    <row r="23" spans="1:19" ht="12" customHeight="1">
      <c r="A23" s="348" ph="1">
        <v>92</v>
      </c>
      <c r="B23" s="348" ph="1">
        <v>95.1</v>
      </c>
      <c r="C23" s="351" ph="1">
        <v>98.4</v>
      </c>
      <c r="D23" s="350" ph="1">
        <v>98.8</v>
      </c>
      <c r="E23" s="349" ph="1">
        <v>92.7</v>
      </c>
      <c r="F23" s="351" ph="1">
        <v>95.4</v>
      </c>
      <c r="G23" s="370" ph="1">
        <v>96</v>
      </c>
      <c r="H23" s="372" ph="1">
        <v>96.1</v>
      </c>
      <c r="I23" s="372" ph="1">
        <v>96.8</v>
      </c>
      <c r="J23" s="71" t="s">
        <v>16</v>
      </c>
      <c r="K23" s="759"/>
      <c r="L23" s="68"/>
      <c r="M23" s="68"/>
      <c r="N23" s="68"/>
      <c r="O23" s="68"/>
      <c r="P23" s="68"/>
      <c r="Q23" s="68"/>
      <c r="R23" s="68"/>
      <c r="S23" s="68"/>
    </row>
    <row r="24" spans="1:19" ht="12" customHeight="1">
      <c r="A24" s="356" ph="1">
        <v>91.9</v>
      </c>
      <c r="B24" s="356" ph="1">
        <v>94.5</v>
      </c>
      <c r="C24" s="359" ph="1">
        <v>97.4</v>
      </c>
      <c r="D24" s="350" ph="1">
        <v>100.1</v>
      </c>
      <c r="E24" s="349" ph="1">
        <v>94.1</v>
      </c>
      <c r="F24" s="351" ph="1">
        <v>95.4</v>
      </c>
      <c r="G24" s="370" ph="1">
        <v>97.3</v>
      </c>
      <c r="H24" s="372" ph="1">
        <v>96.9</v>
      </c>
      <c r="I24" s="372" ph="1">
        <v>97.3</v>
      </c>
      <c r="J24" s="71" t="s">
        <v>269</v>
      </c>
      <c r="K24" s="759"/>
      <c r="L24" s="68"/>
      <c r="M24" s="68"/>
      <c r="N24" s="68"/>
      <c r="O24" s="68"/>
      <c r="P24" s="68"/>
      <c r="Q24" s="68"/>
      <c r="R24" s="68"/>
      <c r="S24" s="68"/>
    </row>
    <row r="25" spans="1:19" ht="12" customHeight="1">
      <c r="A25" s="356" ph="1">
        <v>97.2</v>
      </c>
      <c r="B25" s="356" ph="1">
        <v>98.8</v>
      </c>
      <c r="C25" s="359" ph="1">
        <v>99.8</v>
      </c>
      <c r="D25" s="350" ph="1">
        <v>102.4</v>
      </c>
      <c r="E25" s="349" ph="1">
        <v>96.9</v>
      </c>
      <c r="F25" s="351" ph="1">
        <v>99</v>
      </c>
      <c r="G25" s="370" ph="1">
        <v>100.9</v>
      </c>
      <c r="H25" s="372" ph="1">
        <v>99.8</v>
      </c>
      <c r="I25" s="372" ph="1">
        <v>99.8</v>
      </c>
      <c r="J25" s="71" t="s">
        <v>286</v>
      </c>
      <c r="K25" s="759"/>
      <c r="L25" s="68"/>
      <c r="M25" s="68"/>
      <c r="N25" s="68"/>
      <c r="O25" s="68"/>
      <c r="P25" s="68"/>
      <c r="Q25" s="68"/>
      <c r="R25" s="68"/>
      <c r="S25" s="68"/>
    </row>
    <row r="26" spans="1:19" ht="12" customHeight="1">
      <c r="A26" s="352" ph="1">
        <v>101.7</v>
      </c>
      <c r="B26" s="352" ph="1">
        <v>100.2</v>
      </c>
      <c r="C26" s="355" ph="1">
        <v>100.1</v>
      </c>
      <c r="D26" s="354" ph="1">
        <v>99.3</v>
      </c>
      <c r="E26" s="353" ph="1">
        <v>100.8</v>
      </c>
      <c r="F26" s="355" ph="1">
        <v>100</v>
      </c>
      <c r="G26" s="373" ph="1">
        <v>99.6</v>
      </c>
      <c r="H26" s="374" ph="1">
        <v>100</v>
      </c>
      <c r="I26" s="374" ph="1">
        <v>100</v>
      </c>
      <c r="J26" s="64" t="s">
        <v>314</v>
      </c>
      <c r="K26" s="760"/>
      <c r="L26" s="68"/>
      <c r="M26" s="68"/>
      <c r="N26" s="68"/>
      <c r="O26" s="68"/>
      <c r="P26" s="68"/>
      <c r="Q26" s="68"/>
      <c r="R26" s="68"/>
      <c r="S26" s="68"/>
    </row>
    <row r="27" spans="1:19" ht="12" customHeight="1">
      <c r="A27" s="360" ph="1">
        <v>-4.8</v>
      </c>
      <c r="B27" s="360" ph="1">
        <v>-1.6</v>
      </c>
      <c r="C27" s="363" ph="1">
        <v>-1.1000000000000001</v>
      </c>
      <c r="D27" s="350" ph="1">
        <v>-3.9</v>
      </c>
      <c r="E27" s="349" ph="1">
        <v>0.2</v>
      </c>
      <c r="F27" s="351" ph="1">
        <v>-1.6</v>
      </c>
      <c r="G27" s="375" ph="1">
        <v>-0.4</v>
      </c>
      <c r="H27" s="371" ph="1">
        <v>-1.7</v>
      </c>
      <c r="I27" s="371" ph="1">
        <v>-1.7</v>
      </c>
      <c r="J27" s="70" t="s">
        <v>313</v>
      </c>
      <c r="K27" s="758" t="s">
        <v>74</v>
      </c>
      <c r="L27" s="68"/>
      <c r="M27" s="68"/>
      <c r="N27" s="68"/>
      <c r="O27" s="68"/>
      <c r="P27" s="68"/>
      <c r="Q27" s="68"/>
      <c r="R27" s="68"/>
      <c r="S27" s="68"/>
    </row>
    <row r="28" spans="1:19" ht="12" customHeight="1">
      <c r="A28" s="348" ph="1">
        <v>-4.5999999999999996</v>
      </c>
      <c r="B28" s="348" ph="1">
        <v>-1.6</v>
      </c>
      <c r="C28" s="351" ph="1">
        <v>-0.4</v>
      </c>
      <c r="D28" s="350" ph="1">
        <v>1</v>
      </c>
      <c r="E28" s="349" ph="1">
        <v>-14.3</v>
      </c>
      <c r="F28" s="351" ph="1">
        <v>-2</v>
      </c>
      <c r="G28" s="370" ph="1">
        <v>4.7</v>
      </c>
      <c r="H28" s="372" ph="1">
        <v>-0.4</v>
      </c>
      <c r="I28" s="372" ph="1">
        <v>-0.6</v>
      </c>
      <c r="J28" s="71" t="s">
        <v>14</v>
      </c>
      <c r="K28" s="759"/>
      <c r="L28" s="68"/>
      <c r="M28" s="68"/>
      <c r="N28" s="68"/>
      <c r="O28" s="68"/>
      <c r="P28" s="68"/>
      <c r="Q28" s="68"/>
      <c r="R28" s="68"/>
      <c r="S28" s="68"/>
    </row>
    <row r="29" spans="1:19" ht="12" customHeight="1">
      <c r="A29" s="348" ph="1">
        <v>-6.8</v>
      </c>
      <c r="B29" s="348" ph="1">
        <v>-0.9</v>
      </c>
      <c r="C29" s="351" ph="1">
        <v>-1.3</v>
      </c>
      <c r="D29" s="350" ph="1">
        <v>1</v>
      </c>
      <c r="E29" s="349" ph="1">
        <v>0.3</v>
      </c>
      <c r="F29" s="351" ph="1">
        <v>-4.7</v>
      </c>
      <c r="G29" s="370" ph="1">
        <v>2.2000000000000002</v>
      </c>
      <c r="H29" s="372" ph="1">
        <v>-0.1</v>
      </c>
      <c r="I29" s="372" ph="1">
        <v>-0.4</v>
      </c>
      <c r="J29" s="71" t="s">
        <v>15</v>
      </c>
      <c r="K29" s="759"/>
      <c r="L29" s="68"/>
      <c r="M29" s="68"/>
      <c r="N29" s="68"/>
      <c r="O29" s="68"/>
      <c r="P29" s="68"/>
      <c r="Q29" s="68"/>
      <c r="R29" s="68"/>
      <c r="S29" s="68"/>
    </row>
    <row r="30" spans="1:19" ht="12" customHeight="1">
      <c r="A30" s="348" ph="1">
        <v>-1.9</v>
      </c>
      <c r="B30" s="348" ph="1">
        <v>0.2</v>
      </c>
      <c r="C30" s="351" ph="1">
        <v>-1.3</v>
      </c>
      <c r="D30" s="350" ph="1">
        <v>0.2</v>
      </c>
      <c r="E30" s="349" ph="1">
        <v>0.6</v>
      </c>
      <c r="F30" s="351" ph="1">
        <v>-1.1000000000000001</v>
      </c>
      <c r="G30" s="370" ph="1">
        <v>0.5</v>
      </c>
      <c r="H30" s="372" ph="1">
        <v>-0.3</v>
      </c>
      <c r="I30" s="372" ph="1">
        <v>-0.7</v>
      </c>
      <c r="J30" s="71" t="s">
        <v>16</v>
      </c>
      <c r="K30" s="759"/>
    </row>
    <row r="31" spans="1:19" ht="12" customHeight="1">
      <c r="A31" s="348" ph="1">
        <v>-0.2</v>
      </c>
      <c r="B31" s="348" ph="1">
        <v>-0.6</v>
      </c>
      <c r="C31" s="351" ph="1">
        <v>-1</v>
      </c>
      <c r="D31" s="350" ph="1">
        <v>1.3</v>
      </c>
      <c r="E31" s="349" ph="1">
        <v>1.5</v>
      </c>
      <c r="F31" s="351" ph="1">
        <v>0</v>
      </c>
      <c r="G31" s="370" ph="1">
        <v>1.4</v>
      </c>
      <c r="H31" s="372" ph="1">
        <v>0.9</v>
      </c>
      <c r="I31" s="372" ph="1">
        <v>0.5</v>
      </c>
      <c r="J31" s="71" t="s">
        <v>269</v>
      </c>
      <c r="K31" s="759"/>
    </row>
    <row r="32" spans="1:19" ht="12" customHeight="1">
      <c r="A32" s="356" ph="1">
        <v>5.8</v>
      </c>
      <c r="B32" s="356" ph="1">
        <v>4.5</v>
      </c>
      <c r="C32" s="359" ph="1">
        <v>2.5</v>
      </c>
      <c r="D32" s="350" ph="1">
        <v>2.2999999999999998</v>
      </c>
      <c r="E32" s="349" ph="1">
        <v>3</v>
      </c>
      <c r="F32" s="351" ph="1">
        <v>3.8</v>
      </c>
      <c r="G32" s="370" ph="1">
        <v>3.8</v>
      </c>
      <c r="H32" s="372" ph="1">
        <v>2.9</v>
      </c>
      <c r="I32" s="372" ph="1">
        <v>2.6</v>
      </c>
      <c r="J32" s="71" t="s">
        <v>286</v>
      </c>
      <c r="K32" s="759"/>
    </row>
    <row r="33" spans="1:12" ht="12" customHeight="1">
      <c r="A33" s="352" ph="1">
        <v>5.2</v>
      </c>
      <c r="B33" s="352" ph="1">
        <v>1.2</v>
      </c>
      <c r="C33" s="355" ph="1">
        <v>0.2</v>
      </c>
      <c r="D33" s="354" ph="1">
        <v>-3</v>
      </c>
      <c r="E33" s="353" ph="1">
        <v>4.2</v>
      </c>
      <c r="F33" s="355" ph="1">
        <v>1</v>
      </c>
      <c r="G33" s="373" ph="1">
        <v>-1.3</v>
      </c>
      <c r="H33" s="374" ph="1">
        <v>0.2</v>
      </c>
      <c r="I33" s="374" ph="1">
        <v>0.1</v>
      </c>
      <c r="J33" s="64" t="s">
        <v>314</v>
      </c>
      <c r="K33" s="760"/>
    </row>
    <row r="34" spans="1:12" ht="12" customHeight="1">
      <c r="A34" s="348" ph="1">
        <v>104.6</v>
      </c>
      <c r="B34" s="348" ph="1">
        <v>99.3</v>
      </c>
      <c r="C34" s="351" ph="1">
        <v>100.3</v>
      </c>
      <c r="D34" s="350" ph="1">
        <v>96.8</v>
      </c>
      <c r="E34" s="349" ph="1">
        <v>100.9</v>
      </c>
      <c r="F34" s="351" ph="1">
        <v>99.1</v>
      </c>
      <c r="G34" s="375" ph="1">
        <v>99.5</v>
      </c>
      <c r="H34" s="371" ph="1">
        <v>99.7</v>
      </c>
      <c r="I34" s="371" ph="1">
        <v>99.9</v>
      </c>
      <c r="J34" s="247" t="s">
        <v>457</v>
      </c>
      <c r="K34" s="758" t="s">
        <v>75</v>
      </c>
    </row>
    <row r="35" spans="1:12" ht="12" customHeight="1">
      <c r="A35" s="348" ph="1">
        <v>105.1</v>
      </c>
      <c r="B35" s="348" ph="1">
        <v>102.3</v>
      </c>
      <c r="C35" s="351" ph="1">
        <v>101</v>
      </c>
      <c r="D35" s="350" ph="1">
        <v>97.4</v>
      </c>
      <c r="E35" s="349" ph="1">
        <v>102.5</v>
      </c>
      <c r="F35" s="351" ph="1">
        <v>100.2</v>
      </c>
      <c r="G35" s="370" ph="1">
        <v>99.5</v>
      </c>
      <c r="H35" s="372" ph="1">
        <v>99.9</v>
      </c>
      <c r="I35" s="372" ph="1">
        <v>100</v>
      </c>
      <c r="J35" s="65" t="s">
        <v>326</v>
      </c>
      <c r="K35" s="759"/>
    </row>
    <row r="36" spans="1:12" ht="12" customHeight="1">
      <c r="A36" s="348" ph="1">
        <v>104.9</v>
      </c>
      <c r="B36" s="348" ph="1">
        <v>101.7</v>
      </c>
      <c r="C36" s="351" ph="1">
        <v>101</v>
      </c>
      <c r="D36" s="350" ph="1">
        <v>97.6</v>
      </c>
      <c r="E36" s="349" ph="1">
        <v>102.6</v>
      </c>
      <c r="F36" s="351" ph="1">
        <v>100.9</v>
      </c>
      <c r="G36" s="370" ph="1">
        <v>99.6</v>
      </c>
      <c r="H36" s="372" ph="1">
        <v>100</v>
      </c>
      <c r="I36" s="372" ph="1">
        <v>100</v>
      </c>
      <c r="J36" s="66" t="s">
        <v>327</v>
      </c>
      <c r="K36" s="759"/>
    </row>
    <row r="37" spans="1:12" ht="12" customHeight="1">
      <c r="A37" s="348" ph="1">
        <v>101.6</v>
      </c>
      <c r="B37" s="348" ph="1">
        <v>100.7</v>
      </c>
      <c r="C37" s="351" ph="1">
        <v>101</v>
      </c>
      <c r="D37" s="350" ph="1">
        <v>98</v>
      </c>
      <c r="E37" s="349" ph="1">
        <v>102.6</v>
      </c>
      <c r="F37" s="351" ph="1">
        <v>100.7</v>
      </c>
      <c r="G37" s="370" ph="1">
        <v>99.8</v>
      </c>
      <c r="H37" s="372" ph="1">
        <v>99.9</v>
      </c>
      <c r="I37" s="372" ph="1">
        <v>99.8</v>
      </c>
      <c r="J37" s="66" t="s">
        <v>328</v>
      </c>
      <c r="K37" s="759"/>
      <c r="L37" s="68"/>
    </row>
    <row r="38" spans="1:12" ht="12" customHeight="1">
      <c r="A38" s="348" ph="1">
        <v>100</v>
      </c>
      <c r="B38" s="348" ph="1">
        <v>98.7</v>
      </c>
      <c r="C38" s="351" ph="1">
        <v>101.10000000000001</v>
      </c>
      <c r="D38" s="350" ph="1">
        <v>98.100000000000009</v>
      </c>
      <c r="E38" s="349" ph="1">
        <v>102.60000000000001</v>
      </c>
      <c r="F38" s="351" ph="1">
        <v>100.4</v>
      </c>
      <c r="G38" s="370" ph="1">
        <v>99.800000000000011</v>
      </c>
      <c r="H38" s="372" ph="1">
        <v>99.6</v>
      </c>
      <c r="I38" s="372" ph="1">
        <v>99.5</v>
      </c>
      <c r="J38" s="66" t="s">
        <v>329</v>
      </c>
      <c r="K38" s="759"/>
      <c r="L38" s="68"/>
    </row>
    <row r="39" spans="1:12" ht="12" customHeight="1">
      <c r="A39" s="348" ph="1">
        <v>101.10000000000001</v>
      </c>
      <c r="B39" s="348" ph="1">
        <v>97.7</v>
      </c>
      <c r="C39" s="351" ph="1">
        <v>101.10000000000001</v>
      </c>
      <c r="D39" s="350" ph="1">
        <v>98.300000000000011</v>
      </c>
      <c r="E39" s="349" ph="1">
        <v>102.60000000000001</v>
      </c>
      <c r="F39" s="351" ph="1">
        <v>101.10000000000001</v>
      </c>
      <c r="G39" s="370" ph="1">
        <v>99.7</v>
      </c>
      <c r="H39" s="372" ph="1">
        <v>99.7</v>
      </c>
      <c r="I39" s="372" ph="1">
        <v>99.6</v>
      </c>
      <c r="J39" s="66" t="s">
        <v>345</v>
      </c>
      <c r="K39" s="759"/>
      <c r="L39" s="68"/>
    </row>
    <row r="40" spans="1:12" ht="12" customHeight="1">
      <c r="A40" s="348" ph="1">
        <v>99.800000000000011</v>
      </c>
      <c r="B40" s="348" ph="1">
        <v>102.9</v>
      </c>
      <c r="C40" s="351" ph="1">
        <v>101.4</v>
      </c>
      <c r="D40" s="350" ph="1">
        <v>97.4</v>
      </c>
      <c r="E40" s="349" ph="1">
        <v>102.60000000000001</v>
      </c>
      <c r="F40" s="351" ph="1">
        <v>100.80000000000001</v>
      </c>
      <c r="G40" s="370" ph="1">
        <v>99.9</v>
      </c>
      <c r="H40" s="372" ph="1">
        <v>99.8</v>
      </c>
      <c r="I40" s="372" ph="1">
        <v>99.7</v>
      </c>
      <c r="J40" s="66" t="s">
        <v>344</v>
      </c>
      <c r="K40" s="759"/>
      <c r="L40" s="68"/>
    </row>
    <row r="41" spans="1:12" ht="12" customHeight="1">
      <c r="A41" s="348" ph="1">
        <v>99.600000000000009</v>
      </c>
      <c r="B41" s="348" ph="1">
        <v>102.4</v>
      </c>
      <c r="C41" s="351" ph="1">
        <v>101.4</v>
      </c>
      <c r="D41" s="350" ph="1">
        <v>97.300000000000011</v>
      </c>
      <c r="E41" s="349" ph="1">
        <v>102.60000000000001</v>
      </c>
      <c r="F41" s="351" ph="1">
        <v>101.10000000000001</v>
      </c>
      <c r="G41" s="370" ph="1">
        <v>99.9</v>
      </c>
      <c r="H41" s="372" ph="1">
        <v>100.4</v>
      </c>
      <c r="I41" s="372" ph="1">
        <v>100.3</v>
      </c>
      <c r="J41" s="66" t="s">
        <v>351</v>
      </c>
      <c r="K41" s="759"/>
      <c r="L41" s="68"/>
    </row>
    <row r="42" spans="1:12" ht="12" customHeight="1">
      <c r="A42" s="348" ph="1">
        <v>100</v>
      </c>
      <c r="B42" s="348" ph="1">
        <v>103</v>
      </c>
      <c r="C42" s="351" ph="1">
        <v>101.60000000000001</v>
      </c>
      <c r="D42" s="350" ph="1">
        <v>97.600000000000009</v>
      </c>
      <c r="E42" s="349" ph="1">
        <v>102.60000000000001</v>
      </c>
      <c r="F42" s="351" ph="1">
        <v>100.80000000000001</v>
      </c>
      <c r="G42" s="370" ph="1">
        <v>100.2</v>
      </c>
      <c r="H42" s="372" ph="1">
        <v>100.4</v>
      </c>
      <c r="I42" s="372" ph="1">
        <v>100.3</v>
      </c>
      <c r="J42" s="66" t="s">
        <v>350</v>
      </c>
      <c r="K42" s="759"/>
      <c r="L42" s="68"/>
    </row>
    <row r="43" spans="1:12" ht="12" customHeight="1">
      <c r="A43" s="348" ph="1">
        <v>101.2</v>
      </c>
      <c r="B43" s="348" ph="1">
        <v>102.5</v>
      </c>
      <c r="C43" s="351" ph="1">
        <v>101.6</v>
      </c>
      <c r="D43" s="350" ph="1">
        <v>97.8</v>
      </c>
      <c r="E43" s="349" ph="1">
        <v>102.6</v>
      </c>
      <c r="F43" s="351" ph="1">
        <v>100.9</v>
      </c>
      <c r="G43" s="370" ph="1">
        <v>100.2</v>
      </c>
      <c r="H43" s="372" ph="1">
        <v>100.1</v>
      </c>
      <c r="I43" s="372" ph="1">
        <v>99.9</v>
      </c>
      <c r="J43" s="65" t="s">
        <v>362</v>
      </c>
      <c r="K43" s="759"/>
      <c r="L43" s="68"/>
    </row>
    <row r="44" spans="1:12" ht="12" customHeight="1">
      <c r="A44" s="356" ph="1">
        <v>100.10000000000001</v>
      </c>
      <c r="B44" s="356" ph="1">
        <v>98.9</v>
      </c>
      <c r="C44" s="359" ph="1">
        <v>101.30000000000001</v>
      </c>
      <c r="D44" s="350" ph="1">
        <v>98.4</v>
      </c>
      <c r="E44" s="349" ph="1">
        <v>102.60000000000001</v>
      </c>
      <c r="F44" s="351" ph="1">
        <v>100.7</v>
      </c>
      <c r="G44" s="370" ph="1">
        <v>99.9</v>
      </c>
      <c r="H44" s="372" ph="1">
        <v>100</v>
      </c>
      <c r="I44" s="372" ph="1">
        <v>99.5</v>
      </c>
      <c r="J44" s="67" t="s">
        <v>401</v>
      </c>
      <c r="K44" s="759"/>
      <c r="L44" s="68"/>
    </row>
    <row r="45" spans="1:12" ht="12" customHeight="1">
      <c r="A45" s="356" ph="1">
        <v>101</v>
      </c>
      <c r="B45" s="356" ph="1">
        <v>100.1</v>
      </c>
      <c r="C45" s="359" ph="1">
        <v>101.1</v>
      </c>
      <c r="D45" s="350" ph="1">
        <v>97.5</v>
      </c>
      <c r="E45" s="349" ph="1">
        <v>102.6</v>
      </c>
      <c r="F45" s="351" ph="1">
        <v>100.8</v>
      </c>
      <c r="G45" s="370" ph="1">
        <v>99.7</v>
      </c>
      <c r="H45" s="372" ph="1">
        <v>99.8</v>
      </c>
      <c r="I45" s="372" ph="1">
        <v>99.4</v>
      </c>
      <c r="J45" s="65" t="s">
        <v>324</v>
      </c>
      <c r="K45" s="759"/>
      <c r="L45" s="68"/>
    </row>
    <row r="46" spans="1:12" ht="12" customHeight="1">
      <c r="A46" s="394" ph="1">
        <v>98.4</v>
      </c>
      <c r="B46" s="394" ph="1">
        <v>101.5</v>
      </c>
      <c r="C46" s="397" ph="1">
        <v>101.30000000000001</v>
      </c>
      <c r="D46" s="398" ph="1">
        <v>97.5</v>
      </c>
      <c r="E46" s="399" ph="1">
        <v>102.60000000000001</v>
      </c>
      <c r="F46" s="400" ph="1">
        <v>100.10000000000001</v>
      </c>
      <c r="G46" s="401" ph="1">
        <v>99.7</v>
      </c>
      <c r="H46" s="555" ph="1">
        <v>99.9</v>
      </c>
      <c r="I46" s="555" ph="1">
        <v>99.5</v>
      </c>
      <c r="J46" s="389" t="s">
        <v>325</v>
      </c>
      <c r="K46" s="760"/>
      <c r="L46" s="68"/>
    </row>
    <row r="47" spans="1:12" ht="12" customHeight="1">
      <c r="A47" s="367" ph="1">
        <v>0.1</v>
      </c>
      <c r="B47" s="367" ph="1">
        <v>2</v>
      </c>
      <c r="C47" s="369" ph="1">
        <v>0.1</v>
      </c>
      <c r="D47" s="368" ph="1">
        <v>0.1</v>
      </c>
      <c r="E47" s="75" ph="1">
        <v>0</v>
      </c>
      <c r="F47" s="369" ph="1">
        <v>-0.2</v>
      </c>
      <c r="G47" s="376" ph="1">
        <v>-0.2</v>
      </c>
      <c r="H47" s="377" ph="1">
        <v>0.1</v>
      </c>
      <c r="I47" s="377" ph="1">
        <v>0.3</v>
      </c>
      <c r="J47" s="247" t="s">
        <v>457</v>
      </c>
      <c r="K47" s="758" t="s">
        <v>76</v>
      </c>
      <c r="L47" s="68"/>
    </row>
    <row r="48" spans="1:12" ht="12" customHeight="1">
      <c r="A48" s="367" ph="1">
        <v>0.5</v>
      </c>
      <c r="B48" s="367" ph="1">
        <v>3</v>
      </c>
      <c r="C48" s="369" ph="1">
        <v>0.7</v>
      </c>
      <c r="D48" s="368" ph="1">
        <v>0.6</v>
      </c>
      <c r="E48" s="75" ph="1">
        <v>1.5</v>
      </c>
      <c r="F48" s="369" ph="1">
        <v>1.1000000000000001</v>
      </c>
      <c r="G48" s="378" ph="1">
        <v>0</v>
      </c>
      <c r="H48" s="379" ph="1">
        <v>0.2</v>
      </c>
      <c r="I48" s="379" ph="1">
        <v>0.1</v>
      </c>
      <c r="J48" s="65" t="s">
        <v>326</v>
      </c>
      <c r="K48" s="759"/>
      <c r="L48" s="68"/>
    </row>
    <row r="49" spans="1:12" ht="12" customHeight="1">
      <c r="A49" s="367" ph="1">
        <v>-0.2</v>
      </c>
      <c r="B49" s="367" ph="1">
        <v>-0.6</v>
      </c>
      <c r="C49" s="369" ph="1">
        <v>0.1</v>
      </c>
      <c r="D49" s="368" ph="1">
        <v>0.2</v>
      </c>
      <c r="E49" s="75" ph="1">
        <v>0.1</v>
      </c>
      <c r="F49" s="369" ph="1">
        <v>0.7</v>
      </c>
      <c r="G49" s="378" ph="1">
        <v>0</v>
      </c>
      <c r="H49" s="379" ph="1">
        <v>0.1</v>
      </c>
      <c r="I49" s="379" ph="1">
        <v>-0.1</v>
      </c>
      <c r="J49" s="66" t="s">
        <v>327</v>
      </c>
      <c r="K49" s="759"/>
      <c r="L49" s="68"/>
    </row>
    <row r="50" spans="1:12" ht="12" customHeight="1">
      <c r="A50" s="367" ph="1">
        <v>-3.1</v>
      </c>
      <c r="B50" s="367" ph="1">
        <v>-1</v>
      </c>
      <c r="C50" s="369" ph="1">
        <v>0</v>
      </c>
      <c r="D50" s="368" ph="1">
        <v>0.4</v>
      </c>
      <c r="E50" s="75" ph="1">
        <v>0</v>
      </c>
      <c r="F50" s="369" ph="1">
        <v>-0.2</v>
      </c>
      <c r="G50" s="378" ph="1">
        <v>0.2</v>
      </c>
      <c r="H50" s="379" ph="1">
        <v>-0.1</v>
      </c>
      <c r="I50" s="379" ph="1">
        <v>-0.1</v>
      </c>
      <c r="J50" s="66" t="s">
        <v>328</v>
      </c>
      <c r="K50" s="759"/>
    </row>
    <row r="51" spans="1:12" ht="12" customHeight="1">
      <c r="A51" s="367" ph="1">
        <v>-1.6</v>
      </c>
      <c r="B51" s="367" ph="1">
        <v>-2</v>
      </c>
      <c r="C51" s="369" ph="1">
        <v>0.1</v>
      </c>
      <c r="D51" s="368" ph="1">
        <v>0.1</v>
      </c>
      <c r="E51" s="75" ph="1">
        <v>0</v>
      </c>
      <c r="F51" s="369" ph="1">
        <v>-0.4</v>
      </c>
      <c r="G51" s="378" ph="1">
        <v>0</v>
      </c>
      <c r="H51" s="379" ph="1">
        <v>-0.2</v>
      </c>
      <c r="I51" s="379" ph="1">
        <v>-0.3</v>
      </c>
      <c r="J51" s="66" t="s">
        <v>329</v>
      </c>
      <c r="K51" s="759"/>
    </row>
    <row r="52" spans="1:12" ht="12" customHeight="1">
      <c r="A52" s="367" ph="1">
        <v>1.1000000000000001</v>
      </c>
      <c r="B52" s="367" ph="1">
        <v>-1</v>
      </c>
      <c r="C52" s="369" ph="1">
        <v>0</v>
      </c>
      <c r="D52" s="368" ph="1">
        <v>0.2</v>
      </c>
      <c r="E52" s="75" ph="1">
        <v>0</v>
      </c>
      <c r="F52" s="369" ph="1">
        <v>0.70000000000000007</v>
      </c>
      <c r="G52" s="378" ph="1">
        <v>-0.2</v>
      </c>
      <c r="H52" s="379" ph="1">
        <v>0</v>
      </c>
      <c r="I52" s="379" ph="1">
        <v>0.1</v>
      </c>
      <c r="J52" s="66" t="s">
        <v>345</v>
      </c>
      <c r="K52" s="759"/>
    </row>
    <row r="53" spans="1:12" ht="12" customHeight="1">
      <c r="A53" s="367" ph="1">
        <v>-1.2000000000000002</v>
      </c>
      <c r="B53" s="367" ph="1">
        <v>5.4</v>
      </c>
      <c r="C53" s="369" ph="1">
        <v>0.2</v>
      </c>
      <c r="D53" s="368" ph="1">
        <v>-1</v>
      </c>
      <c r="E53" s="75" ph="1">
        <v>0</v>
      </c>
      <c r="F53" s="369" ph="1">
        <v>-0.30000000000000004</v>
      </c>
      <c r="G53" s="378" ph="1">
        <v>0.2</v>
      </c>
      <c r="H53" s="379" ph="1">
        <v>0.2</v>
      </c>
      <c r="I53" s="379" ph="1">
        <v>0.1</v>
      </c>
      <c r="J53" s="66" t="s">
        <v>344</v>
      </c>
      <c r="K53" s="759"/>
    </row>
    <row r="54" spans="1:12" ht="12" customHeight="1">
      <c r="A54" s="367" ph="1">
        <v>-0.2</v>
      </c>
      <c r="B54" s="367" ph="1">
        <v>-0.5</v>
      </c>
      <c r="C54" s="369" ph="1">
        <v>0</v>
      </c>
      <c r="D54" s="368" ph="1">
        <v>-0.1</v>
      </c>
      <c r="E54" s="75" ph="1">
        <v>0</v>
      </c>
      <c r="F54" s="369" ph="1">
        <v>0.30000000000000004</v>
      </c>
      <c r="G54" s="378" ph="1">
        <v>0</v>
      </c>
      <c r="H54" s="379" ph="1">
        <v>0.6</v>
      </c>
      <c r="I54" s="379" ph="1">
        <v>0.7</v>
      </c>
      <c r="J54" s="66" t="s">
        <v>351</v>
      </c>
      <c r="K54" s="759"/>
    </row>
    <row r="55" spans="1:12" ht="12" customHeight="1">
      <c r="A55" s="367" ph="1">
        <v>0.30000000000000004</v>
      </c>
      <c r="B55" s="367" ph="1">
        <v>0.60000000000000009</v>
      </c>
      <c r="C55" s="369" ph="1">
        <v>0.2</v>
      </c>
      <c r="D55" s="368" ph="1">
        <v>0.30000000000000004</v>
      </c>
      <c r="E55" s="75" ph="1">
        <v>0</v>
      </c>
      <c r="F55" s="369" ph="1">
        <v>-0.30000000000000004</v>
      </c>
      <c r="G55" s="378" ph="1">
        <v>0.30000000000000004</v>
      </c>
      <c r="H55" s="379" ph="1">
        <v>0</v>
      </c>
      <c r="I55" s="379" ph="1">
        <v>-0.1</v>
      </c>
      <c r="J55" s="66" t="s">
        <v>350</v>
      </c>
      <c r="K55" s="759"/>
    </row>
    <row r="56" spans="1:12" ht="12" customHeight="1">
      <c r="A56" s="367" ph="1">
        <v>1.2</v>
      </c>
      <c r="B56" s="367" ph="1">
        <v>-0.5</v>
      </c>
      <c r="C56" s="369" ph="1">
        <v>0</v>
      </c>
      <c r="D56" s="368" ph="1">
        <v>0.2</v>
      </c>
      <c r="E56" s="75" ph="1">
        <v>0</v>
      </c>
      <c r="F56" s="369" ph="1">
        <v>0.1</v>
      </c>
      <c r="G56" s="378" ph="1">
        <v>0</v>
      </c>
      <c r="H56" s="379" ph="1">
        <v>-0.2</v>
      </c>
      <c r="I56" s="379" ph="1">
        <v>-0.4</v>
      </c>
      <c r="J56" s="65" t="s">
        <v>362</v>
      </c>
      <c r="K56" s="759"/>
    </row>
    <row r="57" spans="1:12" ht="12" customHeight="1">
      <c r="A57" s="367" ph="1">
        <v>-1.1000000000000001</v>
      </c>
      <c r="B57" s="367" ph="1">
        <v>-3.5</v>
      </c>
      <c r="C57" s="369" ph="1">
        <v>-0.30000000000000004</v>
      </c>
      <c r="D57" s="368" ph="1">
        <v>0.70000000000000007</v>
      </c>
      <c r="E57" s="75" ph="1">
        <v>0</v>
      </c>
      <c r="F57" s="369" ph="1">
        <v>-0.30000000000000004</v>
      </c>
      <c r="G57" s="378" ph="1">
        <v>-0.2</v>
      </c>
      <c r="H57" s="379" ph="1">
        <v>-0.2</v>
      </c>
      <c r="I57" s="379" ph="1">
        <v>-0.4</v>
      </c>
      <c r="J57" s="67" t="s">
        <v>401</v>
      </c>
      <c r="K57" s="759"/>
    </row>
    <row r="58" spans="1:12" ht="12" customHeight="1">
      <c r="A58" s="367" ph="1">
        <v>0.9</v>
      </c>
      <c r="B58" s="367" ph="1">
        <v>1.2</v>
      </c>
      <c r="C58" s="369" ph="1">
        <v>-0.1</v>
      </c>
      <c r="D58" s="368" ph="1">
        <v>-0.9</v>
      </c>
      <c r="E58" s="75" ph="1">
        <v>0</v>
      </c>
      <c r="F58" s="369" ph="1">
        <v>0.1</v>
      </c>
      <c r="G58" s="378" ph="1">
        <v>-0.2</v>
      </c>
      <c r="H58" s="379" ph="1">
        <v>-0.1</v>
      </c>
      <c r="I58" s="379" ph="1">
        <v>-0.1</v>
      </c>
      <c r="J58" s="65" t="s">
        <v>324</v>
      </c>
      <c r="K58" s="759"/>
    </row>
    <row r="59" spans="1:12" ht="12" customHeight="1">
      <c r="A59" s="394" ph="1">
        <v>-2.6</v>
      </c>
      <c r="B59" s="394" ph="1">
        <v>1.4000000000000001</v>
      </c>
      <c r="C59" s="397" ph="1">
        <v>0.2</v>
      </c>
      <c r="D59" s="398" ph="1">
        <v>0</v>
      </c>
      <c r="E59" s="399" ph="1">
        <v>0</v>
      </c>
      <c r="F59" s="400" ph="1">
        <v>-0.70000000000000007</v>
      </c>
      <c r="G59" s="401" ph="1">
        <v>0</v>
      </c>
      <c r="H59" s="555" ph="1">
        <v>0.1</v>
      </c>
      <c r="I59" s="555" ph="1">
        <v>0.1</v>
      </c>
      <c r="J59" s="389" t="s">
        <v>325</v>
      </c>
      <c r="K59" s="760"/>
    </row>
    <row r="60" spans="1:12" ht="12" customHeight="1">
      <c r="A60" s="367" ph="1">
        <v>6.7</v>
      </c>
      <c r="B60" s="367" ph="1">
        <v>0.1</v>
      </c>
      <c r="C60" s="369" ph="1">
        <v>0.6</v>
      </c>
      <c r="D60" s="368" ph="1">
        <v>-3.2</v>
      </c>
      <c r="E60" s="75" ph="1">
        <v>3.3</v>
      </c>
      <c r="F60" s="380" ph="1">
        <v>-0.3</v>
      </c>
      <c r="G60" s="378" ph="1">
        <v>-1.6</v>
      </c>
      <c r="H60" s="377" ph="1">
        <v>0</v>
      </c>
      <c r="I60" s="379" ph="1">
        <v>0.1</v>
      </c>
      <c r="J60" s="247" t="s">
        <v>457</v>
      </c>
      <c r="K60" s="758" t="s">
        <v>77</v>
      </c>
    </row>
    <row r="61" spans="1:12" ht="12" customHeight="1">
      <c r="A61" s="367" ph="1">
        <v>5.3</v>
      </c>
      <c r="B61" s="367" ph="1">
        <v>1.9</v>
      </c>
      <c r="C61" s="369" ph="1">
        <v>0.8</v>
      </c>
      <c r="D61" s="368" ph="1">
        <v>-2.5</v>
      </c>
      <c r="E61" s="75" ph="1">
        <v>2.6</v>
      </c>
      <c r="F61" s="369" ph="1">
        <v>0.6</v>
      </c>
      <c r="G61" s="378" ph="1">
        <v>-0.1</v>
      </c>
      <c r="H61" s="379" ph="1">
        <v>-0.3</v>
      </c>
      <c r="I61" s="379" ph="1">
        <v>-0.3</v>
      </c>
      <c r="J61" s="65" t="s">
        <v>326</v>
      </c>
      <c r="K61" s="759"/>
    </row>
    <row r="62" spans="1:12" ht="12" customHeight="1">
      <c r="A62" s="367" ph="1">
        <v>3.1</v>
      </c>
      <c r="B62" s="367" ph="1">
        <v>1.3</v>
      </c>
      <c r="C62" s="369" ph="1">
        <v>0.8</v>
      </c>
      <c r="D62" s="368" ph="1">
        <v>-3</v>
      </c>
      <c r="E62" s="75" ph="1">
        <v>1.6</v>
      </c>
      <c r="F62" s="369" ph="1">
        <v>1.2</v>
      </c>
      <c r="G62" s="378" ph="1">
        <v>0.1</v>
      </c>
      <c r="H62" s="379" ph="1">
        <v>-0.5</v>
      </c>
      <c r="I62" s="379" ph="1">
        <v>-0.5</v>
      </c>
      <c r="J62" s="66" t="s">
        <v>327</v>
      </c>
      <c r="K62" s="759"/>
      <c r="L62" s="51"/>
    </row>
    <row r="63" spans="1:12" ht="12" customHeight="1">
      <c r="A63" s="367" ph="1">
        <v>1.1000000000000001</v>
      </c>
      <c r="B63" s="367" ph="1">
        <v>-0.1</v>
      </c>
      <c r="C63" s="369" ph="1">
        <v>0.6</v>
      </c>
      <c r="D63" s="368" ph="1">
        <v>-2.5</v>
      </c>
      <c r="E63" s="75" ph="1">
        <v>1.6</v>
      </c>
      <c r="F63" s="369" ph="1">
        <v>1.1000000000000001</v>
      </c>
      <c r="G63" s="378" ph="1">
        <v>0.4</v>
      </c>
      <c r="H63" s="379" ph="1">
        <v>-0.4</v>
      </c>
      <c r="I63" s="379" ph="1">
        <v>-0.4</v>
      </c>
      <c r="J63" s="66" t="s">
        <v>328</v>
      </c>
      <c r="K63" s="759"/>
      <c r="L63" s="51"/>
    </row>
    <row r="64" spans="1:12" ht="12" customHeight="1">
      <c r="A64" s="367" ph="1">
        <v>-1</v>
      </c>
      <c r="B64" s="367" ph="1">
        <v>-1.1000000000000001</v>
      </c>
      <c r="C64" s="369" ph="1">
        <v>1</v>
      </c>
      <c r="D64" s="368" ph="1">
        <v>-2.9000000000000004</v>
      </c>
      <c r="E64" s="75" ph="1">
        <v>1.6</v>
      </c>
      <c r="F64" s="369" ph="1">
        <v>0.2</v>
      </c>
      <c r="G64" s="378" ph="1">
        <v>0.2</v>
      </c>
      <c r="H64" s="379" ph="1">
        <v>-0.4</v>
      </c>
      <c r="I64" s="379" ph="1">
        <v>-0.4</v>
      </c>
      <c r="J64" s="66" t="s">
        <v>329</v>
      </c>
      <c r="K64" s="759"/>
      <c r="L64" s="72"/>
    </row>
    <row r="65" spans="1:12" ht="12" customHeight="1">
      <c r="A65" s="367" ph="1">
        <v>1.1000000000000001</v>
      </c>
      <c r="B65" s="367" ph="1">
        <v>0.1</v>
      </c>
      <c r="C65" s="369" ph="1">
        <v>1.4000000000000001</v>
      </c>
      <c r="D65" s="368" ph="1">
        <v>-2.5</v>
      </c>
      <c r="E65" s="75" ph="1">
        <v>1.6</v>
      </c>
      <c r="F65" s="369" ph="1">
        <v>-0.4</v>
      </c>
      <c r="G65" s="378" ph="1">
        <v>-0.2</v>
      </c>
      <c r="H65" s="379" ph="1">
        <v>-0.5</v>
      </c>
      <c r="I65" s="379" ph="1">
        <v>-0.5</v>
      </c>
      <c r="J65" s="66" t="s">
        <v>345</v>
      </c>
      <c r="K65" s="759"/>
      <c r="L65" s="73"/>
    </row>
    <row r="66" spans="1:12" ht="12" customHeight="1">
      <c r="A66" s="367" ph="1">
        <v>0.30000000000000004</v>
      </c>
      <c r="B66" s="367" ph="1">
        <v>1.4000000000000001</v>
      </c>
      <c r="C66" s="369" ph="1">
        <v>1.2000000000000002</v>
      </c>
      <c r="D66" s="368" ph="1">
        <v>-2.5</v>
      </c>
      <c r="E66" s="75" ph="1">
        <v>1.6</v>
      </c>
      <c r="F66" s="369" ph="1">
        <v>-0.1</v>
      </c>
      <c r="G66" s="378" ph="1">
        <v>0.4</v>
      </c>
      <c r="H66" s="379" ph="1">
        <v>-0.5</v>
      </c>
      <c r="I66" s="379" ph="1">
        <v>-0.5</v>
      </c>
      <c r="J66" s="66" t="s">
        <v>344</v>
      </c>
      <c r="K66" s="759"/>
      <c r="L66" s="73"/>
    </row>
    <row r="67" spans="1:12" ht="12" customHeight="1">
      <c r="A67" s="367" ph="1">
        <v>-2.1</v>
      </c>
      <c r="B67" s="367" ph="1">
        <v>-0.30000000000000004</v>
      </c>
      <c r="C67" s="369" ph="1">
        <v>1.4000000000000001</v>
      </c>
      <c r="D67" s="368" ph="1">
        <v>-2.3000000000000003</v>
      </c>
      <c r="E67" s="75" ph="1">
        <v>1.6</v>
      </c>
      <c r="F67" s="369" ph="1">
        <v>-0.1</v>
      </c>
      <c r="G67" s="378" ph="1">
        <v>0</v>
      </c>
      <c r="H67" s="379" ph="1">
        <v>0.1</v>
      </c>
      <c r="I67" s="379" ph="1">
        <v>0.1</v>
      </c>
      <c r="J67" s="66" t="s">
        <v>351</v>
      </c>
      <c r="K67" s="759"/>
      <c r="L67" s="73"/>
    </row>
    <row r="68" spans="1:12" ht="12" customHeight="1">
      <c r="A68" s="367" ph="1">
        <v>-0.8</v>
      </c>
      <c r="B68" s="367" ph="1">
        <v>0.2</v>
      </c>
      <c r="C68" s="369" ph="1">
        <v>1.4000000000000001</v>
      </c>
      <c r="D68" s="368" ph="1">
        <v>-1.9000000000000001</v>
      </c>
      <c r="E68" s="75" ph="1">
        <v>1.6</v>
      </c>
      <c r="F68" s="369" ph="1">
        <v>0</v>
      </c>
      <c r="G68" s="378" ph="1">
        <v>0.4</v>
      </c>
      <c r="H68" s="379" ph="1">
        <v>0.5</v>
      </c>
      <c r="I68" s="379" ph="1">
        <v>0.5</v>
      </c>
      <c r="J68" s="66" t="s">
        <v>350</v>
      </c>
      <c r="K68" s="759"/>
    </row>
    <row r="69" spans="1:12" ht="12" customHeight="1">
      <c r="A69" s="367" ph="1">
        <v>-1</v>
      </c>
      <c r="B69" s="367" ph="1">
        <v>1.1000000000000001</v>
      </c>
      <c r="C69" s="369" ph="1">
        <v>1.5</v>
      </c>
      <c r="D69" s="368" ph="1">
        <v>-1</v>
      </c>
      <c r="E69" s="75" ph="1">
        <v>1.6</v>
      </c>
      <c r="F69" s="369" ph="1">
        <v>1.2</v>
      </c>
      <c r="G69" s="378" ph="1">
        <v>0.5</v>
      </c>
      <c r="H69" s="379" ph="1">
        <v>0.3</v>
      </c>
      <c r="I69" s="379" ph="1">
        <v>0</v>
      </c>
      <c r="J69" s="65" t="s">
        <v>362</v>
      </c>
      <c r="K69" s="759"/>
    </row>
    <row r="70" spans="1:12" ht="12" customHeight="1">
      <c r="A70" s="367" ph="1">
        <v>-3.2</v>
      </c>
      <c r="B70" s="367" ph="1">
        <v>0.9</v>
      </c>
      <c r="C70" s="369" ph="1">
        <v>1.3</v>
      </c>
      <c r="D70" s="368" ph="1">
        <v>0.7</v>
      </c>
      <c r="E70" s="75" ph="1">
        <v>1.6</v>
      </c>
      <c r="F70" s="369" ph="1">
        <v>2</v>
      </c>
      <c r="G70" s="378" ph="1">
        <v>0.1</v>
      </c>
      <c r="H70" s="379" ph="1">
        <v>0.4</v>
      </c>
      <c r="I70" s="379" ph="1">
        <v>0.1</v>
      </c>
      <c r="J70" s="67" t="s">
        <v>401</v>
      </c>
      <c r="K70" s="759"/>
    </row>
    <row r="71" spans="1:12" ht="12" customHeight="1">
      <c r="A71" s="367" ph="1">
        <v>-3.4</v>
      </c>
      <c r="B71" s="367" ph="1">
        <v>2.8</v>
      </c>
      <c r="C71" s="369" ph="1">
        <v>1</v>
      </c>
      <c r="D71" s="368" ph="1">
        <v>0.8</v>
      </c>
      <c r="E71" s="75" ph="1">
        <v>1.7</v>
      </c>
      <c r="F71" s="369" ph="1">
        <v>1.6</v>
      </c>
      <c r="G71" s="381" ph="1">
        <v>0</v>
      </c>
      <c r="H71" s="379" ph="1">
        <v>0.3</v>
      </c>
      <c r="I71" s="379" ph="1">
        <v>-0.3</v>
      </c>
      <c r="J71" s="65" t="s">
        <v>324</v>
      </c>
      <c r="K71" s="759"/>
    </row>
    <row r="72" spans="1:12" ht="12" customHeight="1">
      <c r="A72" s="394" ph="1">
        <v>-6</v>
      </c>
      <c r="B72" s="394" ph="1">
        <v>2.2000000000000002</v>
      </c>
      <c r="C72" s="397" ph="1">
        <v>1.1000000000000001</v>
      </c>
      <c r="D72" s="398" ph="1">
        <v>0.70000000000000007</v>
      </c>
      <c r="E72" s="399" ph="1">
        <v>1.7000000000000002</v>
      </c>
      <c r="F72" s="400" ph="1">
        <v>1</v>
      </c>
      <c r="G72" s="401" ph="1">
        <v>0.2</v>
      </c>
      <c r="H72" s="555" ph="1">
        <v>0.2</v>
      </c>
      <c r="I72" s="555" ph="1">
        <v>-0.4</v>
      </c>
      <c r="J72" s="390" t="s">
        <v>325</v>
      </c>
      <c r="K72" s="760"/>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topLeftCell="A22" zoomScaleNormal="100" zoomScaleSheetLayoutView="100" workbookViewId="0">
      <selection activeCell="M2" sqref="M2"/>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775" t="s">
        <v>458</v>
      </c>
      <c r="B1" s="775"/>
      <c r="C1" s="775"/>
      <c r="D1" s="775"/>
      <c r="E1" s="775"/>
      <c r="F1" s="775"/>
      <c r="G1" s="775"/>
      <c r="H1" s="775"/>
      <c r="I1" s="775"/>
      <c r="J1" s="775"/>
      <c r="K1" s="775"/>
      <c r="L1" s="775"/>
    </row>
    <row r="2" spans="1:12" s="29" customFormat="1" ht="14.25" customHeight="1">
      <c r="A2" s="776"/>
      <c r="B2" s="776"/>
      <c r="C2" s="776"/>
      <c r="D2" s="776"/>
      <c r="E2" s="776"/>
      <c r="F2" s="776"/>
      <c r="G2" s="776"/>
      <c r="H2" s="776"/>
      <c r="I2" s="776"/>
      <c r="J2" s="776"/>
      <c r="K2" s="776"/>
      <c r="L2" s="776"/>
    </row>
    <row r="3" spans="1:12" s="189" customFormat="1" ht="24" customHeight="1">
      <c r="A3" s="777" t="s">
        <v>30</v>
      </c>
      <c r="B3" s="778"/>
      <c r="C3" s="778"/>
      <c r="D3" s="778"/>
      <c r="E3" s="779"/>
      <c r="F3" s="783" t="s">
        <v>70</v>
      </c>
      <c r="G3" s="785" t="s">
        <v>459</v>
      </c>
      <c r="H3" s="786"/>
      <c r="I3" s="787"/>
      <c r="J3" s="785" t="s">
        <v>435</v>
      </c>
      <c r="K3" s="786"/>
      <c r="L3" s="787"/>
    </row>
    <row r="4" spans="1:12" s="190" customFormat="1" ht="33" customHeight="1">
      <c r="A4" s="780"/>
      <c r="B4" s="781"/>
      <c r="C4" s="781"/>
      <c r="D4" s="781"/>
      <c r="E4" s="782"/>
      <c r="F4" s="784"/>
      <c r="G4" s="139" t="s">
        <v>82</v>
      </c>
      <c r="H4" s="139" t="s">
        <v>80</v>
      </c>
      <c r="I4" s="140" t="s">
        <v>81</v>
      </c>
      <c r="J4" s="139" t="s">
        <v>82</v>
      </c>
      <c r="K4" s="139" t="s">
        <v>80</v>
      </c>
      <c r="L4" s="140" t="s">
        <v>81</v>
      </c>
    </row>
    <row r="5" spans="1:12" s="189" customFormat="1" ht="12" customHeight="1">
      <c r="A5" s="489"/>
      <c r="B5" s="141"/>
      <c r="C5" s="141"/>
      <c r="D5" s="141"/>
      <c r="E5" s="224"/>
      <c r="F5" s="212"/>
      <c r="G5" s="402"/>
      <c r="H5" s="403"/>
      <c r="I5" s="404"/>
      <c r="J5" s="328"/>
      <c r="K5" s="329"/>
      <c r="L5" s="330"/>
    </row>
    <row r="6" spans="1:12" s="29" customFormat="1" ht="12.75" customHeight="1">
      <c r="A6" s="788" t="s">
        <v>18</v>
      </c>
      <c r="B6" s="789"/>
      <c r="C6" s="789"/>
      <c r="D6" s="789"/>
      <c r="E6" s="225"/>
      <c r="F6" s="258">
        <v>10000</v>
      </c>
      <c r="G6" s="319">
        <v>100.30000000000001</v>
      </c>
      <c r="H6" s="320">
        <v>0.1</v>
      </c>
      <c r="I6" s="321">
        <v>0.9</v>
      </c>
      <c r="J6" s="319">
        <v>100.2</v>
      </c>
      <c r="K6" s="320">
        <v>-0.2</v>
      </c>
      <c r="L6" s="321">
        <v>0.70000000000000007</v>
      </c>
    </row>
    <row r="7" spans="1:12" s="29" customFormat="1" ht="8.1" customHeight="1">
      <c r="A7" s="485"/>
      <c r="B7" s="486"/>
      <c r="C7" s="486"/>
      <c r="D7" s="486"/>
      <c r="E7" s="225"/>
      <c r="F7" s="259"/>
      <c r="G7" s="319"/>
      <c r="H7" s="320"/>
      <c r="I7" s="321"/>
      <c r="J7" s="319"/>
      <c r="K7" s="320"/>
      <c r="L7" s="321"/>
    </row>
    <row r="8" spans="1:12" s="29" customFormat="1" ht="12.75" customHeight="1">
      <c r="A8" s="142"/>
      <c r="B8" s="790" t="s">
        <v>22</v>
      </c>
      <c r="C8" s="790"/>
      <c r="D8" s="790"/>
      <c r="E8" s="226"/>
      <c r="F8" s="260">
        <v>9567</v>
      </c>
      <c r="G8" s="322">
        <v>99.9</v>
      </c>
      <c r="H8" s="323">
        <v>0.1</v>
      </c>
      <c r="I8" s="324">
        <v>0.60000000000000009</v>
      </c>
      <c r="J8" s="322">
        <v>99.800000000000011</v>
      </c>
      <c r="K8" s="323">
        <v>0</v>
      </c>
      <c r="L8" s="324">
        <v>0.60000000000000009</v>
      </c>
    </row>
    <row r="9" spans="1:12" s="29" customFormat="1" ht="12.75" customHeight="1">
      <c r="A9" s="142"/>
      <c r="B9" s="484"/>
      <c r="C9" s="484"/>
      <c r="D9" s="484"/>
      <c r="E9" s="226"/>
      <c r="F9" s="260"/>
      <c r="G9" s="322"/>
      <c r="H9" s="323"/>
      <c r="I9" s="324"/>
      <c r="J9" s="322"/>
      <c r="K9" s="323"/>
      <c r="L9" s="324"/>
    </row>
    <row r="10" spans="1:12" s="29" customFormat="1" ht="12.75" customHeight="1">
      <c r="A10" s="142"/>
      <c r="B10" s="790" t="s">
        <v>23</v>
      </c>
      <c r="C10" s="790"/>
      <c r="D10" s="790"/>
      <c r="E10" s="236"/>
      <c r="F10" s="260">
        <v>8434</v>
      </c>
      <c r="G10" s="322">
        <v>100.7</v>
      </c>
      <c r="H10" s="323">
        <v>0.1</v>
      </c>
      <c r="I10" s="324">
        <v>1.4000000000000001</v>
      </c>
      <c r="J10" s="322">
        <v>100.60000000000001</v>
      </c>
      <c r="K10" s="323">
        <v>-0.2</v>
      </c>
      <c r="L10" s="324">
        <v>1.2000000000000002</v>
      </c>
    </row>
    <row r="11" spans="1:12" s="29" customFormat="1" ht="12.75" customHeight="1">
      <c r="A11" s="142"/>
      <c r="B11" s="791" t="s">
        <v>83</v>
      </c>
      <c r="C11" s="791"/>
      <c r="D11" s="791"/>
      <c r="E11" s="228"/>
      <c r="F11" s="260"/>
      <c r="G11" s="322"/>
      <c r="H11" s="323"/>
      <c r="I11" s="324"/>
      <c r="J11" s="322"/>
      <c r="K11" s="323"/>
      <c r="L11" s="324"/>
    </row>
    <row r="12" spans="1:12" s="29" customFormat="1" ht="12.75" customHeight="1">
      <c r="A12" s="142"/>
      <c r="B12" s="143" t="s">
        <v>389</v>
      </c>
      <c r="C12" s="792" t="s">
        <v>22</v>
      </c>
      <c r="D12" s="792"/>
      <c r="E12" s="237" t="s">
        <v>216</v>
      </c>
      <c r="F12" s="261">
        <v>8001</v>
      </c>
      <c r="G12" s="322">
        <v>100.30000000000001</v>
      </c>
      <c r="H12" s="323">
        <v>0.1</v>
      </c>
      <c r="I12" s="324">
        <v>1.1000000000000001</v>
      </c>
      <c r="J12" s="322">
        <v>100.2</v>
      </c>
      <c r="K12" s="323">
        <v>0</v>
      </c>
      <c r="L12" s="324">
        <v>1</v>
      </c>
    </row>
    <row r="13" spans="1:12" s="29" customFormat="1" ht="12.75" customHeight="1">
      <c r="A13" s="142"/>
      <c r="B13" s="143"/>
      <c r="C13" s="496"/>
      <c r="D13" s="496"/>
      <c r="E13" s="238"/>
      <c r="F13" s="260"/>
      <c r="G13" s="322"/>
      <c r="H13" s="323"/>
      <c r="I13" s="324"/>
      <c r="J13" s="322"/>
      <c r="K13" s="323"/>
      <c r="L13" s="324"/>
    </row>
    <row r="14" spans="1:12" s="29" customFormat="1" ht="12.75" customHeight="1">
      <c r="A14" s="494"/>
      <c r="B14" s="797" t="s">
        <v>390</v>
      </c>
      <c r="C14" s="797"/>
      <c r="D14" s="797"/>
      <c r="E14" s="228" t="s">
        <v>436</v>
      </c>
      <c r="F14" s="534">
        <v>8693</v>
      </c>
      <c r="G14" s="322">
        <v>100.2</v>
      </c>
      <c r="H14" s="323">
        <v>0</v>
      </c>
      <c r="I14" s="324">
        <v>-0.1</v>
      </c>
      <c r="J14" s="322">
        <v>100.2</v>
      </c>
      <c r="K14" s="323">
        <v>0</v>
      </c>
      <c r="L14" s="324">
        <v>0</v>
      </c>
    </row>
    <row r="15" spans="1:12" s="29" customFormat="1" ht="12.75" customHeight="1">
      <c r="A15" s="142"/>
      <c r="B15" s="793" t="s">
        <v>84</v>
      </c>
      <c r="C15" s="793"/>
      <c r="D15" s="793"/>
      <c r="E15" s="238"/>
      <c r="F15" s="260"/>
      <c r="G15" s="322"/>
      <c r="H15" s="323"/>
      <c r="I15" s="324"/>
      <c r="J15" s="322"/>
      <c r="K15" s="323"/>
      <c r="L15" s="324"/>
    </row>
    <row r="16" spans="1:12" s="29" customFormat="1" ht="12.75" customHeight="1">
      <c r="A16" s="142"/>
      <c r="B16" s="144"/>
      <c r="C16" s="774" t="s">
        <v>85</v>
      </c>
      <c r="D16" s="774"/>
      <c r="E16" s="228" t="s">
        <v>215</v>
      </c>
      <c r="F16" s="260">
        <v>6630</v>
      </c>
      <c r="G16" s="322">
        <v>99.4</v>
      </c>
      <c r="H16" s="323">
        <v>-0.1</v>
      </c>
      <c r="I16" s="324">
        <v>-0.70000000000000007</v>
      </c>
      <c r="J16" s="322">
        <v>99.5</v>
      </c>
      <c r="K16" s="323">
        <v>0</v>
      </c>
      <c r="L16" s="324">
        <v>-0.5</v>
      </c>
    </row>
    <row r="17" spans="1:12" s="29" customFormat="1" ht="12.75" customHeight="1">
      <c r="A17" s="142"/>
      <c r="B17" s="144"/>
      <c r="C17" s="487"/>
      <c r="D17" s="487"/>
      <c r="E17" s="228"/>
      <c r="F17" s="260"/>
      <c r="G17" s="322"/>
      <c r="H17" s="323"/>
      <c r="I17" s="324"/>
      <c r="J17" s="322"/>
      <c r="K17" s="323"/>
      <c r="L17" s="324"/>
    </row>
    <row r="18" spans="1:12" s="29" customFormat="1" ht="12.75" customHeight="1">
      <c r="A18" s="788" t="s">
        <v>19</v>
      </c>
      <c r="B18" s="789"/>
      <c r="C18" s="789"/>
      <c r="D18" s="789"/>
      <c r="E18" s="239"/>
      <c r="F18" s="262" t="s">
        <v>317</v>
      </c>
      <c r="G18" s="319">
        <v>103.5</v>
      </c>
      <c r="H18" s="320">
        <v>0.2</v>
      </c>
      <c r="I18" s="321">
        <v>2.5</v>
      </c>
      <c r="J18" s="319">
        <v>103.4</v>
      </c>
      <c r="K18" s="320">
        <v>-0.60000000000000009</v>
      </c>
      <c r="L18" s="321">
        <v>2</v>
      </c>
    </row>
    <row r="19" spans="1:12" s="29" customFormat="1" ht="12.75" customHeight="1">
      <c r="A19" s="145"/>
      <c r="B19" s="146"/>
      <c r="C19" s="794" t="s">
        <v>207</v>
      </c>
      <c r="D19" s="794"/>
      <c r="E19" s="228" t="s">
        <v>429</v>
      </c>
      <c r="F19" s="260">
        <v>433</v>
      </c>
      <c r="G19" s="322">
        <v>108.30000000000001</v>
      </c>
      <c r="H19" s="323">
        <v>0.4</v>
      </c>
      <c r="I19" s="324">
        <v>6.6000000000000005</v>
      </c>
      <c r="J19" s="322">
        <v>107.80000000000001</v>
      </c>
      <c r="K19" s="323">
        <v>-4.1000000000000005</v>
      </c>
      <c r="L19" s="324">
        <v>3.8000000000000003</v>
      </c>
    </row>
    <row r="20" spans="1:12" s="29" customFormat="1" ht="12.75" customHeight="1">
      <c r="A20" s="145"/>
      <c r="B20" s="795" t="s">
        <v>25</v>
      </c>
      <c r="C20" s="795"/>
      <c r="D20" s="795"/>
      <c r="E20" s="229"/>
      <c r="F20" s="260" t="s">
        <v>318</v>
      </c>
      <c r="G20" s="322">
        <v>102.60000000000001</v>
      </c>
      <c r="H20" s="323">
        <v>0.1</v>
      </c>
      <c r="I20" s="324">
        <v>1.7000000000000002</v>
      </c>
      <c r="J20" s="322">
        <v>102.5</v>
      </c>
      <c r="K20" s="323">
        <v>0.1</v>
      </c>
      <c r="L20" s="324">
        <v>1.6</v>
      </c>
    </row>
    <row r="21" spans="1:12" s="29" customFormat="1" ht="8.1" customHeight="1">
      <c r="A21" s="145"/>
      <c r="B21" s="488"/>
      <c r="C21" s="488"/>
      <c r="D21" s="488"/>
      <c r="E21" s="229"/>
      <c r="F21" s="260"/>
      <c r="G21" s="322"/>
      <c r="H21" s="323"/>
      <c r="I21" s="324"/>
      <c r="J21" s="322"/>
      <c r="K21" s="323"/>
      <c r="L21" s="324"/>
    </row>
    <row r="22" spans="1:12" s="29" customFormat="1" ht="12.75" customHeight="1">
      <c r="A22" s="142"/>
      <c r="B22" s="484"/>
      <c r="C22" s="790" t="s">
        <v>86</v>
      </c>
      <c r="D22" s="790"/>
      <c r="E22" s="226"/>
      <c r="F22" s="263">
        <v>199</v>
      </c>
      <c r="G22" s="325">
        <v>103.10000000000001</v>
      </c>
      <c r="H22" s="326">
        <v>-0.8</v>
      </c>
      <c r="I22" s="327">
        <v>-0.4</v>
      </c>
      <c r="J22" s="325">
        <v>103.9</v>
      </c>
      <c r="K22" s="326">
        <v>0.70000000000000007</v>
      </c>
      <c r="L22" s="327">
        <v>1.6</v>
      </c>
    </row>
    <row r="23" spans="1:12" s="29" customFormat="1" ht="12.75" customHeight="1">
      <c r="A23" s="142"/>
      <c r="B23" s="484"/>
      <c r="C23" s="790" t="s">
        <v>87</v>
      </c>
      <c r="D23" s="790"/>
      <c r="E23" s="226"/>
      <c r="F23" s="263">
        <v>244</v>
      </c>
      <c r="G23" s="325">
        <v>112.80000000000001</v>
      </c>
      <c r="H23" s="326">
        <v>5.1000000000000005</v>
      </c>
      <c r="I23" s="327">
        <v>12.9</v>
      </c>
      <c r="J23" s="325">
        <v>107.4</v>
      </c>
      <c r="K23" s="326">
        <v>2.4000000000000004</v>
      </c>
      <c r="L23" s="327">
        <v>8.2000000000000011</v>
      </c>
    </row>
    <row r="24" spans="1:12" s="29" customFormat="1" ht="12.75" customHeight="1">
      <c r="A24" s="142"/>
      <c r="B24" s="484"/>
      <c r="C24" s="484"/>
      <c r="D24" s="147" t="s">
        <v>88</v>
      </c>
      <c r="E24" s="230"/>
      <c r="F24" s="263">
        <v>147</v>
      </c>
      <c r="G24" s="325">
        <v>115.80000000000001</v>
      </c>
      <c r="H24" s="326">
        <v>8.1</v>
      </c>
      <c r="I24" s="327">
        <v>18.3</v>
      </c>
      <c r="J24" s="325">
        <v>107.2</v>
      </c>
      <c r="K24" s="326">
        <v>1.3</v>
      </c>
      <c r="L24" s="327">
        <v>9.6000000000000014</v>
      </c>
    </row>
    <row r="25" spans="1:12" s="29" customFormat="1" ht="12.75" customHeight="1">
      <c r="A25" s="142"/>
      <c r="B25" s="484"/>
      <c r="C25" s="790" t="s">
        <v>89</v>
      </c>
      <c r="D25" s="790"/>
      <c r="E25" s="226"/>
      <c r="F25" s="263">
        <v>213</v>
      </c>
      <c r="G25" s="325">
        <v>106</v>
      </c>
      <c r="H25" s="326">
        <v>0.5</v>
      </c>
      <c r="I25" s="327">
        <v>1</v>
      </c>
      <c r="J25" s="325">
        <v>105.5</v>
      </c>
      <c r="K25" s="326">
        <v>0.9</v>
      </c>
      <c r="L25" s="327">
        <v>-0.2</v>
      </c>
    </row>
    <row r="26" spans="1:12" s="29" customFormat="1" ht="12.75" customHeight="1">
      <c r="A26" s="142"/>
      <c r="B26" s="484"/>
      <c r="C26" s="790" t="s">
        <v>90</v>
      </c>
      <c r="D26" s="790"/>
      <c r="E26" s="226"/>
      <c r="F26" s="263">
        <v>112</v>
      </c>
      <c r="G26" s="325">
        <v>99.4</v>
      </c>
      <c r="H26" s="326">
        <v>1.5</v>
      </c>
      <c r="I26" s="327">
        <v>0.4</v>
      </c>
      <c r="J26" s="325">
        <v>97.9</v>
      </c>
      <c r="K26" s="326">
        <v>-1</v>
      </c>
      <c r="L26" s="327">
        <v>0.60000000000000009</v>
      </c>
    </row>
    <row r="27" spans="1:12" s="29" customFormat="1" ht="12.75" customHeight="1">
      <c r="A27" s="142"/>
      <c r="B27" s="484"/>
      <c r="C27" s="790" t="s">
        <v>39</v>
      </c>
      <c r="D27" s="790"/>
      <c r="E27" s="226"/>
      <c r="F27" s="263">
        <v>286</v>
      </c>
      <c r="G27" s="325">
        <v>102</v>
      </c>
      <c r="H27" s="326">
        <v>-2.4000000000000004</v>
      </c>
      <c r="I27" s="327">
        <v>1.4000000000000001</v>
      </c>
      <c r="J27" s="325">
        <v>104.5</v>
      </c>
      <c r="K27" s="326">
        <v>-4.1000000000000005</v>
      </c>
      <c r="L27" s="327">
        <v>1</v>
      </c>
    </row>
    <row r="28" spans="1:12" s="29" customFormat="1" ht="12.75" customHeight="1">
      <c r="A28" s="142"/>
      <c r="B28" s="484"/>
      <c r="C28" s="484"/>
      <c r="D28" s="484" t="s">
        <v>91</v>
      </c>
      <c r="E28" s="226"/>
      <c r="F28" s="263">
        <v>191</v>
      </c>
      <c r="G28" s="325">
        <v>101.60000000000001</v>
      </c>
      <c r="H28" s="326">
        <v>-3.6</v>
      </c>
      <c r="I28" s="327">
        <v>0.8</v>
      </c>
      <c r="J28" s="325">
        <v>105.30000000000001</v>
      </c>
      <c r="K28" s="326">
        <v>-6.2</v>
      </c>
      <c r="L28" s="327">
        <v>0.5</v>
      </c>
    </row>
    <row r="29" spans="1:12" s="29" customFormat="1" ht="12.75" customHeight="1">
      <c r="A29" s="142"/>
      <c r="B29" s="484"/>
      <c r="C29" s="790" t="s">
        <v>41</v>
      </c>
      <c r="D29" s="790"/>
      <c r="E29" s="226"/>
      <c r="F29" s="263">
        <v>101</v>
      </c>
      <c r="G29" s="325">
        <v>110.7</v>
      </c>
      <c r="H29" s="326">
        <v>-3.1</v>
      </c>
      <c r="I29" s="327">
        <v>2.2000000000000002</v>
      </c>
      <c r="J29" s="325">
        <v>114.2</v>
      </c>
      <c r="K29" s="326">
        <v>-6.9</v>
      </c>
      <c r="L29" s="327">
        <v>3.2</v>
      </c>
    </row>
    <row r="30" spans="1:12" s="29" customFormat="1" ht="12.75" customHeight="1">
      <c r="A30" s="142"/>
      <c r="B30" s="484"/>
      <c r="C30" s="484"/>
      <c r="D30" s="484" t="s">
        <v>92</v>
      </c>
      <c r="E30" s="226"/>
      <c r="F30" s="263">
        <v>95</v>
      </c>
      <c r="G30" s="325">
        <v>110.10000000000001</v>
      </c>
      <c r="H30" s="326">
        <v>-3.3000000000000003</v>
      </c>
      <c r="I30" s="327">
        <v>1.2000000000000002</v>
      </c>
      <c r="J30" s="325">
        <v>113.9</v>
      </c>
      <c r="K30" s="326">
        <v>-7.3000000000000007</v>
      </c>
      <c r="L30" s="327">
        <v>2.2000000000000002</v>
      </c>
    </row>
    <row r="31" spans="1:12" s="29" customFormat="1" ht="12.75" customHeight="1">
      <c r="A31" s="142"/>
      <c r="B31" s="484"/>
      <c r="C31" s="790" t="s">
        <v>93</v>
      </c>
      <c r="D31" s="790"/>
      <c r="E31" s="226"/>
      <c r="F31" s="263">
        <v>102</v>
      </c>
      <c r="G31" s="325">
        <v>100.4</v>
      </c>
      <c r="H31" s="326">
        <v>1.2000000000000002</v>
      </c>
      <c r="I31" s="327">
        <v>2.4000000000000004</v>
      </c>
      <c r="J31" s="325">
        <v>99.300000000000011</v>
      </c>
      <c r="K31" s="326">
        <v>-1.6</v>
      </c>
      <c r="L31" s="327">
        <v>-0.60000000000000009</v>
      </c>
    </row>
    <row r="32" spans="1:12" s="29" customFormat="1" ht="12.75" customHeight="1">
      <c r="A32" s="142"/>
      <c r="B32" s="484"/>
      <c r="C32" s="790" t="s">
        <v>94</v>
      </c>
      <c r="D32" s="790"/>
      <c r="E32" s="226"/>
      <c r="F32" s="263">
        <v>229</v>
      </c>
      <c r="G32" s="325">
        <v>100</v>
      </c>
      <c r="H32" s="326">
        <v>-1.4000000000000001</v>
      </c>
      <c r="I32" s="327">
        <v>-1.2000000000000002</v>
      </c>
      <c r="J32" s="325">
        <v>101.5</v>
      </c>
      <c r="K32" s="326">
        <v>0.8</v>
      </c>
      <c r="L32" s="327">
        <v>-0.5</v>
      </c>
    </row>
    <row r="33" spans="1:12" s="29" customFormat="1" ht="12.75" customHeight="1">
      <c r="A33" s="142"/>
      <c r="B33" s="484"/>
      <c r="C33" s="790" t="s">
        <v>95</v>
      </c>
      <c r="D33" s="790"/>
      <c r="E33" s="226"/>
      <c r="F33" s="263">
        <v>351</v>
      </c>
      <c r="G33" s="325">
        <v>102.80000000000001</v>
      </c>
      <c r="H33" s="326">
        <v>0.60000000000000009</v>
      </c>
      <c r="I33" s="327">
        <v>2.5</v>
      </c>
      <c r="J33" s="325">
        <v>102.2</v>
      </c>
      <c r="K33" s="326">
        <v>-1.4000000000000001</v>
      </c>
      <c r="L33" s="327">
        <v>2.1</v>
      </c>
    </row>
    <row r="34" spans="1:12" s="29" customFormat="1" ht="12.75" customHeight="1">
      <c r="A34" s="142"/>
      <c r="B34" s="484"/>
      <c r="C34" s="790" t="s">
        <v>40</v>
      </c>
      <c r="D34" s="790"/>
      <c r="E34" s="226"/>
      <c r="F34" s="263">
        <v>139</v>
      </c>
      <c r="G34" s="325">
        <v>101.7</v>
      </c>
      <c r="H34" s="326">
        <v>0.1</v>
      </c>
      <c r="I34" s="327">
        <v>4.1000000000000005</v>
      </c>
      <c r="J34" s="325">
        <v>101.60000000000001</v>
      </c>
      <c r="K34" s="326">
        <v>0.30000000000000004</v>
      </c>
      <c r="L34" s="327">
        <v>3.2</v>
      </c>
    </row>
    <row r="35" spans="1:12" s="29" customFormat="1" ht="12.75" customHeight="1">
      <c r="A35" s="142"/>
      <c r="B35" s="484"/>
      <c r="C35" s="790" t="s">
        <v>49</v>
      </c>
      <c r="D35" s="790"/>
      <c r="E35" s="226"/>
      <c r="F35" s="263">
        <v>126</v>
      </c>
      <c r="G35" s="325">
        <v>101</v>
      </c>
      <c r="H35" s="326">
        <v>0.2</v>
      </c>
      <c r="I35" s="327">
        <v>2.7</v>
      </c>
      <c r="J35" s="325">
        <v>100.7</v>
      </c>
      <c r="K35" s="326">
        <v>0.5</v>
      </c>
      <c r="L35" s="327">
        <v>1.6</v>
      </c>
    </row>
    <row r="36" spans="1:12" s="29" customFormat="1" ht="12.75" customHeight="1">
      <c r="A36" s="142"/>
      <c r="B36" s="484"/>
      <c r="C36" s="790" t="s">
        <v>96</v>
      </c>
      <c r="D36" s="790"/>
      <c r="E36" s="226"/>
      <c r="F36" s="263">
        <v>518</v>
      </c>
      <c r="G36" s="325">
        <v>102.30000000000001</v>
      </c>
      <c r="H36" s="326">
        <v>0</v>
      </c>
      <c r="I36" s="327">
        <v>1.9000000000000001</v>
      </c>
      <c r="J36" s="325">
        <v>102.30000000000001</v>
      </c>
      <c r="K36" s="326">
        <v>0</v>
      </c>
      <c r="L36" s="327">
        <v>2</v>
      </c>
    </row>
    <row r="37" spans="1:12" s="29" customFormat="1" ht="12.75" customHeight="1">
      <c r="A37" s="142"/>
      <c r="B37" s="484"/>
      <c r="C37" s="484"/>
      <c r="D37" s="484"/>
      <c r="E37" s="226"/>
      <c r="F37" s="263"/>
      <c r="G37" s="319"/>
      <c r="H37" s="320"/>
      <c r="I37" s="321"/>
      <c r="J37" s="319"/>
      <c r="K37" s="320"/>
      <c r="L37" s="321"/>
    </row>
    <row r="38" spans="1:12" s="29" customFormat="1" ht="12.75" customHeight="1">
      <c r="A38" s="788" t="s">
        <v>20</v>
      </c>
      <c r="B38" s="789"/>
      <c r="C38" s="789"/>
      <c r="D38" s="789"/>
      <c r="E38" s="227"/>
      <c r="F38" s="262" t="s">
        <v>319</v>
      </c>
      <c r="G38" s="319">
        <v>98.9</v>
      </c>
      <c r="H38" s="320">
        <v>0.60000000000000009</v>
      </c>
      <c r="I38" s="321">
        <v>-0.8</v>
      </c>
      <c r="J38" s="319">
        <v>98.300000000000011</v>
      </c>
      <c r="K38" s="320">
        <v>0</v>
      </c>
      <c r="L38" s="321">
        <v>-1.4000000000000001</v>
      </c>
    </row>
    <row r="39" spans="1:12" s="29" customFormat="1" ht="12.75" customHeight="1">
      <c r="A39" s="485"/>
      <c r="B39" s="790" t="s">
        <v>182</v>
      </c>
      <c r="C39" s="790"/>
      <c r="D39" s="790"/>
      <c r="E39" s="226"/>
      <c r="F39" s="260">
        <v>467</v>
      </c>
      <c r="G39" s="322">
        <v>102.10000000000001</v>
      </c>
      <c r="H39" s="323">
        <v>2.6</v>
      </c>
      <c r="I39" s="324">
        <v>2.6</v>
      </c>
      <c r="J39" s="322">
        <v>99.5</v>
      </c>
      <c r="K39" s="323">
        <v>0</v>
      </c>
      <c r="L39" s="324">
        <v>-0.1</v>
      </c>
    </row>
    <row r="40" spans="1:12" s="29" customFormat="1" ht="8.1" customHeight="1">
      <c r="A40" s="485"/>
      <c r="B40" s="484"/>
      <c r="C40" s="484"/>
      <c r="D40" s="484"/>
      <c r="E40" s="226"/>
      <c r="F40" s="260"/>
      <c r="G40" s="322"/>
      <c r="H40" s="323"/>
      <c r="I40" s="324"/>
      <c r="J40" s="322"/>
      <c r="K40" s="323"/>
      <c r="L40" s="324"/>
    </row>
    <row r="41" spans="1:12" s="29" customFormat="1" ht="12.75" customHeight="1">
      <c r="A41" s="142"/>
      <c r="B41" s="484"/>
      <c r="C41" s="790" t="s">
        <v>183</v>
      </c>
      <c r="D41" s="790"/>
      <c r="E41" s="226"/>
      <c r="F41" s="263" t="s">
        <v>320</v>
      </c>
      <c r="G41" s="325">
        <v>98.2</v>
      </c>
      <c r="H41" s="326">
        <v>0</v>
      </c>
      <c r="I41" s="327">
        <v>-1.6</v>
      </c>
      <c r="J41" s="325">
        <v>98.2</v>
      </c>
      <c r="K41" s="326">
        <v>0</v>
      </c>
      <c r="L41" s="327">
        <v>-1.5</v>
      </c>
    </row>
    <row r="42" spans="1:12" s="29" customFormat="1" ht="12.75" customHeight="1">
      <c r="A42" s="142"/>
      <c r="B42" s="484"/>
      <c r="C42" s="484"/>
      <c r="D42" s="148" t="s">
        <v>184</v>
      </c>
      <c r="E42" s="231"/>
      <c r="F42" s="263">
        <v>186</v>
      </c>
      <c r="G42" s="325">
        <v>100.2</v>
      </c>
      <c r="H42" s="326">
        <v>-0.1</v>
      </c>
      <c r="I42" s="327">
        <v>0.2</v>
      </c>
      <c r="J42" s="325">
        <v>100.30000000000001</v>
      </c>
      <c r="K42" s="326">
        <v>0</v>
      </c>
      <c r="L42" s="327">
        <v>0.30000000000000004</v>
      </c>
    </row>
    <row r="43" spans="1:12" s="29" customFormat="1" ht="12.75" customHeight="1">
      <c r="A43" s="142"/>
      <c r="B43" s="484"/>
      <c r="C43" s="790" t="s">
        <v>185</v>
      </c>
      <c r="D43" s="790"/>
      <c r="E43" s="226"/>
      <c r="F43" s="263">
        <v>281</v>
      </c>
      <c r="G43" s="325">
        <v>103.4</v>
      </c>
      <c r="H43" s="326">
        <v>4.5</v>
      </c>
      <c r="I43" s="327">
        <v>4.2</v>
      </c>
      <c r="J43" s="325">
        <v>98.9</v>
      </c>
      <c r="K43" s="326">
        <v>0</v>
      </c>
      <c r="L43" s="327">
        <v>-0.4</v>
      </c>
    </row>
    <row r="44" spans="1:12" s="29" customFormat="1" ht="12.75" customHeight="1">
      <c r="A44" s="142"/>
      <c r="B44" s="484"/>
      <c r="C44" s="484"/>
      <c r="D44" s="484"/>
      <c r="E44" s="226"/>
      <c r="F44" s="263"/>
      <c r="G44" s="325"/>
      <c r="H44" s="326"/>
      <c r="I44" s="327"/>
      <c r="J44" s="325"/>
      <c r="K44" s="326"/>
      <c r="L44" s="327"/>
    </row>
    <row r="45" spans="1:12" s="29" customFormat="1" ht="12.75" customHeight="1">
      <c r="A45" s="788" t="s">
        <v>42</v>
      </c>
      <c r="B45" s="789"/>
      <c r="C45" s="789"/>
      <c r="D45" s="789"/>
      <c r="E45" s="227"/>
      <c r="F45" s="262">
        <v>781</v>
      </c>
      <c r="G45" s="319">
        <v>98.100000000000009</v>
      </c>
      <c r="H45" s="320">
        <v>0.8</v>
      </c>
      <c r="I45" s="321">
        <v>3.1</v>
      </c>
      <c r="J45" s="319">
        <v>97.300000000000011</v>
      </c>
      <c r="K45" s="320">
        <v>0.5</v>
      </c>
      <c r="L45" s="321">
        <v>1.9000000000000001</v>
      </c>
    </row>
    <row r="46" spans="1:12" s="29" customFormat="1" ht="8.1" customHeight="1">
      <c r="A46" s="485"/>
      <c r="B46" s="486"/>
      <c r="C46" s="486"/>
      <c r="D46" s="486"/>
      <c r="E46" s="227"/>
      <c r="F46" s="263"/>
      <c r="G46" s="319"/>
      <c r="H46" s="320"/>
      <c r="I46" s="321"/>
      <c r="J46" s="319"/>
      <c r="K46" s="320"/>
      <c r="L46" s="321"/>
    </row>
    <row r="47" spans="1:12" s="29" customFormat="1" ht="12.75" customHeight="1">
      <c r="A47" s="142"/>
      <c r="B47" s="484"/>
      <c r="C47" s="790" t="s">
        <v>45</v>
      </c>
      <c r="D47" s="790"/>
      <c r="E47" s="226"/>
      <c r="F47" s="263">
        <v>378</v>
      </c>
      <c r="G47" s="325">
        <v>100.30000000000001</v>
      </c>
      <c r="H47" s="326">
        <v>0.9</v>
      </c>
      <c r="I47" s="327">
        <v>2.4000000000000004</v>
      </c>
      <c r="J47" s="325">
        <v>99.4</v>
      </c>
      <c r="K47" s="326">
        <v>0.60000000000000009</v>
      </c>
      <c r="L47" s="327">
        <v>1.2000000000000002</v>
      </c>
    </row>
    <row r="48" spans="1:12" s="29" customFormat="1" ht="12.75" customHeight="1">
      <c r="A48" s="142"/>
      <c r="B48" s="484"/>
      <c r="C48" s="790" t="s">
        <v>46</v>
      </c>
      <c r="D48" s="790"/>
      <c r="E48" s="232"/>
      <c r="F48" s="263">
        <v>134</v>
      </c>
      <c r="G48" s="325">
        <v>91.9</v>
      </c>
      <c r="H48" s="326">
        <v>1</v>
      </c>
      <c r="I48" s="327">
        <v>-3</v>
      </c>
      <c r="J48" s="325">
        <v>91</v>
      </c>
      <c r="K48" s="326">
        <v>0.9</v>
      </c>
      <c r="L48" s="327">
        <v>-4.9000000000000004</v>
      </c>
    </row>
    <row r="49" spans="1:13" s="29" customFormat="1" ht="12.75" customHeight="1">
      <c r="A49" s="142"/>
      <c r="B49" s="484"/>
      <c r="C49" s="790" t="s">
        <v>44</v>
      </c>
      <c r="D49" s="790"/>
      <c r="E49" s="232"/>
      <c r="F49" s="263">
        <v>74</v>
      </c>
      <c r="G49" s="325">
        <v>92.7</v>
      </c>
      <c r="H49" s="326">
        <v>1.7000000000000002</v>
      </c>
      <c r="I49" s="327">
        <v>35.800000000000004</v>
      </c>
      <c r="J49" s="325">
        <v>91.2</v>
      </c>
      <c r="K49" s="326">
        <v>0.4</v>
      </c>
      <c r="L49" s="327">
        <v>31.3</v>
      </c>
    </row>
    <row r="50" spans="1:13" s="29" customFormat="1" ht="12.75" customHeight="1">
      <c r="A50" s="142"/>
      <c r="B50" s="484"/>
      <c r="C50" s="790" t="s">
        <v>181</v>
      </c>
      <c r="D50" s="790"/>
      <c r="E50" s="232"/>
      <c r="F50" s="263">
        <v>195</v>
      </c>
      <c r="G50" s="325">
        <v>100</v>
      </c>
      <c r="H50" s="326">
        <v>0</v>
      </c>
      <c r="I50" s="327">
        <v>0</v>
      </c>
      <c r="J50" s="325">
        <v>100</v>
      </c>
      <c r="K50" s="326">
        <v>0</v>
      </c>
      <c r="L50" s="327">
        <v>0</v>
      </c>
    </row>
    <row r="51" spans="1:13" s="29" customFormat="1" ht="12.75" customHeight="1">
      <c r="A51" s="142"/>
      <c r="B51" s="484"/>
      <c r="C51" s="484"/>
      <c r="D51" s="146"/>
      <c r="E51" s="232"/>
      <c r="F51" s="263"/>
      <c r="G51" s="325"/>
      <c r="H51" s="326"/>
      <c r="I51" s="327"/>
      <c r="J51" s="325"/>
      <c r="K51" s="326"/>
      <c r="L51" s="327"/>
    </row>
    <row r="52" spans="1:13" s="29" customFormat="1" ht="12.75" customHeight="1">
      <c r="A52" s="788" t="s">
        <v>175</v>
      </c>
      <c r="B52" s="789"/>
      <c r="C52" s="789"/>
      <c r="D52" s="789"/>
      <c r="E52" s="227"/>
      <c r="F52" s="262">
        <v>364</v>
      </c>
      <c r="G52" s="319">
        <v>98.4</v>
      </c>
      <c r="H52" s="320">
        <v>-2.6</v>
      </c>
      <c r="I52" s="321">
        <v>-6</v>
      </c>
      <c r="J52" s="319">
        <v>101</v>
      </c>
      <c r="K52" s="320">
        <v>0.9</v>
      </c>
      <c r="L52" s="321">
        <v>-3.4000000000000004</v>
      </c>
    </row>
    <row r="53" spans="1:13" s="29" customFormat="1" ht="8.1" customHeight="1">
      <c r="A53" s="485"/>
      <c r="B53" s="486"/>
      <c r="C53" s="486"/>
      <c r="D53" s="486"/>
      <c r="E53" s="227"/>
      <c r="F53" s="263"/>
      <c r="G53" s="319"/>
      <c r="H53" s="320"/>
      <c r="I53" s="321"/>
      <c r="J53" s="319"/>
      <c r="K53" s="320"/>
      <c r="L53" s="321"/>
      <c r="M53" s="191"/>
    </row>
    <row r="54" spans="1:13" s="29" customFormat="1" ht="12.75" customHeight="1">
      <c r="A54" s="142"/>
      <c r="B54" s="484"/>
      <c r="C54" s="796" t="s">
        <v>176</v>
      </c>
      <c r="D54" s="796"/>
      <c r="E54" s="233"/>
      <c r="F54" s="264">
        <v>150</v>
      </c>
      <c r="G54" s="325">
        <v>91.2</v>
      </c>
      <c r="H54" s="326">
        <v>-4.2</v>
      </c>
      <c r="I54" s="327">
        <v>-12.700000000000001</v>
      </c>
      <c r="J54" s="325">
        <v>95.2</v>
      </c>
      <c r="K54" s="326">
        <v>1</v>
      </c>
      <c r="L54" s="327">
        <v>-9.4</v>
      </c>
    </row>
    <row r="55" spans="1:13" s="29" customFormat="1" ht="12.75" customHeight="1">
      <c r="A55" s="142"/>
      <c r="B55" s="484"/>
      <c r="C55" s="796" t="s">
        <v>177</v>
      </c>
      <c r="D55" s="796"/>
      <c r="E55" s="233"/>
      <c r="F55" s="264">
        <v>28</v>
      </c>
      <c r="G55" s="325">
        <v>88.7</v>
      </c>
      <c r="H55" s="326">
        <v>-8</v>
      </c>
      <c r="I55" s="327">
        <v>-25.3</v>
      </c>
      <c r="J55" s="325">
        <v>96.4</v>
      </c>
      <c r="K55" s="326">
        <v>-4.1000000000000005</v>
      </c>
      <c r="L55" s="327">
        <v>-20.100000000000001</v>
      </c>
    </row>
    <row r="56" spans="1:13" s="29" customFormat="1" ht="12.75" customHeight="1">
      <c r="A56" s="142"/>
      <c r="B56" s="484"/>
      <c r="C56" s="796" t="s">
        <v>178</v>
      </c>
      <c r="D56" s="796"/>
      <c r="E56" s="233"/>
      <c r="F56" s="265">
        <v>25</v>
      </c>
      <c r="G56" s="325">
        <v>125.5</v>
      </c>
      <c r="H56" s="326">
        <v>7</v>
      </c>
      <c r="I56" s="327">
        <v>18.3</v>
      </c>
      <c r="J56" s="325">
        <v>117.30000000000001</v>
      </c>
      <c r="K56" s="326">
        <v>3.1</v>
      </c>
      <c r="L56" s="327">
        <v>8.6</v>
      </c>
    </row>
    <row r="57" spans="1:13" s="29" customFormat="1" ht="12.75" customHeight="1">
      <c r="A57" s="142"/>
      <c r="B57" s="484"/>
      <c r="C57" s="796" t="s">
        <v>235</v>
      </c>
      <c r="D57" s="796"/>
      <c r="E57" s="233"/>
      <c r="F57" s="265">
        <v>64</v>
      </c>
      <c r="G57" s="325">
        <v>102.9</v>
      </c>
      <c r="H57" s="326">
        <v>-4.1000000000000005</v>
      </c>
      <c r="I57" s="327">
        <v>-1.7000000000000002</v>
      </c>
      <c r="J57" s="325">
        <v>107.30000000000001</v>
      </c>
      <c r="K57" s="326">
        <v>2.9000000000000004</v>
      </c>
      <c r="L57" s="327">
        <v>8.3000000000000007</v>
      </c>
    </row>
    <row r="58" spans="1:13" s="29" customFormat="1" ht="12.75" customHeight="1">
      <c r="A58" s="142"/>
      <c r="B58" s="484"/>
      <c r="C58" s="796" t="s">
        <v>179</v>
      </c>
      <c r="D58" s="796"/>
      <c r="E58" s="233"/>
      <c r="F58" s="265">
        <v>82</v>
      </c>
      <c r="G58" s="325">
        <v>102.7</v>
      </c>
      <c r="H58" s="326">
        <v>-0.70000000000000007</v>
      </c>
      <c r="I58" s="327">
        <v>2.1</v>
      </c>
      <c r="J58" s="325">
        <v>103.4</v>
      </c>
      <c r="K58" s="326">
        <v>0.2</v>
      </c>
      <c r="L58" s="327">
        <v>1.4000000000000001</v>
      </c>
    </row>
    <row r="59" spans="1:13" s="29" customFormat="1" ht="12.75" customHeight="1">
      <c r="A59" s="142"/>
      <c r="B59" s="484"/>
      <c r="C59" s="796" t="s">
        <v>180</v>
      </c>
      <c r="D59" s="796"/>
      <c r="E59" s="234"/>
      <c r="F59" s="265">
        <v>15</v>
      </c>
      <c r="G59" s="325">
        <v>99.600000000000009</v>
      </c>
      <c r="H59" s="326">
        <v>0</v>
      </c>
      <c r="I59" s="327">
        <v>-0.30000000000000004</v>
      </c>
      <c r="J59" s="325">
        <v>99.600000000000009</v>
      </c>
      <c r="K59" s="326">
        <v>0</v>
      </c>
      <c r="L59" s="327">
        <v>-0.30000000000000004</v>
      </c>
    </row>
    <row r="60" spans="1:13" s="29" customFormat="1" ht="12.75" customHeight="1">
      <c r="A60" s="149"/>
      <c r="B60" s="150"/>
      <c r="C60" s="150"/>
      <c r="D60" s="150"/>
      <c r="E60" s="235"/>
      <c r="F60" s="266"/>
      <c r="G60" s="405"/>
      <c r="H60" s="406"/>
      <c r="I60" s="407"/>
      <c r="J60" s="405"/>
      <c r="K60" s="406"/>
      <c r="L60" s="407"/>
    </row>
    <row r="61" spans="1:13" s="29" customFormat="1" ht="5.25" customHeight="1">
      <c r="A61" s="36"/>
      <c r="B61" s="36"/>
      <c r="C61" s="36"/>
      <c r="D61" s="36"/>
      <c r="E61" s="129"/>
      <c r="F61" s="539"/>
      <c r="G61" s="540"/>
      <c r="H61" s="540"/>
      <c r="I61" s="540"/>
      <c r="J61" s="540"/>
      <c r="K61" s="540"/>
      <c r="L61" s="540"/>
    </row>
    <row r="62" spans="1:13" s="29" customFormat="1" ht="12" customHeight="1">
      <c r="A62" s="218" t="s">
        <v>391</v>
      </c>
      <c r="B62" s="36" t="s">
        <v>202</v>
      </c>
      <c r="C62" s="36"/>
      <c r="D62" s="36"/>
      <c r="E62" s="129"/>
      <c r="F62" s="36"/>
      <c r="G62" s="278"/>
      <c r="H62" s="278"/>
      <c r="I62" s="278"/>
      <c r="J62" s="331"/>
      <c r="K62" s="331"/>
      <c r="L62" s="331"/>
    </row>
    <row r="63" spans="1:13" s="29" customFormat="1" ht="12" customHeight="1">
      <c r="A63" s="218" t="s">
        <v>213</v>
      </c>
      <c r="B63" s="36" t="s">
        <v>432</v>
      </c>
      <c r="C63" s="36"/>
      <c r="D63" s="36"/>
      <c r="E63" s="129"/>
      <c r="F63" s="36"/>
      <c r="G63" s="278"/>
      <c r="H63" s="278"/>
      <c r="I63" s="278"/>
      <c r="J63" s="331"/>
      <c r="K63" s="331"/>
      <c r="L63" s="331"/>
    </row>
    <row r="64" spans="1:13" s="217" customFormat="1" ht="12.75" customHeight="1">
      <c r="A64" s="218" t="s">
        <v>431</v>
      </c>
      <c r="B64" s="219" t="s">
        <v>217</v>
      </c>
      <c r="C64" s="219"/>
      <c r="D64" s="219"/>
      <c r="E64" s="219"/>
      <c r="F64" s="219"/>
      <c r="G64" s="279"/>
      <c r="H64" s="280"/>
      <c r="I64" s="280"/>
      <c r="J64" s="332"/>
      <c r="K64" s="333"/>
      <c r="L64" s="333"/>
    </row>
    <row r="65" spans="1:18" s="219" customFormat="1" ht="12.75" customHeight="1">
      <c r="A65" s="218" t="s">
        <v>430</v>
      </c>
      <c r="B65" s="218" t="s">
        <v>214</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topLeftCell="A10" zoomScaleNormal="100" zoomScaleSheetLayoutView="100" workbookViewId="0">
      <selection activeCell="C1" sqref="C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766" t="s">
        <v>333</v>
      </c>
      <c r="K1" s="766"/>
    </row>
    <row r="2" spans="1:11" s="29" customFormat="1" ht="15.75" customHeight="1">
      <c r="A2" s="151"/>
      <c r="B2" s="151"/>
      <c r="C2" s="151"/>
      <c r="D2" s="151"/>
      <c r="E2" s="28"/>
      <c r="F2" s="170"/>
      <c r="G2" s="170"/>
      <c r="H2" s="170"/>
      <c r="I2" s="28"/>
      <c r="J2" s="767" t="s">
        <v>332</v>
      </c>
      <c r="K2" s="767"/>
    </row>
    <row r="3" spans="1:11" s="109" customFormat="1" ht="24" customHeight="1">
      <c r="A3" s="777" t="s">
        <v>79</v>
      </c>
      <c r="B3" s="778"/>
      <c r="C3" s="778"/>
      <c r="D3" s="779"/>
      <c r="E3" s="783" t="s">
        <v>70</v>
      </c>
      <c r="F3" s="785" t="s">
        <v>459</v>
      </c>
      <c r="G3" s="786"/>
      <c r="H3" s="787"/>
      <c r="I3" s="785" t="s">
        <v>435</v>
      </c>
      <c r="J3" s="786"/>
      <c r="K3" s="787"/>
    </row>
    <row r="4" spans="1:11" s="110" customFormat="1" ht="33" customHeight="1">
      <c r="A4" s="780"/>
      <c r="B4" s="781"/>
      <c r="C4" s="781"/>
      <c r="D4" s="782"/>
      <c r="E4" s="784"/>
      <c r="F4" s="139" t="s">
        <v>82</v>
      </c>
      <c r="G4" s="139" t="s">
        <v>80</v>
      </c>
      <c r="H4" s="140" t="s">
        <v>81</v>
      </c>
      <c r="I4" s="139" t="s">
        <v>82</v>
      </c>
      <c r="J4" s="139" t="s">
        <v>80</v>
      </c>
      <c r="K4" s="140" t="s">
        <v>81</v>
      </c>
    </row>
    <row r="5" spans="1:11" s="189" customFormat="1" ht="12.75" customHeight="1">
      <c r="A5" s="152"/>
      <c r="B5" s="153"/>
      <c r="C5" s="153"/>
      <c r="D5" s="154"/>
      <c r="E5" s="316"/>
      <c r="F5" s="408"/>
      <c r="G5" s="409"/>
      <c r="H5" s="410"/>
      <c r="I5" s="335"/>
      <c r="J5" s="336"/>
      <c r="K5" s="337"/>
    </row>
    <row r="6" spans="1:11" s="29" customFormat="1" ht="12.75" customHeight="1">
      <c r="A6" s="798" t="s">
        <v>31</v>
      </c>
      <c r="B6" s="799"/>
      <c r="C6" s="799"/>
      <c r="D6" s="157"/>
      <c r="E6" s="317">
        <v>396</v>
      </c>
      <c r="F6" s="411">
        <v>101.5</v>
      </c>
      <c r="G6" s="412">
        <v>1.4000000000000001</v>
      </c>
      <c r="H6" s="413">
        <v>2.2000000000000002</v>
      </c>
      <c r="I6" s="338">
        <v>100.10000000000001</v>
      </c>
      <c r="J6" s="339">
        <v>1.2000000000000002</v>
      </c>
      <c r="K6" s="340">
        <v>2.8000000000000003</v>
      </c>
    </row>
    <row r="7" spans="1:11" s="29" customFormat="1" ht="12.75" customHeight="1">
      <c r="A7" s="155"/>
      <c r="B7" s="156"/>
      <c r="C7" s="156"/>
      <c r="D7" s="157"/>
      <c r="E7" s="315"/>
      <c r="F7" s="411"/>
      <c r="G7" s="412"/>
      <c r="H7" s="413"/>
      <c r="I7" s="338"/>
      <c r="J7" s="339"/>
      <c r="K7" s="340"/>
    </row>
    <row r="8" spans="1:11" s="29" customFormat="1" ht="12.75" customHeight="1">
      <c r="A8" s="158"/>
      <c r="B8" s="800" t="s">
        <v>186</v>
      </c>
      <c r="C8" s="800"/>
      <c r="D8" s="160"/>
      <c r="E8" s="315">
        <v>173</v>
      </c>
      <c r="F8" s="414">
        <v>105.10000000000001</v>
      </c>
      <c r="G8" s="415">
        <v>4.7</v>
      </c>
      <c r="H8" s="416">
        <v>3.4000000000000004</v>
      </c>
      <c r="I8" s="341">
        <v>100.4</v>
      </c>
      <c r="J8" s="342">
        <v>2.5</v>
      </c>
      <c r="K8" s="343">
        <v>4</v>
      </c>
    </row>
    <row r="9" spans="1:11" s="29" customFormat="1" ht="12.75" customHeight="1">
      <c r="A9" s="161"/>
      <c r="B9" s="146"/>
      <c r="C9" s="159" t="s">
        <v>187</v>
      </c>
      <c r="D9" s="160"/>
      <c r="E9" s="315">
        <v>9</v>
      </c>
      <c r="F9" s="414">
        <v>115.5</v>
      </c>
      <c r="G9" s="415">
        <v>0</v>
      </c>
      <c r="H9" s="416">
        <v>0</v>
      </c>
      <c r="I9" s="341">
        <v>115.5</v>
      </c>
      <c r="J9" s="342">
        <v>0</v>
      </c>
      <c r="K9" s="343">
        <v>0</v>
      </c>
    </row>
    <row r="10" spans="1:11" s="29" customFormat="1" ht="12.75" customHeight="1">
      <c r="A10" s="161"/>
      <c r="B10" s="146"/>
      <c r="C10" s="159" t="s">
        <v>33</v>
      </c>
      <c r="D10" s="160"/>
      <c r="E10" s="315">
        <v>164</v>
      </c>
      <c r="F10" s="414">
        <v>104.60000000000001</v>
      </c>
      <c r="G10" s="415">
        <v>5</v>
      </c>
      <c r="H10" s="416">
        <v>3.6</v>
      </c>
      <c r="I10" s="341">
        <v>99.600000000000009</v>
      </c>
      <c r="J10" s="342">
        <v>2.7</v>
      </c>
      <c r="K10" s="343">
        <v>4.3</v>
      </c>
    </row>
    <row r="11" spans="1:11" s="29" customFormat="1" ht="12.75" customHeight="1">
      <c r="A11" s="161"/>
      <c r="B11" s="800" t="s">
        <v>208</v>
      </c>
      <c r="C11" s="800"/>
      <c r="D11" s="160"/>
      <c r="E11" s="315">
        <v>108</v>
      </c>
      <c r="F11" s="414">
        <v>97.600000000000009</v>
      </c>
      <c r="G11" s="415">
        <v>-1</v>
      </c>
      <c r="H11" s="416">
        <v>2.5</v>
      </c>
      <c r="I11" s="341">
        <v>98.600000000000009</v>
      </c>
      <c r="J11" s="342">
        <v>1</v>
      </c>
      <c r="K11" s="343">
        <v>3.8000000000000003</v>
      </c>
    </row>
    <row r="12" spans="1:11" s="29" customFormat="1" ht="12.75" customHeight="1">
      <c r="A12" s="158"/>
      <c r="B12" s="159"/>
      <c r="C12" s="159" t="s">
        <v>34</v>
      </c>
      <c r="D12" s="160"/>
      <c r="E12" s="315">
        <v>78</v>
      </c>
      <c r="F12" s="414">
        <v>97.2</v>
      </c>
      <c r="G12" s="415">
        <v>-1.4000000000000001</v>
      </c>
      <c r="H12" s="416">
        <v>3</v>
      </c>
      <c r="I12" s="341">
        <v>98.600000000000009</v>
      </c>
      <c r="J12" s="342">
        <v>1.4000000000000001</v>
      </c>
      <c r="K12" s="343">
        <v>5</v>
      </c>
    </row>
    <row r="13" spans="1:11" s="29" customFormat="1" ht="12.75" customHeight="1">
      <c r="A13" s="158"/>
      <c r="B13" s="159"/>
      <c r="C13" s="159" t="s">
        <v>188</v>
      </c>
      <c r="D13" s="160"/>
      <c r="E13" s="315">
        <v>30</v>
      </c>
      <c r="F13" s="414">
        <v>98.9</v>
      </c>
      <c r="G13" s="415">
        <v>0</v>
      </c>
      <c r="H13" s="416">
        <v>1.3</v>
      </c>
      <c r="I13" s="341">
        <v>98.9</v>
      </c>
      <c r="J13" s="342">
        <v>0</v>
      </c>
      <c r="K13" s="343">
        <v>0.70000000000000007</v>
      </c>
    </row>
    <row r="14" spans="1:11" s="29" customFormat="1" ht="12.75" customHeight="1">
      <c r="A14" s="158"/>
      <c r="B14" s="800" t="s">
        <v>211</v>
      </c>
      <c r="C14" s="800"/>
      <c r="D14" s="160"/>
      <c r="E14" s="318">
        <v>55</v>
      </c>
      <c r="F14" s="414">
        <v>101.4</v>
      </c>
      <c r="G14" s="415">
        <v>-3.7</v>
      </c>
      <c r="H14" s="416">
        <v>2.4000000000000004</v>
      </c>
      <c r="I14" s="341">
        <v>105.30000000000001</v>
      </c>
      <c r="J14" s="342">
        <v>0</v>
      </c>
      <c r="K14" s="343">
        <v>2.7</v>
      </c>
    </row>
    <row r="15" spans="1:11" s="29" customFormat="1" ht="12.75" customHeight="1">
      <c r="A15" s="158"/>
      <c r="B15" s="800" t="s">
        <v>334</v>
      </c>
      <c r="C15" s="800"/>
      <c r="D15" s="160"/>
      <c r="E15" s="318">
        <v>33</v>
      </c>
      <c r="F15" s="414">
        <v>95.7</v>
      </c>
      <c r="G15" s="415">
        <v>1.7000000000000002</v>
      </c>
      <c r="H15" s="416">
        <v>-4.8000000000000007</v>
      </c>
      <c r="I15" s="341">
        <v>94</v>
      </c>
      <c r="J15" s="342">
        <v>-1.5</v>
      </c>
      <c r="K15" s="343">
        <v>-5.1000000000000005</v>
      </c>
    </row>
    <row r="16" spans="1:11" s="29" customFormat="1" ht="12.75" customHeight="1">
      <c r="A16" s="158"/>
      <c r="B16" s="801" t="s">
        <v>189</v>
      </c>
      <c r="C16" s="801"/>
      <c r="D16" s="160"/>
      <c r="E16" s="318">
        <v>27</v>
      </c>
      <c r="F16" s="414">
        <v>101.60000000000001</v>
      </c>
      <c r="G16" s="415">
        <v>0</v>
      </c>
      <c r="H16" s="416">
        <v>1.6</v>
      </c>
      <c r="I16" s="341">
        <v>101.60000000000001</v>
      </c>
      <c r="J16" s="342">
        <v>0</v>
      </c>
      <c r="K16" s="343">
        <v>1.6</v>
      </c>
    </row>
    <row r="17" spans="1:12" s="29" customFormat="1" ht="12.75" customHeight="1">
      <c r="A17" s="158"/>
      <c r="B17" s="159"/>
      <c r="C17" s="159"/>
      <c r="D17" s="160"/>
      <c r="E17" s="318"/>
      <c r="F17" s="414"/>
      <c r="G17" s="415"/>
      <c r="H17" s="416"/>
      <c r="I17" s="341"/>
      <c r="J17" s="342"/>
      <c r="K17" s="343"/>
      <c r="L17" s="165"/>
    </row>
    <row r="18" spans="1:12" s="29" customFormat="1" ht="12.75" customHeight="1">
      <c r="A18" s="798" t="s">
        <v>66</v>
      </c>
      <c r="B18" s="799"/>
      <c r="C18" s="799"/>
      <c r="D18" s="157"/>
      <c r="E18" s="317">
        <v>405</v>
      </c>
      <c r="F18" s="411">
        <v>101.30000000000001</v>
      </c>
      <c r="G18" s="412">
        <v>0.2</v>
      </c>
      <c r="H18" s="413">
        <v>1.1000000000000001</v>
      </c>
      <c r="I18" s="338">
        <v>101.10000000000001</v>
      </c>
      <c r="J18" s="339">
        <v>-0.1</v>
      </c>
      <c r="K18" s="340">
        <v>1</v>
      </c>
    </row>
    <row r="19" spans="1:12" s="29" customFormat="1" ht="12.75" customHeight="1">
      <c r="A19" s="155"/>
      <c r="B19" s="156"/>
      <c r="C19" s="156"/>
      <c r="D19" s="157"/>
      <c r="E19" s="315"/>
      <c r="F19" s="411"/>
      <c r="G19" s="412"/>
      <c r="H19" s="413"/>
      <c r="I19" s="338"/>
      <c r="J19" s="339"/>
      <c r="K19" s="340"/>
    </row>
    <row r="20" spans="1:12" s="29" customFormat="1" ht="12.75" customHeight="1">
      <c r="A20" s="158"/>
      <c r="B20" s="800" t="s">
        <v>209</v>
      </c>
      <c r="C20" s="800"/>
      <c r="D20" s="160"/>
      <c r="E20" s="315">
        <v>102</v>
      </c>
      <c r="F20" s="414">
        <v>98.800000000000011</v>
      </c>
      <c r="G20" s="415">
        <v>0.60000000000000009</v>
      </c>
      <c r="H20" s="416">
        <v>0.5</v>
      </c>
      <c r="I20" s="341">
        <v>98.2</v>
      </c>
      <c r="J20" s="342">
        <v>-0.2</v>
      </c>
      <c r="K20" s="343">
        <v>-1.3</v>
      </c>
    </row>
    <row r="21" spans="1:12" s="29" customFormat="1" ht="12.75" customHeight="1">
      <c r="A21" s="158"/>
      <c r="B21" s="800" t="s">
        <v>249</v>
      </c>
      <c r="C21" s="800"/>
      <c r="D21" s="160"/>
      <c r="E21" s="315">
        <v>67</v>
      </c>
      <c r="F21" s="414">
        <v>103.10000000000001</v>
      </c>
      <c r="G21" s="415">
        <v>0.30000000000000004</v>
      </c>
      <c r="H21" s="416">
        <v>1.3</v>
      </c>
      <c r="I21" s="341">
        <v>102.80000000000001</v>
      </c>
      <c r="J21" s="342">
        <v>-0.4</v>
      </c>
      <c r="K21" s="343">
        <v>3.6</v>
      </c>
    </row>
    <row r="22" spans="1:12" s="29" customFormat="1" ht="12.75" customHeight="1">
      <c r="A22" s="158"/>
      <c r="B22" s="800" t="s">
        <v>210</v>
      </c>
      <c r="C22" s="800"/>
      <c r="D22" s="160"/>
      <c r="E22" s="315">
        <v>236</v>
      </c>
      <c r="F22" s="414">
        <v>101.9</v>
      </c>
      <c r="G22" s="415">
        <v>0</v>
      </c>
      <c r="H22" s="416">
        <v>1.3</v>
      </c>
      <c r="I22" s="341">
        <v>101.9</v>
      </c>
      <c r="J22" s="342">
        <v>0</v>
      </c>
      <c r="K22" s="343">
        <v>1.3</v>
      </c>
    </row>
    <row r="23" spans="1:12" s="29" customFormat="1" ht="12.75" customHeight="1">
      <c r="A23" s="158"/>
      <c r="B23" s="159"/>
      <c r="C23" s="159"/>
      <c r="D23" s="160"/>
      <c r="E23" s="315"/>
      <c r="F23" s="414"/>
      <c r="G23" s="415"/>
      <c r="H23" s="416"/>
      <c r="I23" s="341"/>
      <c r="J23" s="342"/>
      <c r="K23" s="343"/>
    </row>
    <row r="24" spans="1:12" s="29" customFormat="1" ht="12.75" customHeight="1">
      <c r="A24" s="798" t="s">
        <v>37</v>
      </c>
      <c r="B24" s="799"/>
      <c r="C24" s="799"/>
      <c r="D24" s="157"/>
      <c r="E24" s="317" t="s">
        <v>321</v>
      </c>
      <c r="F24" s="411">
        <v>97.5</v>
      </c>
      <c r="G24" s="412">
        <v>0</v>
      </c>
      <c r="H24" s="413">
        <v>0.70000000000000007</v>
      </c>
      <c r="I24" s="338">
        <v>97.5</v>
      </c>
      <c r="J24" s="339">
        <v>-0.9</v>
      </c>
      <c r="K24" s="340">
        <v>0.8</v>
      </c>
    </row>
    <row r="25" spans="1:12" s="29" customFormat="1" ht="12.75" customHeight="1">
      <c r="A25" s="155"/>
      <c r="B25" s="156"/>
      <c r="C25" s="156"/>
      <c r="D25" s="157"/>
      <c r="E25" s="315"/>
      <c r="F25" s="411"/>
      <c r="G25" s="412"/>
      <c r="H25" s="413"/>
      <c r="I25" s="338"/>
      <c r="J25" s="339"/>
      <c r="K25" s="340"/>
    </row>
    <row r="26" spans="1:12" s="29" customFormat="1" ht="12.75" customHeight="1">
      <c r="A26" s="158"/>
      <c r="B26" s="800" t="s">
        <v>190</v>
      </c>
      <c r="C26" s="800"/>
      <c r="D26" s="160"/>
      <c r="E26" s="315">
        <v>214</v>
      </c>
      <c r="F26" s="414">
        <v>100.60000000000001</v>
      </c>
      <c r="G26" s="415">
        <v>1.2000000000000002</v>
      </c>
      <c r="H26" s="416">
        <v>-0.70000000000000007</v>
      </c>
      <c r="I26" s="341">
        <v>99.4</v>
      </c>
      <c r="J26" s="342">
        <v>0</v>
      </c>
      <c r="K26" s="343">
        <v>-0.2</v>
      </c>
    </row>
    <row r="27" spans="1:12" s="29" customFormat="1" ht="12.75" customHeight="1">
      <c r="A27" s="158"/>
      <c r="B27" s="800" t="s">
        <v>191</v>
      </c>
      <c r="C27" s="800"/>
      <c r="D27" s="160"/>
      <c r="E27" s="315">
        <v>916</v>
      </c>
      <c r="F27" s="414">
        <v>99</v>
      </c>
      <c r="G27" s="415">
        <v>0.8</v>
      </c>
      <c r="H27" s="416">
        <v>5.3000000000000007</v>
      </c>
      <c r="I27" s="341">
        <v>98.2</v>
      </c>
      <c r="J27" s="342">
        <v>-0.8</v>
      </c>
      <c r="K27" s="343">
        <v>4.3</v>
      </c>
    </row>
    <row r="28" spans="1:12" s="29" customFormat="1" ht="12.75" customHeight="1">
      <c r="A28" s="158"/>
      <c r="B28" s="800" t="s">
        <v>52</v>
      </c>
      <c r="C28" s="800"/>
      <c r="D28" s="160"/>
      <c r="E28" s="315">
        <v>437</v>
      </c>
      <c r="F28" s="414">
        <v>92.800000000000011</v>
      </c>
      <c r="G28" s="415">
        <v>-2.5</v>
      </c>
      <c r="H28" s="416">
        <v>-7.5</v>
      </c>
      <c r="I28" s="341">
        <v>95.2</v>
      </c>
      <c r="J28" s="342">
        <v>-1.7000000000000002</v>
      </c>
      <c r="K28" s="343">
        <v>-5.4</v>
      </c>
    </row>
    <row r="29" spans="1:12" s="29" customFormat="1" ht="12.75" customHeight="1">
      <c r="A29" s="158"/>
      <c r="B29" s="159"/>
      <c r="C29" s="146"/>
      <c r="D29" s="162"/>
      <c r="E29" s="315"/>
      <c r="F29" s="414"/>
      <c r="G29" s="415"/>
      <c r="H29" s="416"/>
      <c r="I29" s="341"/>
      <c r="J29" s="342"/>
      <c r="K29" s="343"/>
    </row>
    <row r="30" spans="1:12" s="29" customFormat="1" ht="12.75" customHeight="1">
      <c r="A30" s="798" t="s">
        <v>43</v>
      </c>
      <c r="B30" s="799"/>
      <c r="C30" s="799"/>
      <c r="D30" s="157"/>
      <c r="E30" s="317">
        <v>254</v>
      </c>
      <c r="F30" s="411">
        <v>102.60000000000001</v>
      </c>
      <c r="G30" s="412">
        <v>0</v>
      </c>
      <c r="H30" s="413">
        <v>1.7000000000000002</v>
      </c>
      <c r="I30" s="338">
        <v>102.60000000000001</v>
      </c>
      <c r="J30" s="339">
        <v>0</v>
      </c>
      <c r="K30" s="340">
        <v>1.7000000000000002</v>
      </c>
    </row>
    <row r="31" spans="1:12" s="29" customFormat="1" ht="12.75" customHeight="1">
      <c r="A31" s="155"/>
      <c r="B31" s="156"/>
      <c r="C31" s="156"/>
      <c r="D31" s="157"/>
      <c r="E31" s="315"/>
      <c r="F31" s="411"/>
      <c r="G31" s="412"/>
      <c r="H31" s="413"/>
      <c r="I31" s="338"/>
      <c r="J31" s="339"/>
      <c r="K31" s="340"/>
    </row>
    <row r="32" spans="1:12" s="29" customFormat="1" ht="12.75" customHeight="1">
      <c r="A32" s="158"/>
      <c r="B32" s="800" t="s">
        <v>48</v>
      </c>
      <c r="C32" s="800"/>
      <c r="D32" s="160"/>
      <c r="E32" s="315">
        <v>137</v>
      </c>
      <c r="F32" s="414">
        <v>104.30000000000001</v>
      </c>
      <c r="G32" s="415">
        <v>0</v>
      </c>
      <c r="H32" s="416">
        <v>2.6</v>
      </c>
      <c r="I32" s="341">
        <v>104.30000000000001</v>
      </c>
      <c r="J32" s="342">
        <v>0</v>
      </c>
      <c r="K32" s="343">
        <v>2.6</v>
      </c>
    </row>
    <row r="33" spans="1:12" s="29" customFormat="1" ht="12.75" customHeight="1">
      <c r="A33" s="158"/>
      <c r="B33" s="800" t="s">
        <v>256</v>
      </c>
      <c r="C33" s="800"/>
      <c r="D33" s="160"/>
      <c r="E33" s="315">
        <v>17</v>
      </c>
      <c r="F33" s="414">
        <v>100.80000000000001</v>
      </c>
      <c r="G33" s="415">
        <v>0</v>
      </c>
      <c r="H33" s="416">
        <v>0.30000000000000004</v>
      </c>
      <c r="I33" s="341">
        <v>100.80000000000001</v>
      </c>
      <c r="J33" s="342">
        <v>0.30000000000000004</v>
      </c>
      <c r="K33" s="343">
        <v>0.30000000000000004</v>
      </c>
    </row>
    <row r="34" spans="1:12" s="29" customFormat="1" ht="12.75" customHeight="1">
      <c r="A34" s="158"/>
      <c r="B34" s="800" t="s">
        <v>192</v>
      </c>
      <c r="C34" s="800"/>
      <c r="D34" s="160"/>
      <c r="E34" s="315">
        <v>100</v>
      </c>
      <c r="F34" s="414">
        <v>100.60000000000001</v>
      </c>
      <c r="G34" s="415">
        <v>0</v>
      </c>
      <c r="H34" s="416">
        <v>0.60000000000000009</v>
      </c>
      <c r="I34" s="341">
        <v>100.60000000000001</v>
      </c>
      <c r="J34" s="342">
        <v>0</v>
      </c>
      <c r="K34" s="343">
        <v>0.60000000000000009</v>
      </c>
    </row>
    <row r="35" spans="1:12" s="29" customFormat="1" ht="12.75" customHeight="1">
      <c r="A35" s="158"/>
      <c r="B35" s="159"/>
      <c r="C35" s="146"/>
      <c r="D35" s="162"/>
      <c r="E35" s="315"/>
      <c r="F35" s="414"/>
      <c r="G35" s="415"/>
      <c r="H35" s="416"/>
      <c r="I35" s="341"/>
      <c r="J35" s="342"/>
      <c r="K35" s="343"/>
    </row>
    <row r="36" spans="1:12" s="29" customFormat="1" ht="12.75" customHeight="1">
      <c r="A36" s="798" t="s">
        <v>36</v>
      </c>
      <c r="B36" s="799"/>
      <c r="C36" s="799"/>
      <c r="D36" s="157"/>
      <c r="E36" s="317" t="s">
        <v>322</v>
      </c>
      <c r="F36" s="411">
        <v>100.10000000000001</v>
      </c>
      <c r="G36" s="412">
        <v>-0.70000000000000007</v>
      </c>
      <c r="H36" s="413">
        <v>1</v>
      </c>
      <c r="I36" s="338">
        <v>100.80000000000001</v>
      </c>
      <c r="J36" s="339">
        <v>0.1</v>
      </c>
      <c r="K36" s="340">
        <v>1.6</v>
      </c>
    </row>
    <row r="37" spans="1:12" s="29" customFormat="1" ht="12.75" customHeight="1">
      <c r="A37" s="155"/>
      <c r="B37" s="156"/>
      <c r="C37" s="156"/>
      <c r="D37" s="157"/>
      <c r="E37" s="315"/>
      <c r="F37" s="411"/>
      <c r="G37" s="412"/>
      <c r="H37" s="413"/>
      <c r="I37" s="338"/>
      <c r="J37" s="339"/>
      <c r="K37" s="340"/>
    </row>
    <row r="38" spans="1:12" s="29" customFormat="1" ht="12.75" customHeight="1">
      <c r="A38" s="158"/>
      <c r="B38" s="800" t="s">
        <v>50</v>
      </c>
      <c r="C38" s="800"/>
      <c r="D38" s="160"/>
      <c r="E38" s="315">
        <v>59</v>
      </c>
      <c r="F38" s="414">
        <v>103.80000000000001</v>
      </c>
      <c r="G38" s="415">
        <v>-0.2</v>
      </c>
      <c r="H38" s="416">
        <v>1.5</v>
      </c>
      <c r="I38" s="341">
        <v>104</v>
      </c>
      <c r="J38" s="342">
        <v>-3</v>
      </c>
      <c r="K38" s="343">
        <v>-0.5</v>
      </c>
    </row>
    <row r="39" spans="1:12" s="29" customFormat="1" ht="12.75" customHeight="1">
      <c r="A39" s="158"/>
      <c r="B39" s="800" t="s">
        <v>51</v>
      </c>
      <c r="C39" s="800"/>
      <c r="D39" s="160"/>
      <c r="E39" s="315">
        <v>209</v>
      </c>
      <c r="F39" s="414">
        <v>101.5</v>
      </c>
      <c r="G39" s="415">
        <v>0.2</v>
      </c>
      <c r="H39" s="416">
        <v>1.5</v>
      </c>
      <c r="I39" s="341">
        <v>101.30000000000001</v>
      </c>
      <c r="J39" s="342">
        <v>0.8</v>
      </c>
      <c r="K39" s="343">
        <v>1</v>
      </c>
    </row>
    <row r="40" spans="1:12" s="29" customFormat="1" ht="12.75" customHeight="1">
      <c r="A40" s="158"/>
      <c r="B40" s="800" t="s">
        <v>193</v>
      </c>
      <c r="C40" s="800"/>
      <c r="D40" s="160"/>
      <c r="E40" s="315">
        <v>122</v>
      </c>
      <c r="F40" s="414">
        <v>100.60000000000001</v>
      </c>
      <c r="G40" s="415">
        <v>-0.1</v>
      </c>
      <c r="H40" s="416">
        <v>0.30000000000000004</v>
      </c>
      <c r="I40" s="341">
        <v>100.7</v>
      </c>
      <c r="J40" s="342">
        <v>0</v>
      </c>
      <c r="K40" s="343">
        <v>0.60000000000000009</v>
      </c>
      <c r="L40" s="35"/>
    </row>
    <row r="41" spans="1:12" s="29" customFormat="1" ht="12.75" customHeight="1">
      <c r="A41" s="158"/>
      <c r="B41" s="800" t="s">
        <v>38</v>
      </c>
      <c r="C41" s="800"/>
      <c r="D41" s="160"/>
      <c r="E41" s="315">
        <v>623</v>
      </c>
      <c r="F41" s="414">
        <v>99.100000000000009</v>
      </c>
      <c r="G41" s="415">
        <v>-1.2000000000000002</v>
      </c>
      <c r="H41" s="416">
        <v>0.9</v>
      </c>
      <c r="I41" s="341">
        <v>100.30000000000001</v>
      </c>
      <c r="J41" s="342">
        <v>0.2</v>
      </c>
      <c r="K41" s="343">
        <v>2.1</v>
      </c>
    </row>
    <row r="42" spans="1:12" s="29" customFormat="1" ht="12.75" customHeight="1">
      <c r="A42" s="158"/>
      <c r="B42" s="159"/>
      <c r="C42" s="146"/>
      <c r="D42" s="162"/>
      <c r="E42" s="315"/>
      <c r="F42" s="414"/>
      <c r="G42" s="415"/>
      <c r="H42" s="416"/>
      <c r="I42" s="341"/>
      <c r="J42" s="342"/>
      <c r="K42" s="343"/>
    </row>
    <row r="43" spans="1:12" s="29" customFormat="1" ht="12.75" customHeight="1">
      <c r="A43" s="798" t="s">
        <v>32</v>
      </c>
      <c r="B43" s="799"/>
      <c r="C43" s="799"/>
      <c r="D43" s="157"/>
      <c r="E43" s="317">
        <v>565</v>
      </c>
      <c r="F43" s="411">
        <v>99.7</v>
      </c>
      <c r="G43" s="412">
        <v>0</v>
      </c>
      <c r="H43" s="413">
        <v>0.2</v>
      </c>
      <c r="I43" s="338">
        <v>99.7</v>
      </c>
      <c r="J43" s="339">
        <v>-0.2</v>
      </c>
      <c r="K43" s="340">
        <v>0</v>
      </c>
    </row>
    <row r="44" spans="1:12" s="29" customFormat="1" ht="12.75" customHeight="1">
      <c r="A44" s="155"/>
      <c r="B44" s="156"/>
      <c r="C44" s="156"/>
      <c r="D44" s="157"/>
      <c r="E44" s="315"/>
      <c r="F44" s="411"/>
      <c r="G44" s="412"/>
      <c r="H44" s="413"/>
      <c r="I44" s="338"/>
      <c r="J44" s="339"/>
      <c r="K44" s="340"/>
    </row>
    <row r="45" spans="1:12" s="29" customFormat="1" ht="12.75" customHeight="1">
      <c r="A45" s="158"/>
      <c r="B45" s="800" t="s">
        <v>194</v>
      </c>
      <c r="C45" s="800"/>
      <c r="D45" s="160"/>
      <c r="E45" s="315">
        <v>136</v>
      </c>
      <c r="F45" s="414">
        <v>100.4</v>
      </c>
      <c r="G45" s="415">
        <v>0</v>
      </c>
      <c r="H45" s="416">
        <v>0.4</v>
      </c>
      <c r="I45" s="341">
        <v>100.4</v>
      </c>
      <c r="J45" s="342">
        <v>0</v>
      </c>
      <c r="K45" s="343">
        <v>0.4</v>
      </c>
    </row>
    <row r="46" spans="1:12" s="29" customFormat="1" ht="12.75" customHeight="1">
      <c r="A46" s="158"/>
      <c r="B46" s="800" t="s">
        <v>195</v>
      </c>
      <c r="C46" s="800"/>
      <c r="D46" s="160"/>
      <c r="E46" s="315">
        <v>136</v>
      </c>
      <c r="F46" s="414">
        <v>97.300000000000011</v>
      </c>
      <c r="G46" s="415">
        <v>-0.1</v>
      </c>
      <c r="H46" s="416">
        <v>-2.7</v>
      </c>
      <c r="I46" s="341">
        <v>97.4</v>
      </c>
      <c r="J46" s="342">
        <v>-0.9</v>
      </c>
      <c r="K46" s="343">
        <v>-3.4000000000000004</v>
      </c>
    </row>
    <row r="47" spans="1:12" s="29" customFormat="1" ht="12.75" customHeight="1">
      <c r="A47" s="158"/>
      <c r="B47" s="800" t="s">
        <v>35</v>
      </c>
      <c r="C47" s="800"/>
      <c r="D47" s="160"/>
      <c r="E47" s="315">
        <v>49</v>
      </c>
      <c r="F47" s="414">
        <v>99.9</v>
      </c>
      <c r="G47" s="415">
        <v>0.30000000000000004</v>
      </c>
      <c r="H47" s="416">
        <v>2.1</v>
      </c>
      <c r="I47" s="341">
        <v>99.600000000000009</v>
      </c>
      <c r="J47" s="342">
        <v>0.2</v>
      </c>
      <c r="K47" s="343">
        <v>1.4000000000000001</v>
      </c>
    </row>
    <row r="48" spans="1:12" s="29" customFormat="1" ht="12.75" customHeight="1">
      <c r="A48" s="158"/>
      <c r="B48" s="800" t="s">
        <v>196</v>
      </c>
      <c r="C48" s="800"/>
      <c r="D48" s="160"/>
      <c r="E48" s="315">
        <v>49</v>
      </c>
      <c r="F48" s="414">
        <v>101.7</v>
      </c>
      <c r="G48" s="415">
        <v>0</v>
      </c>
      <c r="H48" s="416">
        <v>1.7000000000000002</v>
      </c>
      <c r="I48" s="341">
        <v>101.7</v>
      </c>
      <c r="J48" s="342">
        <v>0</v>
      </c>
      <c r="K48" s="343">
        <v>1.7000000000000002</v>
      </c>
    </row>
    <row r="49" spans="1:14" s="29" customFormat="1" ht="12.75" customHeight="1">
      <c r="A49" s="158"/>
      <c r="B49" s="800" t="s">
        <v>47</v>
      </c>
      <c r="C49" s="800"/>
      <c r="D49" s="160"/>
      <c r="E49" s="315">
        <v>195</v>
      </c>
      <c r="F49" s="414">
        <v>100.5</v>
      </c>
      <c r="G49" s="415">
        <v>0</v>
      </c>
      <c r="H49" s="416">
        <v>1.2000000000000002</v>
      </c>
      <c r="I49" s="341">
        <v>100.5</v>
      </c>
      <c r="J49" s="342">
        <v>0</v>
      </c>
      <c r="K49" s="343">
        <v>1.2000000000000002</v>
      </c>
    </row>
    <row r="50" spans="1:14" s="29" customFormat="1" ht="12.75" customHeight="1">
      <c r="A50" s="158"/>
      <c r="B50" s="159"/>
      <c r="C50" s="146"/>
      <c r="D50" s="162"/>
      <c r="E50" s="315"/>
      <c r="F50" s="414"/>
      <c r="G50" s="415"/>
      <c r="H50" s="416"/>
      <c r="I50" s="341"/>
      <c r="J50" s="342"/>
      <c r="K50" s="343"/>
    </row>
    <row r="51" spans="1:14" s="29" customFormat="1" ht="12.75" customHeight="1">
      <c r="A51" s="802" t="s">
        <v>197</v>
      </c>
      <c r="B51" s="803"/>
      <c r="C51" s="803"/>
      <c r="D51" s="163"/>
      <c r="E51" s="315"/>
      <c r="F51" s="414"/>
      <c r="G51" s="415"/>
      <c r="H51" s="416"/>
      <c r="I51" s="341"/>
      <c r="J51" s="342"/>
      <c r="K51" s="343"/>
    </row>
    <row r="52" spans="1:14" s="29" customFormat="1" ht="12.75" customHeight="1">
      <c r="A52" s="158"/>
      <c r="B52" s="800" t="s">
        <v>198</v>
      </c>
      <c r="C52" s="800"/>
      <c r="D52" s="237" t="s">
        <v>433</v>
      </c>
      <c r="E52" s="315">
        <v>874</v>
      </c>
      <c r="F52" s="414">
        <v>97.300000000000011</v>
      </c>
      <c r="G52" s="415">
        <v>1.6</v>
      </c>
      <c r="H52" s="416">
        <v>9.3000000000000007</v>
      </c>
      <c r="I52" s="341">
        <v>95.800000000000011</v>
      </c>
      <c r="J52" s="342">
        <v>-0.4</v>
      </c>
      <c r="K52" s="343">
        <v>6.9</v>
      </c>
    </row>
    <row r="53" spans="1:14" s="29" customFormat="1" ht="12.75" customHeight="1">
      <c r="A53" s="158"/>
      <c r="B53" s="800" t="s">
        <v>199</v>
      </c>
      <c r="C53" s="800"/>
      <c r="D53" s="160"/>
      <c r="E53" s="315">
        <v>365</v>
      </c>
      <c r="F53" s="414">
        <v>102.80000000000001</v>
      </c>
      <c r="G53" s="415">
        <v>-0.5</v>
      </c>
      <c r="H53" s="416">
        <v>2</v>
      </c>
      <c r="I53" s="341">
        <v>103.30000000000001</v>
      </c>
      <c r="J53" s="342">
        <v>-0.1</v>
      </c>
      <c r="K53" s="343">
        <v>2</v>
      </c>
    </row>
    <row r="54" spans="1:14" s="29" customFormat="1" ht="12.75" customHeight="1">
      <c r="A54" s="158"/>
      <c r="B54" s="800" t="s">
        <v>200</v>
      </c>
      <c r="C54" s="800"/>
      <c r="D54" s="160"/>
      <c r="E54" s="315" t="s">
        <v>323</v>
      </c>
      <c r="F54" s="414">
        <v>100</v>
      </c>
      <c r="G54" s="415">
        <v>-0.2</v>
      </c>
      <c r="H54" s="416">
        <v>0.70000000000000007</v>
      </c>
      <c r="I54" s="341">
        <v>100.30000000000001</v>
      </c>
      <c r="J54" s="342">
        <v>0.1</v>
      </c>
      <c r="K54" s="343">
        <v>1.3</v>
      </c>
    </row>
    <row r="55" spans="1:14" s="29" customFormat="1" ht="12.75" customHeight="1">
      <c r="A55" s="158"/>
      <c r="B55" s="800" t="s">
        <v>201</v>
      </c>
      <c r="C55" s="800"/>
      <c r="D55" s="160"/>
      <c r="E55" s="315">
        <v>533</v>
      </c>
      <c r="F55" s="414">
        <v>97.9</v>
      </c>
      <c r="G55" s="415">
        <v>0</v>
      </c>
      <c r="H55" s="416">
        <v>-2</v>
      </c>
      <c r="I55" s="341">
        <v>97.9</v>
      </c>
      <c r="J55" s="342">
        <v>-0.5</v>
      </c>
      <c r="K55" s="343">
        <v>-2</v>
      </c>
    </row>
    <row r="56" spans="1:14" s="29" customFormat="1" ht="12.75" customHeight="1">
      <c r="A56" s="158"/>
      <c r="B56" s="159"/>
      <c r="C56" s="159"/>
      <c r="D56" s="164"/>
      <c r="E56" s="267"/>
      <c r="F56" s="414"/>
      <c r="G56" s="415"/>
      <c r="H56" s="416"/>
      <c r="I56" s="341"/>
      <c r="J56" s="342"/>
      <c r="K56" s="343"/>
    </row>
    <row r="57" spans="1:14" s="29" customFormat="1" ht="12.75" customHeight="1">
      <c r="A57" s="165"/>
      <c r="B57" s="35"/>
      <c r="C57" s="35"/>
      <c r="D57" s="166"/>
      <c r="E57" s="268"/>
      <c r="F57" s="84"/>
      <c r="G57" s="84"/>
      <c r="H57" s="417"/>
      <c r="I57" s="344"/>
      <c r="J57" s="344"/>
      <c r="K57" s="345"/>
    </row>
    <row r="58" spans="1:14" s="29" customFormat="1" ht="12.75" customHeight="1">
      <c r="A58" s="165"/>
      <c r="B58" s="35"/>
      <c r="C58" s="35"/>
      <c r="D58" s="166"/>
      <c r="E58" s="268"/>
      <c r="F58" s="84"/>
      <c r="G58" s="84"/>
      <c r="H58" s="417"/>
      <c r="I58" s="344"/>
      <c r="J58" s="344"/>
      <c r="K58" s="345"/>
    </row>
    <row r="59" spans="1:14" s="29" customFormat="1" ht="15" customHeight="1">
      <c r="A59" s="165"/>
      <c r="B59" s="35"/>
      <c r="C59" s="35"/>
      <c r="D59" s="166"/>
      <c r="E59" s="268"/>
      <c r="F59" s="84"/>
      <c r="G59" s="84"/>
      <c r="H59" s="417"/>
      <c r="I59" s="344"/>
      <c r="J59" s="344"/>
      <c r="K59" s="345"/>
    </row>
    <row r="60" spans="1:14" s="29" customFormat="1" ht="13.5" customHeight="1">
      <c r="A60" s="167"/>
      <c r="B60" s="168"/>
      <c r="C60" s="168"/>
      <c r="D60" s="169"/>
      <c r="E60" s="269"/>
      <c r="F60" s="418"/>
      <c r="G60" s="418"/>
      <c r="H60" s="419"/>
      <c r="I60" s="346"/>
      <c r="J60" s="346"/>
      <c r="K60" s="347"/>
    </row>
    <row r="61" spans="1:14" ht="13.5" customHeight="1">
      <c r="A61" s="35" t="s">
        <v>439</v>
      </c>
      <c r="B61" s="35" t="s">
        <v>236</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zoomScaleSheetLayoutView="100" workbookViewId="0">
      <selection activeCell="D1" sqref="D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42" customWidth="1"/>
    <col min="9" max="16384" width="9" style="29"/>
  </cols>
  <sheetData>
    <row r="1" spans="1:8" s="38" customFormat="1" ht="15" customHeight="1">
      <c r="A1" s="548" t="s">
        <v>460</v>
      </c>
      <c r="B1" s="39"/>
      <c r="C1" s="39"/>
      <c r="D1" s="283"/>
      <c r="E1" s="39"/>
      <c r="F1" s="40"/>
      <c r="G1" s="29"/>
      <c r="H1" s="542"/>
    </row>
    <row r="2" spans="1:8" ht="18" customHeight="1">
      <c r="A2" s="3" t="s">
        <v>168</v>
      </c>
      <c r="B2" s="241" t="s">
        <v>169</v>
      </c>
      <c r="C2" s="3" t="s">
        <v>170</v>
      </c>
      <c r="D2" s="549">
        <v>47178</v>
      </c>
      <c r="E2" s="549">
        <v>47150</v>
      </c>
      <c r="F2" s="549">
        <v>46813</v>
      </c>
      <c r="H2" s="200"/>
    </row>
    <row r="3" spans="1:8" s="55" customFormat="1" ht="24" customHeight="1">
      <c r="A3" s="244" t="s">
        <v>97</v>
      </c>
      <c r="B3" s="242" t="s">
        <v>237</v>
      </c>
      <c r="C3" s="88" t="s">
        <v>171</v>
      </c>
      <c r="D3" s="450">
        <v>2112</v>
      </c>
      <c r="E3" s="421">
        <v>2112</v>
      </c>
      <c r="F3" s="422">
        <v>2085</v>
      </c>
      <c r="H3" s="200"/>
    </row>
    <row r="4" spans="1:8" s="55" customFormat="1" ht="22.5" customHeight="1">
      <c r="A4" s="245" t="s">
        <v>98</v>
      </c>
      <c r="B4" s="243" t="s">
        <v>219</v>
      </c>
      <c r="C4" s="85" t="s">
        <v>172</v>
      </c>
      <c r="D4" s="451">
        <v>459</v>
      </c>
      <c r="E4" s="423">
        <v>463</v>
      </c>
      <c r="F4" s="424">
        <v>462</v>
      </c>
      <c r="H4" s="200"/>
    </row>
    <row r="5" spans="1:8" s="55" customFormat="1" ht="22.5" customHeight="1">
      <c r="A5" s="245" t="s">
        <v>99</v>
      </c>
      <c r="B5" s="57" t="s">
        <v>258</v>
      </c>
      <c r="C5" s="85" t="s">
        <v>173</v>
      </c>
      <c r="D5" s="451">
        <v>390</v>
      </c>
      <c r="E5" s="423">
        <v>346</v>
      </c>
      <c r="F5" s="424">
        <v>394</v>
      </c>
      <c r="H5" s="200"/>
    </row>
    <row r="6" spans="1:8" s="55" customFormat="1" ht="22.5" customHeight="1">
      <c r="A6" s="245" t="s">
        <v>100</v>
      </c>
      <c r="B6" s="243" t="s">
        <v>220</v>
      </c>
      <c r="C6" s="85" t="s">
        <v>173</v>
      </c>
      <c r="D6" s="451">
        <v>163</v>
      </c>
      <c r="E6" s="423">
        <v>145</v>
      </c>
      <c r="F6" s="425">
        <v>117</v>
      </c>
      <c r="H6" s="200"/>
    </row>
    <row r="7" spans="1:8" s="55" customFormat="1" ht="37.5" customHeight="1">
      <c r="A7" s="245" t="s">
        <v>101</v>
      </c>
      <c r="B7" s="124" t="s">
        <v>348</v>
      </c>
      <c r="C7" s="85" t="s">
        <v>173</v>
      </c>
      <c r="D7" s="451">
        <v>243</v>
      </c>
      <c r="E7" s="423">
        <v>206</v>
      </c>
      <c r="F7" s="550">
        <v>182</v>
      </c>
      <c r="H7" s="287"/>
    </row>
    <row r="8" spans="1:8" s="55" customFormat="1" ht="22.5" customHeight="1">
      <c r="A8" s="245" t="s">
        <v>353</v>
      </c>
      <c r="B8" s="243" t="s">
        <v>360</v>
      </c>
      <c r="C8" s="85" t="s">
        <v>173</v>
      </c>
      <c r="D8" s="451">
        <v>153</v>
      </c>
      <c r="E8" s="423">
        <v>109</v>
      </c>
      <c r="F8" s="425">
        <v>68</v>
      </c>
      <c r="H8" s="200"/>
    </row>
    <row r="9" spans="1:8" s="55" customFormat="1" ht="22.5" customHeight="1">
      <c r="A9" s="245" t="s">
        <v>102</v>
      </c>
      <c r="B9" s="243" t="s">
        <v>221</v>
      </c>
      <c r="C9" s="85" t="s">
        <v>173</v>
      </c>
      <c r="D9" s="451">
        <v>79</v>
      </c>
      <c r="E9" s="423">
        <v>79</v>
      </c>
      <c r="F9" s="425" t="s">
        <v>461</v>
      </c>
      <c r="H9" s="200"/>
    </row>
    <row r="10" spans="1:8" s="55" customFormat="1" ht="22.5" customHeight="1">
      <c r="A10" s="245" t="s">
        <v>103</v>
      </c>
      <c r="B10" s="243" t="s">
        <v>301</v>
      </c>
      <c r="C10" s="85" t="s">
        <v>173</v>
      </c>
      <c r="D10" s="451">
        <v>237</v>
      </c>
      <c r="E10" s="423">
        <v>256</v>
      </c>
      <c r="F10" s="425">
        <v>246</v>
      </c>
      <c r="H10" s="200"/>
    </row>
    <row r="11" spans="1:8" s="55" customFormat="1" ht="22.5" customHeight="1">
      <c r="A11" s="245" t="s">
        <v>104</v>
      </c>
      <c r="B11" s="243" t="s">
        <v>281</v>
      </c>
      <c r="C11" s="85" t="s">
        <v>173</v>
      </c>
      <c r="D11" s="452">
        <v>181</v>
      </c>
      <c r="E11" s="427">
        <v>149</v>
      </c>
      <c r="F11" s="425">
        <v>108</v>
      </c>
      <c r="H11" s="200"/>
    </row>
    <row r="12" spans="1:8" s="55" customFormat="1" ht="22.5" customHeight="1">
      <c r="A12" s="245" t="s">
        <v>105</v>
      </c>
      <c r="B12" s="243" t="s">
        <v>276</v>
      </c>
      <c r="C12" s="85" t="s">
        <v>173</v>
      </c>
      <c r="D12" s="452">
        <v>407</v>
      </c>
      <c r="E12" s="427">
        <v>360</v>
      </c>
      <c r="F12" s="425">
        <v>372</v>
      </c>
      <c r="H12" s="200"/>
    </row>
    <row r="13" spans="1:8" s="55" customFormat="1" ht="22.5" customHeight="1">
      <c r="A13" s="245" t="s">
        <v>106</v>
      </c>
      <c r="B13" s="243" t="s">
        <v>247</v>
      </c>
      <c r="C13" s="85" t="s">
        <v>173</v>
      </c>
      <c r="D13" s="452">
        <v>215</v>
      </c>
      <c r="E13" s="427">
        <v>209</v>
      </c>
      <c r="F13" s="424">
        <v>190</v>
      </c>
      <c r="H13" s="200"/>
    </row>
    <row r="14" spans="1:8" s="55" customFormat="1" ht="22.5" customHeight="1">
      <c r="A14" s="245" t="s">
        <v>107</v>
      </c>
      <c r="B14" s="243" t="s">
        <v>218</v>
      </c>
      <c r="C14" s="85" t="s">
        <v>173</v>
      </c>
      <c r="D14" s="452">
        <v>127</v>
      </c>
      <c r="E14" s="427">
        <v>127</v>
      </c>
      <c r="F14" s="425">
        <v>127</v>
      </c>
      <c r="H14" s="200"/>
    </row>
    <row r="15" spans="1:8" s="55" customFormat="1" ht="22.5" customHeight="1">
      <c r="A15" s="245" t="s">
        <v>108</v>
      </c>
      <c r="B15" s="243" t="s">
        <v>232</v>
      </c>
      <c r="C15" s="85" t="s">
        <v>173</v>
      </c>
      <c r="D15" s="452">
        <v>716</v>
      </c>
      <c r="E15" s="427">
        <v>759</v>
      </c>
      <c r="F15" s="424">
        <v>809</v>
      </c>
      <c r="H15" s="200"/>
    </row>
    <row r="16" spans="1:8" s="55" customFormat="1" ht="22.5" customHeight="1">
      <c r="A16" s="245" t="s">
        <v>109</v>
      </c>
      <c r="B16" s="243" t="s">
        <v>272</v>
      </c>
      <c r="C16" s="85" t="s">
        <v>173</v>
      </c>
      <c r="D16" s="452">
        <v>195</v>
      </c>
      <c r="E16" s="427">
        <v>194</v>
      </c>
      <c r="F16" s="425">
        <v>195</v>
      </c>
      <c r="H16" s="200"/>
    </row>
    <row r="17" spans="1:8" s="55" customFormat="1" ht="22.5" customHeight="1">
      <c r="A17" s="245" t="s">
        <v>110</v>
      </c>
      <c r="B17" s="243" t="s">
        <v>233</v>
      </c>
      <c r="C17" s="85" t="s">
        <v>173</v>
      </c>
      <c r="D17" s="452">
        <v>195</v>
      </c>
      <c r="E17" s="427">
        <v>195</v>
      </c>
      <c r="F17" s="424">
        <v>193</v>
      </c>
      <c r="H17" s="200"/>
    </row>
    <row r="18" spans="1:8" s="55" customFormat="1" ht="22.5" customHeight="1">
      <c r="A18" s="245" t="s">
        <v>111</v>
      </c>
      <c r="B18" s="243" t="s">
        <v>222</v>
      </c>
      <c r="C18" s="86" t="s">
        <v>174</v>
      </c>
      <c r="D18" s="452">
        <v>224</v>
      </c>
      <c r="E18" s="427">
        <v>222</v>
      </c>
      <c r="F18" s="424">
        <v>222</v>
      </c>
      <c r="H18" s="200"/>
    </row>
    <row r="19" spans="1:8" s="55" customFormat="1" ht="22.5" customHeight="1">
      <c r="A19" s="245" t="s">
        <v>112</v>
      </c>
      <c r="B19" s="243"/>
      <c r="C19" s="85" t="s">
        <v>172</v>
      </c>
      <c r="D19" s="452">
        <v>198</v>
      </c>
      <c r="E19" s="427">
        <v>223</v>
      </c>
      <c r="F19" s="424">
        <v>132</v>
      </c>
      <c r="H19" s="200"/>
    </row>
    <row r="20" spans="1:8" s="55" customFormat="1" ht="22.5" customHeight="1">
      <c r="A20" s="245" t="s">
        <v>113</v>
      </c>
      <c r="B20" s="243"/>
      <c r="C20" s="85" t="s">
        <v>172</v>
      </c>
      <c r="D20" s="452">
        <v>762</v>
      </c>
      <c r="E20" s="427">
        <v>901</v>
      </c>
      <c r="F20" s="424">
        <v>984</v>
      </c>
      <c r="H20" s="200"/>
    </row>
    <row r="21" spans="1:8" s="55" customFormat="1" ht="22.5" customHeight="1">
      <c r="A21" s="245" t="s">
        <v>114</v>
      </c>
      <c r="B21" s="243" t="s">
        <v>223</v>
      </c>
      <c r="C21" s="85" t="s">
        <v>172</v>
      </c>
      <c r="D21" s="452">
        <v>652</v>
      </c>
      <c r="E21" s="427">
        <v>725</v>
      </c>
      <c r="F21" s="424">
        <v>665</v>
      </c>
      <c r="H21" s="200"/>
    </row>
    <row r="22" spans="1:8" s="55" customFormat="1" ht="22.5" customHeight="1">
      <c r="A22" s="245" t="s">
        <v>115</v>
      </c>
      <c r="B22" s="243" t="s">
        <v>246</v>
      </c>
      <c r="C22" s="85" t="s">
        <v>172</v>
      </c>
      <c r="D22" s="452">
        <v>497</v>
      </c>
      <c r="E22" s="427">
        <v>522</v>
      </c>
      <c r="F22" s="424">
        <v>769</v>
      </c>
      <c r="H22" s="200"/>
    </row>
    <row r="23" spans="1:8" s="55" customFormat="1" ht="22.5" customHeight="1">
      <c r="A23" s="245" t="s">
        <v>116</v>
      </c>
      <c r="B23" s="243"/>
      <c r="C23" s="85" t="s">
        <v>172</v>
      </c>
      <c r="D23" s="452">
        <v>174</v>
      </c>
      <c r="E23" s="427">
        <v>161</v>
      </c>
      <c r="F23" s="424">
        <v>184</v>
      </c>
      <c r="H23" s="200"/>
    </row>
    <row r="24" spans="1:8" s="55" customFormat="1" ht="22.5" customHeight="1">
      <c r="A24" s="245" t="s">
        <v>117</v>
      </c>
      <c r="B24" s="242"/>
      <c r="C24" s="85" t="s">
        <v>172</v>
      </c>
      <c r="D24" s="452">
        <v>452</v>
      </c>
      <c r="E24" s="427">
        <v>423</v>
      </c>
      <c r="F24" s="425">
        <v>313</v>
      </c>
      <c r="H24" s="200"/>
    </row>
    <row r="25" spans="1:8" s="55" customFormat="1" ht="22.5" customHeight="1">
      <c r="A25" s="245" t="s">
        <v>118</v>
      </c>
      <c r="B25" s="243" t="s">
        <v>119</v>
      </c>
      <c r="C25" s="85" t="s">
        <v>172</v>
      </c>
      <c r="D25" s="453">
        <v>241</v>
      </c>
      <c r="E25" s="428">
        <v>246</v>
      </c>
      <c r="F25" s="425">
        <v>236</v>
      </c>
      <c r="H25" s="200"/>
    </row>
    <row r="26" spans="1:8" s="55" customFormat="1" ht="22.5" customHeight="1">
      <c r="A26" s="245" t="s">
        <v>120</v>
      </c>
      <c r="B26" s="243"/>
      <c r="C26" s="85" t="s">
        <v>172</v>
      </c>
      <c r="D26" s="451">
        <v>2517</v>
      </c>
      <c r="E26" s="423">
        <v>2413</v>
      </c>
      <c r="F26" s="425">
        <v>2935</v>
      </c>
      <c r="H26" s="200"/>
    </row>
    <row r="27" spans="1:8" s="55" customFormat="1" ht="22.5" customHeight="1">
      <c r="A27" s="245" t="s">
        <v>121</v>
      </c>
      <c r="B27" s="243"/>
      <c r="C27" s="85" t="s">
        <v>172</v>
      </c>
      <c r="D27" s="452">
        <v>532</v>
      </c>
      <c r="E27" s="427">
        <v>601</v>
      </c>
      <c r="F27" s="425">
        <v>675</v>
      </c>
      <c r="H27" s="200"/>
    </row>
    <row r="28" spans="1:8" s="55" customFormat="1" ht="22.5" customHeight="1">
      <c r="A28" s="245" t="s">
        <v>122</v>
      </c>
      <c r="B28" s="243"/>
      <c r="C28" s="85" t="s">
        <v>172</v>
      </c>
      <c r="D28" s="452">
        <v>766</v>
      </c>
      <c r="E28" s="427">
        <v>824</v>
      </c>
      <c r="F28" s="425">
        <v>878</v>
      </c>
      <c r="H28" s="200"/>
    </row>
    <row r="29" spans="1:8" s="55" customFormat="1" ht="22.5" customHeight="1">
      <c r="A29" s="245" t="s">
        <v>123</v>
      </c>
      <c r="B29" s="243"/>
      <c r="C29" s="85" t="s">
        <v>172</v>
      </c>
      <c r="D29" s="452">
        <v>906</v>
      </c>
      <c r="E29" s="427">
        <v>926</v>
      </c>
      <c r="F29" s="425">
        <v>881</v>
      </c>
      <c r="H29" s="200"/>
    </row>
    <row r="30" spans="1:8" s="55" customFormat="1" ht="22.5" customHeight="1">
      <c r="A30" s="245" t="s">
        <v>124</v>
      </c>
      <c r="B30" s="243" t="s">
        <v>125</v>
      </c>
      <c r="C30" s="85" t="s">
        <v>172</v>
      </c>
      <c r="D30" s="452">
        <v>814</v>
      </c>
      <c r="E30" s="427">
        <v>894</v>
      </c>
      <c r="F30" s="425">
        <v>738</v>
      </c>
      <c r="H30" s="200"/>
    </row>
    <row r="31" spans="1:8" s="55" customFormat="1" ht="22.5" customHeight="1">
      <c r="A31" s="245" t="s">
        <v>126</v>
      </c>
      <c r="B31" s="243" t="s">
        <v>234</v>
      </c>
      <c r="C31" s="85" t="s">
        <v>172</v>
      </c>
      <c r="D31" s="452">
        <v>311</v>
      </c>
      <c r="E31" s="427">
        <v>311</v>
      </c>
      <c r="F31" s="425">
        <v>342</v>
      </c>
      <c r="H31" s="200"/>
    </row>
    <row r="32" spans="1:8" s="55" customFormat="1" ht="22.5" hidden="1" customHeight="1">
      <c r="A32" s="245" t="s">
        <v>127</v>
      </c>
      <c r="B32" s="243" t="s">
        <v>349</v>
      </c>
      <c r="C32" s="88" t="s">
        <v>172</v>
      </c>
      <c r="D32" s="452" t="s">
        <v>343</v>
      </c>
      <c r="E32" s="429" t="s">
        <v>343</v>
      </c>
      <c r="F32" s="430" t="s">
        <v>343</v>
      </c>
      <c r="H32" s="200"/>
    </row>
    <row r="33" spans="1:8" s="55" customFormat="1" ht="22.5" customHeight="1">
      <c r="A33" s="245" t="s">
        <v>127</v>
      </c>
      <c r="B33" s="124" t="s">
        <v>437</v>
      </c>
      <c r="C33" s="220" t="s">
        <v>172</v>
      </c>
      <c r="D33" s="451">
        <v>533</v>
      </c>
      <c r="E33" s="423">
        <v>547</v>
      </c>
      <c r="F33" s="425">
        <v>547</v>
      </c>
      <c r="H33" s="200"/>
    </row>
    <row r="34" spans="1:8" s="55" customFormat="1" ht="24" customHeight="1">
      <c r="A34" s="246" t="s">
        <v>128</v>
      </c>
      <c r="B34" s="128" t="s">
        <v>352</v>
      </c>
      <c r="C34" s="221" t="s">
        <v>172</v>
      </c>
      <c r="D34" s="451">
        <v>853</v>
      </c>
      <c r="E34" s="432">
        <v>767</v>
      </c>
      <c r="F34" s="425">
        <v>908</v>
      </c>
      <c r="H34" s="200"/>
    </row>
    <row r="35" spans="1:8" s="55" customFormat="1" ht="22.5" customHeight="1">
      <c r="A35" s="245" t="s">
        <v>411</v>
      </c>
      <c r="B35" s="243" t="s">
        <v>438</v>
      </c>
      <c r="C35" s="220" t="s">
        <v>172</v>
      </c>
      <c r="D35" s="452">
        <v>713</v>
      </c>
      <c r="E35" s="427">
        <v>727</v>
      </c>
      <c r="F35" s="425">
        <v>840</v>
      </c>
      <c r="H35" s="200"/>
    </row>
    <row r="36" spans="1:8" s="55" customFormat="1" ht="22.5" hidden="1" customHeight="1">
      <c r="A36" s="245" t="s">
        <v>354</v>
      </c>
      <c r="B36" s="243" t="s">
        <v>355</v>
      </c>
      <c r="C36" s="220" t="s">
        <v>172</v>
      </c>
      <c r="D36" s="452">
        <v>497</v>
      </c>
      <c r="E36" s="427">
        <v>475</v>
      </c>
      <c r="F36" s="425">
        <v>450</v>
      </c>
      <c r="H36" s="200"/>
    </row>
    <row r="37" spans="1:8" s="55" customFormat="1" ht="22.5" customHeight="1">
      <c r="A37" s="245" t="s">
        <v>129</v>
      </c>
      <c r="B37" s="243" t="s">
        <v>224</v>
      </c>
      <c r="C37" s="220" t="s">
        <v>172</v>
      </c>
      <c r="D37" s="452">
        <v>535</v>
      </c>
      <c r="E37" s="427">
        <v>490</v>
      </c>
      <c r="F37" s="425">
        <v>541</v>
      </c>
      <c r="H37" s="200"/>
    </row>
    <row r="38" spans="1:8" s="55" customFormat="1" ht="22.5" hidden="1" customHeight="1">
      <c r="A38" s="246" t="s">
        <v>306</v>
      </c>
      <c r="B38" s="128" t="s">
        <v>292</v>
      </c>
      <c r="C38" s="221" t="s">
        <v>172</v>
      </c>
      <c r="D38" s="451" t="s">
        <v>343</v>
      </c>
      <c r="E38" s="423" t="s">
        <v>343</v>
      </c>
      <c r="F38" s="425" t="s">
        <v>343</v>
      </c>
      <c r="H38" s="200"/>
    </row>
    <row r="39" spans="1:8" s="55" customFormat="1" ht="22.5" hidden="1" customHeight="1">
      <c r="A39" s="245" t="s">
        <v>130</v>
      </c>
      <c r="B39" s="124" t="s">
        <v>293</v>
      </c>
      <c r="C39" s="220" t="s">
        <v>172</v>
      </c>
      <c r="D39" s="451" t="s">
        <v>343</v>
      </c>
      <c r="E39" s="423" t="s">
        <v>343</v>
      </c>
      <c r="F39" s="425" t="s">
        <v>343</v>
      </c>
      <c r="H39" s="200"/>
    </row>
    <row r="40" spans="1:8" s="55" customFormat="1" ht="22.5" hidden="1" customHeight="1">
      <c r="A40" s="245" t="s">
        <v>356</v>
      </c>
      <c r="B40" s="444" t="s">
        <v>357</v>
      </c>
      <c r="C40" s="222" t="s">
        <v>172</v>
      </c>
      <c r="D40" s="451" t="s">
        <v>343</v>
      </c>
      <c r="E40" s="423" t="s">
        <v>343</v>
      </c>
      <c r="F40" s="425" t="s">
        <v>343</v>
      </c>
      <c r="H40" s="200"/>
    </row>
    <row r="41" spans="1:8" s="55" customFormat="1" ht="22.5" hidden="1" customHeight="1">
      <c r="A41" s="245" t="s">
        <v>131</v>
      </c>
      <c r="B41" s="124" t="s">
        <v>294</v>
      </c>
      <c r="C41" s="222" t="s">
        <v>172</v>
      </c>
      <c r="D41" s="451" t="s">
        <v>343</v>
      </c>
      <c r="E41" s="423" t="s">
        <v>343</v>
      </c>
      <c r="F41" s="425" t="s">
        <v>343</v>
      </c>
      <c r="H41" s="200"/>
    </row>
    <row r="42" spans="1:8" s="55" customFormat="1" ht="22.5" customHeight="1">
      <c r="A42" s="245" t="s">
        <v>132</v>
      </c>
      <c r="B42" s="243" t="s">
        <v>295</v>
      </c>
      <c r="C42" s="220" t="s">
        <v>172</v>
      </c>
      <c r="D42" s="451">
        <v>2003</v>
      </c>
      <c r="E42" s="423">
        <v>2143</v>
      </c>
      <c r="F42" s="425">
        <v>1815</v>
      </c>
      <c r="H42" s="200"/>
    </row>
    <row r="43" spans="1:8" s="55" customFormat="1" ht="22.5" customHeight="1">
      <c r="A43" s="119" t="s">
        <v>133</v>
      </c>
      <c r="B43" s="243" t="s">
        <v>282</v>
      </c>
      <c r="C43" s="222" t="s">
        <v>172</v>
      </c>
      <c r="D43" s="452">
        <v>301</v>
      </c>
      <c r="E43" s="427">
        <v>316</v>
      </c>
      <c r="F43" s="423">
        <v>280</v>
      </c>
      <c r="H43" s="200"/>
    </row>
    <row r="44" spans="1:8" s="55" customFormat="1" ht="22.5" customHeight="1">
      <c r="A44" s="445" t="s">
        <v>358</v>
      </c>
      <c r="B44" s="446" t="s">
        <v>359</v>
      </c>
      <c r="C44" s="447" t="s">
        <v>172</v>
      </c>
      <c r="D44" s="454">
        <v>1166</v>
      </c>
      <c r="E44" s="448">
        <v>1217</v>
      </c>
      <c r="F44" s="449">
        <v>1158</v>
      </c>
      <c r="H44" s="200"/>
    </row>
    <row r="45" spans="1:8" s="55" customFormat="1" ht="6.75" customHeight="1">
      <c r="A45" s="132"/>
      <c r="B45" s="133"/>
      <c r="C45" s="130"/>
      <c r="D45" s="284"/>
      <c r="E45" s="249"/>
      <c r="F45" s="257"/>
      <c r="G45" s="116"/>
      <c r="H45" s="200"/>
    </row>
    <row r="46" spans="1:8" s="55" customFormat="1" ht="12.75" customHeight="1">
      <c r="A46" s="130" t="s">
        <v>291</v>
      </c>
      <c r="B46" s="133"/>
      <c r="C46" s="130"/>
      <c r="D46" s="284"/>
      <c r="E46" s="249"/>
      <c r="F46" s="194"/>
      <c r="G46" s="116"/>
      <c r="H46" s="200"/>
    </row>
    <row r="47" spans="1:8" s="55" customFormat="1" ht="12.75" customHeight="1">
      <c r="A47" s="132" t="s">
        <v>290</v>
      </c>
      <c r="B47" s="134"/>
      <c r="C47" s="135"/>
      <c r="D47" s="250"/>
      <c r="E47" s="251"/>
      <c r="F47" s="194"/>
      <c r="G47" s="131"/>
      <c r="H47" s="200"/>
    </row>
    <row r="48" spans="1:8" s="55" customFormat="1" ht="3" customHeight="1">
      <c r="A48" s="132"/>
      <c r="B48" s="133"/>
      <c r="C48" s="130"/>
      <c r="D48" s="193"/>
      <c r="E48" s="130"/>
      <c r="F48" s="194"/>
      <c r="G48" s="19"/>
      <c r="H48" s="200"/>
    </row>
    <row r="49" spans="2:8">
      <c r="B49" s="37"/>
      <c r="G49" s="35"/>
      <c r="H49" s="200"/>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30" zoomScaleNormal="100" zoomScaleSheetLayoutView="100" workbookViewId="0">
      <selection activeCell="A2" sqref="A2"/>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168</v>
      </c>
      <c r="B1" s="89" t="s">
        <v>169</v>
      </c>
      <c r="C1" s="3" t="s">
        <v>170</v>
      </c>
      <c r="D1" s="549">
        <v>47178</v>
      </c>
      <c r="E1" s="549">
        <v>47150</v>
      </c>
      <c r="F1" s="549">
        <v>46813</v>
      </c>
    </row>
    <row r="2" spans="1:7" ht="20.100000000000001" customHeight="1">
      <c r="A2" s="112" t="s">
        <v>134</v>
      </c>
      <c r="B2" s="113" t="s">
        <v>225</v>
      </c>
      <c r="C2" s="85" t="s">
        <v>251</v>
      </c>
      <c r="D2" s="455">
        <v>392</v>
      </c>
      <c r="E2" s="431">
        <v>376</v>
      </c>
      <c r="F2" s="432">
        <v>388</v>
      </c>
    </row>
    <row r="3" spans="1:7" ht="19.5" customHeight="1">
      <c r="A3" s="112" t="s">
        <v>135</v>
      </c>
      <c r="B3" s="113" t="s">
        <v>305</v>
      </c>
      <c r="C3" s="85" t="s">
        <v>250</v>
      </c>
      <c r="D3" s="456">
        <v>270</v>
      </c>
      <c r="E3" s="433">
        <v>270</v>
      </c>
      <c r="F3" s="430">
        <v>270</v>
      </c>
    </row>
    <row r="4" spans="1:7" ht="20.100000000000001" customHeight="1">
      <c r="A4" s="192" t="s">
        <v>136</v>
      </c>
      <c r="B4" s="195" t="s">
        <v>283</v>
      </c>
      <c r="C4" s="88" t="s">
        <v>173</v>
      </c>
      <c r="D4" s="457">
        <v>93</v>
      </c>
      <c r="E4" s="434">
        <v>96</v>
      </c>
      <c r="F4" s="435">
        <v>119</v>
      </c>
    </row>
    <row r="5" spans="1:7" ht="20.100000000000001" customHeight="1">
      <c r="A5" s="112" t="s">
        <v>289</v>
      </c>
      <c r="B5" s="113" t="s">
        <v>287</v>
      </c>
      <c r="C5" s="88" t="s">
        <v>273</v>
      </c>
      <c r="D5" s="455">
        <v>837</v>
      </c>
      <c r="E5" s="436">
        <v>837</v>
      </c>
      <c r="F5" s="430">
        <v>821</v>
      </c>
      <c r="G5" s="253" t="s">
        <v>275</v>
      </c>
    </row>
    <row r="6" spans="1:7" ht="19.5" customHeight="1">
      <c r="A6" s="114" t="s">
        <v>137</v>
      </c>
      <c r="B6" s="115" t="s">
        <v>245</v>
      </c>
      <c r="C6" s="87" t="s">
        <v>157</v>
      </c>
      <c r="D6" s="455">
        <v>192</v>
      </c>
      <c r="E6" s="431">
        <v>192</v>
      </c>
      <c r="F6" s="432">
        <v>171</v>
      </c>
    </row>
    <row r="7" spans="1:7" ht="20.100000000000001" customHeight="1">
      <c r="A7" s="178" t="s">
        <v>307</v>
      </c>
      <c r="B7" s="113" t="s">
        <v>226</v>
      </c>
      <c r="C7" s="85" t="s">
        <v>252</v>
      </c>
      <c r="D7" s="455">
        <v>623</v>
      </c>
      <c r="E7" s="431">
        <v>623</v>
      </c>
      <c r="F7" s="432">
        <v>623</v>
      </c>
      <c r="G7" s="116"/>
    </row>
    <row r="8" spans="1:7" ht="20.100000000000001" customHeight="1">
      <c r="A8" s="112" t="s">
        <v>311</v>
      </c>
      <c r="B8" s="113" t="s">
        <v>227</v>
      </c>
      <c r="C8" s="85" t="s">
        <v>250</v>
      </c>
      <c r="D8" s="455">
        <v>207</v>
      </c>
      <c r="E8" s="431">
        <v>207</v>
      </c>
      <c r="F8" s="432">
        <v>207</v>
      </c>
    </row>
    <row r="9" spans="1:7" ht="27" customHeight="1">
      <c r="A9" s="178" t="s">
        <v>308</v>
      </c>
      <c r="B9" s="177" t="s">
        <v>244</v>
      </c>
      <c r="C9" s="85" t="s">
        <v>146</v>
      </c>
      <c r="D9" s="455">
        <v>1979</v>
      </c>
      <c r="E9" s="431">
        <v>1979</v>
      </c>
      <c r="F9" s="432">
        <v>1979</v>
      </c>
    </row>
    <row r="10" spans="1:7" ht="20.100000000000001" customHeight="1">
      <c r="A10" s="117" t="s">
        <v>138</v>
      </c>
      <c r="B10" s="118" t="s">
        <v>243</v>
      </c>
      <c r="C10" s="88" t="s">
        <v>139</v>
      </c>
      <c r="D10" s="458">
        <v>21000</v>
      </c>
      <c r="E10" s="437">
        <v>21000</v>
      </c>
      <c r="F10" s="421">
        <v>21000</v>
      </c>
    </row>
    <row r="11" spans="1:7" ht="20.100000000000001" customHeight="1">
      <c r="A11" s="119" t="s">
        <v>140</v>
      </c>
      <c r="B11" s="120" t="s">
        <v>361</v>
      </c>
      <c r="C11" s="85" t="s">
        <v>284</v>
      </c>
      <c r="D11" s="459">
        <v>8181</v>
      </c>
      <c r="E11" s="438">
        <v>8062</v>
      </c>
      <c r="F11" s="423">
        <v>7904</v>
      </c>
      <c r="G11" s="116"/>
    </row>
    <row r="12" spans="1:7" ht="20.100000000000001" customHeight="1">
      <c r="A12" s="119" t="s">
        <v>141</v>
      </c>
      <c r="B12" s="121" t="s">
        <v>228</v>
      </c>
      <c r="C12" s="85" t="s">
        <v>253</v>
      </c>
      <c r="D12" s="459">
        <v>1410</v>
      </c>
      <c r="E12" s="438">
        <v>1386</v>
      </c>
      <c r="F12" s="423">
        <v>1038</v>
      </c>
    </row>
    <row r="13" spans="1:7" ht="31.5">
      <c r="A13" s="119" t="s">
        <v>142</v>
      </c>
      <c r="B13" s="121" t="s">
        <v>470</v>
      </c>
      <c r="C13" s="85" t="s">
        <v>143</v>
      </c>
      <c r="D13" s="459">
        <v>213199</v>
      </c>
      <c r="E13" s="438">
        <v>214488</v>
      </c>
      <c r="F13" s="426">
        <v>195163</v>
      </c>
      <c r="G13" s="116"/>
    </row>
    <row r="14" spans="1:7" ht="36" customHeight="1">
      <c r="A14" s="122" t="s">
        <v>144</v>
      </c>
      <c r="B14" s="121" t="s">
        <v>242</v>
      </c>
      <c r="C14" s="85" t="s">
        <v>143</v>
      </c>
      <c r="D14" s="459">
        <v>164261</v>
      </c>
      <c r="E14" s="438">
        <v>179093</v>
      </c>
      <c r="F14" s="423">
        <v>216283</v>
      </c>
    </row>
    <row r="15" spans="1:7" ht="27" customHeight="1">
      <c r="A15" s="119" t="s">
        <v>145</v>
      </c>
      <c r="B15" s="121" t="s">
        <v>312</v>
      </c>
      <c r="C15" s="85" t="s">
        <v>146</v>
      </c>
      <c r="D15" s="459">
        <v>357</v>
      </c>
      <c r="E15" s="438">
        <v>429</v>
      </c>
      <c r="F15" s="423">
        <v>357</v>
      </c>
      <c r="G15" s="116"/>
    </row>
    <row r="16" spans="1:7" ht="27" customHeight="1">
      <c r="A16" s="123" t="s">
        <v>229</v>
      </c>
      <c r="B16" s="121" t="s">
        <v>241</v>
      </c>
      <c r="C16" s="86" t="s">
        <v>147</v>
      </c>
      <c r="D16" s="459">
        <v>271</v>
      </c>
      <c r="E16" s="438">
        <v>271</v>
      </c>
      <c r="F16" s="423">
        <v>274</v>
      </c>
    </row>
    <row r="17" spans="1:10" ht="36" customHeight="1">
      <c r="A17" s="119" t="s">
        <v>148</v>
      </c>
      <c r="B17" s="120" t="s">
        <v>346</v>
      </c>
      <c r="C17" s="85" t="s">
        <v>172</v>
      </c>
      <c r="D17" s="460">
        <v>341</v>
      </c>
      <c r="E17" s="430">
        <v>341</v>
      </c>
      <c r="F17" s="430">
        <v>310</v>
      </c>
      <c r="G17" s="116"/>
    </row>
    <row r="18" spans="1:10" ht="48.75" customHeight="1">
      <c r="A18" s="180" t="s">
        <v>150</v>
      </c>
      <c r="B18" s="90" t="s">
        <v>471</v>
      </c>
      <c r="C18" s="85" t="s">
        <v>151</v>
      </c>
      <c r="D18" s="460">
        <v>96120</v>
      </c>
      <c r="E18" s="439" t="s">
        <v>343</v>
      </c>
      <c r="F18" s="554">
        <v>96120</v>
      </c>
    </row>
    <row r="19" spans="1:10" ht="48.75" hidden="1" customHeight="1">
      <c r="A19" s="180" t="s">
        <v>300</v>
      </c>
      <c r="B19" s="121" t="s">
        <v>347</v>
      </c>
      <c r="C19" s="85" t="s">
        <v>151</v>
      </c>
      <c r="D19" s="459" t="s">
        <v>343</v>
      </c>
      <c r="E19" s="423">
        <v>96120</v>
      </c>
      <c r="F19" s="423" t="s">
        <v>343</v>
      </c>
      <c r="G19" s="116"/>
    </row>
    <row r="20" spans="1:10" ht="27" customHeight="1">
      <c r="A20" s="180" t="s">
        <v>152</v>
      </c>
      <c r="B20" s="121" t="s">
        <v>296</v>
      </c>
      <c r="C20" s="85" t="s">
        <v>146</v>
      </c>
      <c r="D20" s="459">
        <v>4212</v>
      </c>
      <c r="E20" s="438" t="s">
        <v>343</v>
      </c>
      <c r="F20" s="423">
        <v>5292</v>
      </c>
    </row>
    <row r="21" spans="1:10" ht="27" hidden="1" customHeight="1">
      <c r="A21" s="180" t="s">
        <v>152</v>
      </c>
      <c r="B21" s="121" t="s">
        <v>297</v>
      </c>
      <c r="C21" s="182" t="s">
        <v>146</v>
      </c>
      <c r="D21" s="459" t="s">
        <v>343</v>
      </c>
      <c r="E21" s="438">
        <v>10665</v>
      </c>
      <c r="F21" s="423" t="s">
        <v>343</v>
      </c>
      <c r="G21" s="116"/>
    </row>
    <row r="22" spans="1:10" ht="24" customHeight="1">
      <c r="A22" s="180" t="s">
        <v>309</v>
      </c>
      <c r="B22" s="128" t="s">
        <v>298</v>
      </c>
      <c r="C22" s="87" t="s">
        <v>146</v>
      </c>
      <c r="D22" s="459">
        <v>5188</v>
      </c>
      <c r="E22" s="438">
        <v>8255</v>
      </c>
      <c r="F22" s="423">
        <v>2582</v>
      </c>
    </row>
    <row r="23" spans="1:10" ht="27" hidden="1" customHeight="1">
      <c r="A23" s="180" t="s">
        <v>335</v>
      </c>
      <c r="B23" s="124" t="s">
        <v>299</v>
      </c>
      <c r="C23" s="85" t="s">
        <v>146</v>
      </c>
      <c r="D23" s="460" t="s">
        <v>343</v>
      </c>
      <c r="E23" s="433" t="s">
        <v>343</v>
      </c>
      <c r="F23" s="423" t="s">
        <v>343</v>
      </c>
      <c r="G23" s="116"/>
    </row>
    <row r="24" spans="1:10" ht="20.100000000000001" customHeight="1">
      <c r="A24" s="119" t="s">
        <v>153</v>
      </c>
      <c r="B24" s="121" t="s">
        <v>230</v>
      </c>
      <c r="C24" s="85" t="s">
        <v>151</v>
      </c>
      <c r="D24" s="459">
        <v>1069</v>
      </c>
      <c r="E24" s="438">
        <v>1069</v>
      </c>
      <c r="F24" s="423">
        <v>799</v>
      </c>
      <c r="I24" s="19"/>
    </row>
    <row r="25" spans="1:10" s="126" customFormat="1" ht="27" customHeight="1">
      <c r="A25" s="119" t="s">
        <v>154</v>
      </c>
      <c r="B25" s="121" t="s">
        <v>336</v>
      </c>
      <c r="C25" s="85" t="s">
        <v>149</v>
      </c>
      <c r="D25" s="459">
        <v>1405</v>
      </c>
      <c r="E25" s="440">
        <v>1405</v>
      </c>
      <c r="F25" s="441">
        <v>1405</v>
      </c>
      <c r="G25" s="125"/>
    </row>
    <row r="26" spans="1:10" s="126" customFormat="1" ht="27" customHeight="1">
      <c r="A26" s="119" t="s">
        <v>155</v>
      </c>
      <c r="B26" s="121" t="s">
        <v>278</v>
      </c>
      <c r="C26" s="85" t="s">
        <v>149</v>
      </c>
      <c r="D26" s="459">
        <v>2313</v>
      </c>
      <c r="E26" s="438">
        <v>2313</v>
      </c>
      <c r="F26" s="423">
        <v>2313</v>
      </c>
      <c r="G26" s="125"/>
    </row>
    <row r="27" spans="1:10" ht="22.5" customHeight="1">
      <c r="A27" s="123" t="s">
        <v>310</v>
      </c>
      <c r="B27" s="120" t="s">
        <v>231</v>
      </c>
      <c r="C27" s="85" t="s">
        <v>254</v>
      </c>
      <c r="D27" s="459">
        <v>134</v>
      </c>
      <c r="E27" s="438">
        <v>130</v>
      </c>
      <c r="F27" s="423">
        <v>110</v>
      </c>
    </row>
    <row r="28" spans="1:10" ht="27" customHeight="1">
      <c r="A28" s="119" t="s">
        <v>156</v>
      </c>
      <c r="B28" s="121" t="s">
        <v>240</v>
      </c>
      <c r="C28" s="85" t="s">
        <v>157</v>
      </c>
      <c r="D28" s="459">
        <v>8208</v>
      </c>
      <c r="E28" s="438">
        <v>8208</v>
      </c>
      <c r="F28" s="423">
        <v>8208</v>
      </c>
    </row>
    <row r="29" spans="1:10" s="130" customFormat="1" ht="24" customHeight="1">
      <c r="A29" s="127" t="s">
        <v>158</v>
      </c>
      <c r="B29" s="128" t="s">
        <v>288</v>
      </c>
      <c r="C29" s="87" t="s">
        <v>143</v>
      </c>
      <c r="D29" s="459">
        <v>32024</v>
      </c>
      <c r="E29" s="438">
        <v>32024</v>
      </c>
      <c r="F29" s="423">
        <v>37418</v>
      </c>
      <c r="G29" s="129"/>
      <c r="J29" s="254"/>
    </row>
    <row r="30" spans="1:10" s="130" customFormat="1" ht="20.100000000000001" customHeight="1">
      <c r="A30" s="119" t="s">
        <v>159</v>
      </c>
      <c r="B30" s="121" t="s">
        <v>277</v>
      </c>
      <c r="C30" s="85" t="s">
        <v>157</v>
      </c>
      <c r="D30" s="459">
        <v>222</v>
      </c>
      <c r="E30" s="438">
        <v>222</v>
      </c>
      <c r="F30" s="430">
        <v>217</v>
      </c>
      <c r="G30" s="129"/>
    </row>
    <row r="31" spans="1:10" ht="27" customHeight="1">
      <c r="A31" s="183" t="s">
        <v>160</v>
      </c>
      <c r="B31" s="121" t="s">
        <v>239</v>
      </c>
      <c r="C31" s="85" t="s">
        <v>161</v>
      </c>
      <c r="D31" s="459">
        <v>711</v>
      </c>
      <c r="E31" s="438">
        <v>711</v>
      </c>
      <c r="F31" s="423">
        <v>850</v>
      </c>
      <c r="G31" s="116"/>
    </row>
    <row r="32" spans="1:10" ht="27" customHeight="1">
      <c r="A32" s="119" t="s">
        <v>162</v>
      </c>
      <c r="B32" s="121" t="s">
        <v>266</v>
      </c>
      <c r="C32" s="85" t="s">
        <v>163</v>
      </c>
      <c r="D32" s="459">
        <v>3951</v>
      </c>
      <c r="E32" s="438">
        <v>3951</v>
      </c>
      <c r="F32" s="423">
        <v>3951</v>
      </c>
      <c r="G32" s="116"/>
    </row>
    <row r="33" spans="1:7" ht="27" customHeight="1">
      <c r="A33" s="123" t="s">
        <v>164</v>
      </c>
      <c r="B33" s="121" t="s">
        <v>238</v>
      </c>
      <c r="C33" s="85" t="s">
        <v>163</v>
      </c>
      <c r="D33" s="459">
        <v>9280</v>
      </c>
      <c r="E33" s="438">
        <v>9280</v>
      </c>
      <c r="F33" s="423">
        <v>9280</v>
      </c>
      <c r="G33" s="116"/>
    </row>
    <row r="34" spans="1:7" ht="27" customHeight="1">
      <c r="A34" s="240" t="s">
        <v>165</v>
      </c>
      <c r="B34" s="196" t="s">
        <v>315</v>
      </c>
      <c r="C34" s="181" t="s">
        <v>265</v>
      </c>
      <c r="D34" s="461">
        <v>1315</v>
      </c>
      <c r="E34" s="442">
        <v>1334</v>
      </c>
      <c r="F34" s="443">
        <v>1517</v>
      </c>
      <c r="G34" s="116"/>
    </row>
    <row r="35" spans="1:7" ht="12.75" customHeight="1">
      <c r="A35" s="132" t="s">
        <v>166</v>
      </c>
      <c r="B35" s="133"/>
      <c r="C35" s="130"/>
      <c r="D35" s="248"/>
      <c r="E35" s="249"/>
      <c r="F35" s="194"/>
      <c r="G35" s="116"/>
    </row>
    <row r="36" spans="1:7" ht="12.75" customHeight="1">
      <c r="A36" s="130" t="s">
        <v>204</v>
      </c>
      <c r="B36" s="133"/>
      <c r="C36" s="130"/>
      <c r="D36" s="248"/>
      <c r="E36" s="249"/>
      <c r="F36" s="194"/>
      <c r="G36" s="116"/>
    </row>
    <row r="37" spans="1:7" ht="12.75" customHeight="1">
      <c r="A37" s="132" t="s">
        <v>203</v>
      </c>
      <c r="B37" s="134"/>
      <c r="C37" s="135"/>
      <c r="D37" s="250"/>
      <c r="E37" s="251"/>
      <c r="F37" s="194"/>
      <c r="G37" s="131"/>
    </row>
    <row r="38" spans="1:7" ht="12.75" customHeight="1">
      <c r="A38" s="132" t="s">
        <v>279</v>
      </c>
      <c r="B38" s="133"/>
      <c r="C38" s="130"/>
      <c r="D38" s="193"/>
      <c r="E38" s="130"/>
      <c r="F38" s="194"/>
    </row>
    <row r="39" spans="1:7" s="29" customFormat="1" ht="16.5" customHeight="1">
      <c r="A39" s="29" t="s">
        <v>167</v>
      </c>
      <c r="B39" s="37"/>
      <c r="D39" s="191"/>
      <c r="F39" s="34"/>
      <c r="G39" s="35"/>
    </row>
    <row r="40" spans="1:7">
      <c r="B40" s="179"/>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5"/>
  <sheetViews>
    <sheetView zoomScaleNormal="100" zoomScaleSheetLayoutView="100" workbookViewId="0"/>
  </sheetViews>
  <sheetFormatPr defaultColWidth="8.625" defaultRowHeight="14.25" customHeight="1"/>
  <cols>
    <col min="1" max="1" width="6" customWidth="1"/>
    <col min="2" max="10" width="8" customWidth="1"/>
    <col min="11" max="11" width="11.125" customWidth="1"/>
    <col min="12" max="12" width="3.125" style="281" customWidth="1"/>
    <col min="13" max="18" width="5.375" style="464" customWidth="1"/>
    <col min="19" max="25" width="5.375" style="465" customWidth="1"/>
    <col min="26" max="28" width="5.375" style="466" customWidth="1"/>
    <col min="29" max="29" width="10.625" style="281" customWidth="1"/>
    <col min="30" max="36" width="10.625" style="551" customWidth="1"/>
    <col min="37" max="43" width="10.625" style="281" customWidth="1"/>
    <col min="44" max="44" width="10.625" style="552" customWidth="1"/>
    <col min="45" max="50" width="5.375" style="545" customWidth="1"/>
    <col min="51" max="58" width="8.625" style="545"/>
    <col min="59" max="62" width="8.625" style="391"/>
    <col min="63" max="69" width="8.625" style="285"/>
    <col min="70" max="73" width="8.625" style="252"/>
  </cols>
  <sheetData>
    <row r="1" spans="1:73" ht="14.25" customHeight="1">
      <c r="AC1" s="465"/>
      <c r="AD1" s="814" t="s">
        <v>412</v>
      </c>
      <c r="AE1" s="814" t="s">
        <v>413</v>
      </c>
      <c r="AF1" s="814" t="s">
        <v>414</v>
      </c>
      <c r="AG1" s="814" t="s">
        <v>415</v>
      </c>
      <c r="AH1" s="814" t="s">
        <v>416</v>
      </c>
      <c r="AI1" s="814" t="s">
        <v>417</v>
      </c>
      <c r="AJ1" s="814"/>
      <c r="AK1" s="815"/>
      <c r="AL1" s="815"/>
      <c r="AM1" s="815"/>
      <c r="AN1" s="815"/>
      <c r="AO1" s="815"/>
      <c r="AP1" s="815"/>
      <c r="AQ1" s="815"/>
    </row>
    <row r="2" spans="1:73" ht="14.25" customHeight="1">
      <c r="AC2" s="465"/>
      <c r="AD2" s="814" t="s">
        <v>463</v>
      </c>
      <c r="AE2" s="814" t="s">
        <v>468</v>
      </c>
      <c r="AF2" s="814" t="s">
        <v>464</v>
      </c>
      <c r="AG2" s="814" t="s">
        <v>465</v>
      </c>
      <c r="AH2" s="814" t="s">
        <v>466</v>
      </c>
      <c r="AI2" s="814" t="s">
        <v>467</v>
      </c>
      <c r="AJ2" s="814"/>
      <c r="AK2" s="815"/>
      <c r="AL2" s="815" t="s">
        <v>138</v>
      </c>
      <c r="AM2" s="815" t="s">
        <v>419</v>
      </c>
      <c r="AN2" s="815" t="s">
        <v>418</v>
      </c>
      <c r="AO2" s="815" t="s">
        <v>141</v>
      </c>
      <c r="AP2" s="815" t="s">
        <v>98</v>
      </c>
      <c r="AQ2" s="814" t="s">
        <v>420</v>
      </c>
    </row>
    <row r="3" spans="1:73" s="391" customFormat="1" ht="14.25" customHeight="1">
      <c r="A3"/>
      <c r="B3"/>
      <c r="C3"/>
      <c r="D3"/>
      <c r="E3"/>
      <c r="F3"/>
      <c r="G3"/>
      <c r="H3"/>
      <c r="I3"/>
      <c r="J3"/>
      <c r="K3"/>
      <c r="L3" s="281"/>
      <c r="M3" s="464"/>
      <c r="N3" s="464"/>
      <c r="O3" s="464"/>
      <c r="P3" s="464"/>
      <c r="Q3" s="464"/>
      <c r="R3" s="464"/>
      <c r="S3" s="465"/>
      <c r="T3" s="467"/>
      <c r="U3" s="467"/>
      <c r="V3" s="467"/>
      <c r="W3" s="467"/>
      <c r="X3" s="467"/>
      <c r="Y3" s="467"/>
      <c r="Z3" s="466"/>
      <c r="AA3" s="466"/>
      <c r="AB3" s="466"/>
      <c r="AC3" s="465">
        <v>45</v>
      </c>
      <c r="AD3" s="464">
        <v>2950</v>
      </c>
      <c r="AE3" s="464">
        <v>447</v>
      </c>
      <c r="AF3" s="464">
        <v>2320</v>
      </c>
      <c r="AG3" s="464">
        <v>339</v>
      </c>
      <c r="AH3" s="464">
        <v>155</v>
      </c>
      <c r="AI3" s="464">
        <v>605</v>
      </c>
      <c r="AJ3" s="464"/>
      <c r="AK3" s="816">
        <f>AC3</f>
        <v>45</v>
      </c>
      <c r="AL3" s="467">
        <v>1</v>
      </c>
      <c r="AM3" s="467">
        <v>1</v>
      </c>
      <c r="AN3" s="467">
        <v>1</v>
      </c>
      <c r="AO3" s="467">
        <v>1</v>
      </c>
      <c r="AP3" s="467">
        <v>1</v>
      </c>
      <c r="AQ3" s="467">
        <v>1</v>
      </c>
      <c r="AR3" s="553"/>
      <c r="AS3" s="545"/>
      <c r="AT3" s="545"/>
      <c r="AU3" s="545"/>
      <c r="AV3" s="545"/>
      <c r="AW3" s="545"/>
      <c r="AX3" s="545"/>
      <c r="AY3" s="545"/>
      <c r="AZ3" s="545"/>
      <c r="BA3" s="545"/>
      <c r="BB3" s="545"/>
      <c r="BC3" s="545"/>
      <c r="BD3" s="545"/>
      <c r="BE3" s="545"/>
      <c r="BF3" s="545"/>
      <c r="BK3" s="285"/>
      <c r="BL3" s="285"/>
      <c r="BM3" s="285"/>
      <c r="BN3" s="285"/>
      <c r="BO3" s="285"/>
      <c r="BP3" s="285"/>
      <c r="BQ3" s="285"/>
      <c r="BR3" s="252"/>
      <c r="BS3" s="252"/>
      <c r="BT3" s="252"/>
      <c r="BU3" s="252"/>
    </row>
    <row r="4" spans="1:73" s="391" customFormat="1" ht="14.25" customHeight="1">
      <c r="A4"/>
      <c r="B4"/>
      <c r="C4"/>
      <c r="D4"/>
      <c r="E4"/>
      <c r="F4"/>
      <c r="G4"/>
      <c r="H4"/>
      <c r="I4"/>
      <c r="J4"/>
      <c r="K4"/>
      <c r="L4" s="281"/>
      <c r="M4" s="464"/>
      <c r="N4" s="464"/>
      <c r="O4" s="464"/>
      <c r="P4" s="464"/>
      <c r="Q4" s="464"/>
      <c r="R4" s="464"/>
      <c r="S4" s="465"/>
      <c r="T4" s="467"/>
      <c r="U4" s="467"/>
      <c r="V4" s="467"/>
      <c r="W4" s="467"/>
      <c r="X4" s="467"/>
      <c r="Y4" s="467"/>
      <c r="Z4" s="466"/>
      <c r="AA4" s="466"/>
      <c r="AB4" s="466"/>
      <c r="AC4" s="465">
        <v>46</v>
      </c>
      <c r="AD4" s="464">
        <v>3180</v>
      </c>
      <c r="AE4" s="464">
        <v>525</v>
      </c>
      <c r="AF4" s="464">
        <v>2370</v>
      </c>
      <c r="AG4" s="464">
        <v>387</v>
      </c>
      <c r="AH4" s="464">
        <v>164</v>
      </c>
      <c r="AI4" s="464">
        <v>650</v>
      </c>
      <c r="AJ4" s="464"/>
      <c r="AK4" s="816">
        <f>AC4</f>
        <v>46</v>
      </c>
      <c r="AL4" s="467">
        <f>AD4/$AD$3</f>
        <v>1.0779661016949154</v>
      </c>
      <c r="AM4" s="467">
        <f>AE4/$AE$3</f>
        <v>1.174496644295302</v>
      </c>
      <c r="AN4" s="467">
        <f>AF4/$AF$3</f>
        <v>1.021551724137931</v>
      </c>
      <c r="AO4" s="467">
        <f>AG4/$AG$3</f>
        <v>1.1415929203539823</v>
      </c>
      <c r="AP4" s="467">
        <f>AH4/$AH$3</f>
        <v>1.0580645161290323</v>
      </c>
      <c r="AQ4" s="467">
        <f>AI4/$AI$3</f>
        <v>1.0743801652892562</v>
      </c>
      <c r="AR4" s="553"/>
      <c r="AS4" s="545"/>
      <c r="AT4" s="545"/>
      <c r="AU4" s="545"/>
      <c r="AV4" s="545"/>
      <c r="AW4" s="545"/>
      <c r="AX4" s="545"/>
      <c r="AY4" s="545"/>
      <c r="AZ4" s="545"/>
      <c r="BA4" s="545"/>
      <c r="BB4" s="545"/>
      <c r="BC4" s="545"/>
      <c r="BD4" s="545"/>
      <c r="BE4" s="545"/>
      <c r="BF4" s="545"/>
      <c r="BK4" s="285"/>
      <c r="BL4" s="285"/>
      <c r="BM4" s="285"/>
      <c r="BN4" s="285"/>
      <c r="BO4" s="285"/>
      <c r="BP4" s="285"/>
      <c r="BQ4" s="285"/>
      <c r="BR4" s="252"/>
      <c r="BS4" s="252"/>
      <c r="BT4" s="252"/>
      <c r="BU4" s="252"/>
    </row>
    <row r="5" spans="1:73" s="391" customFormat="1" ht="14.25" customHeight="1">
      <c r="A5"/>
      <c r="B5"/>
      <c r="C5"/>
      <c r="D5"/>
      <c r="E5"/>
      <c r="F5"/>
      <c r="G5"/>
      <c r="H5"/>
      <c r="I5"/>
      <c r="J5"/>
      <c r="K5"/>
      <c r="L5" s="281"/>
      <c r="M5" s="468"/>
      <c r="N5" s="543" t="s">
        <v>337</v>
      </c>
      <c r="O5" s="469" t="s">
        <v>363</v>
      </c>
      <c r="P5" s="470">
        <v>17</v>
      </c>
      <c r="Q5" s="470">
        <v>18</v>
      </c>
      <c r="R5" s="470">
        <v>19</v>
      </c>
      <c r="S5" s="470">
        <v>20</v>
      </c>
      <c r="T5" s="470">
        <v>21</v>
      </c>
      <c r="U5" s="470">
        <v>22</v>
      </c>
      <c r="V5" s="470">
        <v>23</v>
      </c>
      <c r="W5" s="470">
        <v>24</v>
      </c>
      <c r="X5" s="470">
        <v>25</v>
      </c>
      <c r="Y5" s="470">
        <v>26</v>
      </c>
      <c r="Z5" s="470">
        <v>27</v>
      </c>
      <c r="AA5" s="471">
        <v>28</v>
      </c>
      <c r="AB5" s="471"/>
      <c r="AC5" s="465">
        <v>47</v>
      </c>
      <c r="AD5" s="464">
        <v>3470</v>
      </c>
      <c r="AE5" s="464">
        <v>570</v>
      </c>
      <c r="AF5" s="464">
        <v>2470</v>
      </c>
      <c r="AG5" s="464">
        <v>347</v>
      </c>
      <c r="AH5" s="464">
        <v>186</v>
      </c>
      <c r="AI5" s="464">
        <v>650</v>
      </c>
      <c r="AJ5" s="464"/>
      <c r="AK5" s="816">
        <f t="shared" ref="AK5:AK48" si="0">AC5</f>
        <v>47</v>
      </c>
      <c r="AL5" s="467">
        <f t="shared" ref="AL5:AL48" si="1">AD5/$AD$3</f>
        <v>1.1762711864406781</v>
      </c>
      <c r="AM5" s="467">
        <f t="shared" ref="AM5:AM48" si="2">AE5/$AE$3</f>
        <v>1.2751677852348993</v>
      </c>
      <c r="AN5" s="467">
        <f t="shared" ref="AN5:AN48" si="3">AF5/$AF$3</f>
        <v>1.0646551724137931</v>
      </c>
      <c r="AO5" s="467">
        <f t="shared" ref="AO5:AO48" si="4">AG5/$AG$3</f>
        <v>1.0235988200589972</v>
      </c>
      <c r="AP5" s="467">
        <f t="shared" ref="AP5:AP48" si="5">AH5/$AH$3</f>
        <v>1.2</v>
      </c>
      <c r="AQ5" s="467">
        <f t="shared" ref="AQ5:AQ48" si="6">AI5/$AI$3</f>
        <v>1.0743801652892562</v>
      </c>
      <c r="AR5" s="553"/>
      <c r="AS5" s="545"/>
      <c r="AT5" s="545"/>
      <c r="AU5" s="545"/>
      <c r="AV5" s="545"/>
      <c r="AW5" s="545"/>
      <c r="AX5" s="545"/>
      <c r="AY5" s="545"/>
      <c r="AZ5" s="545"/>
      <c r="BA5" s="545"/>
      <c r="BB5" s="545"/>
      <c r="BC5" s="545"/>
      <c r="BD5" s="545"/>
      <c r="BE5" s="545"/>
      <c r="BF5" s="545"/>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72" t="s">
        <v>4</v>
      </c>
      <c r="N6" s="543" t="s">
        <v>7</v>
      </c>
      <c r="O6" s="473">
        <v>97.9</v>
      </c>
      <c r="P6" s="473">
        <v>97.9</v>
      </c>
      <c r="Q6" s="473">
        <v>97.7</v>
      </c>
      <c r="R6" s="473">
        <v>97.8</v>
      </c>
      <c r="S6" s="473">
        <v>99</v>
      </c>
      <c r="T6" s="473">
        <v>97.3</v>
      </c>
      <c r="U6" s="473">
        <v>96.4</v>
      </c>
      <c r="V6" s="473">
        <v>96.2</v>
      </c>
      <c r="W6" s="473">
        <v>96.1</v>
      </c>
      <c r="X6" s="473">
        <v>96.1</v>
      </c>
      <c r="Y6" s="473">
        <v>99</v>
      </c>
      <c r="Z6" s="473">
        <v>100</v>
      </c>
      <c r="AA6" s="474">
        <v>99.8</v>
      </c>
      <c r="AB6" s="474"/>
      <c r="AC6" s="465">
        <v>48</v>
      </c>
      <c r="AD6" s="464">
        <v>4200</v>
      </c>
      <c r="AE6" s="464">
        <v>681</v>
      </c>
      <c r="AF6" s="464">
        <v>3060</v>
      </c>
      <c r="AG6" s="464">
        <v>384</v>
      </c>
      <c r="AH6" s="464">
        <v>205</v>
      </c>
      <c r="AI6" s="464">
        <v>708</v>
      </c>
      <c r="AJ6" s="464"/>
      <c r="AK6" s="816">
        <f t="shared" si="0"/>
        <v>48</v>
      </c>
      <c r="AL6" s="467">
        <f t="shared" si="1"/>
        <v>1.423728813559322</v>
      </c>
      <c r="AM6" s="467">
        <f t="shared" si="2"/>
        <v>1.523489932885906</v>
      </c>
      <c r="AN6" s="467">
        <f t="shared" si="3"/>
        <v>1.3189655172413792</v>
      </c>
      <c r="AO6" s="467">
        <f t="shared" si="4"/>
        <v>1.1327433628318584</v>
      </c>
      <c r="AP6" s="467">
        <f t="shared" si="5"/>
        <v>1.3225806451612903</v>
      </c>
      <c r="AQ6" s="467">
        <f t="shared" si="6"/>
        <v>1.1702479338842975</v>
      </c>
      <c r="AR6" s="553"/>
      <c r="AS6" s="545"/>
      <c r="AT6" s="545"/>
      <c r="AU6" s="545"/>
      <c r="AV6" s="545"/>
      <c r="AW6" s="545"/>
      <c r="AX6" s="545"/>
      <c r="AY6" s="545"/>
      <c r="AZ6" s="545"/>
      <c r="BA6" s="545"/>
      <c r="BB6" s="545"/>
      <c r="BC6" s="545"/>
      <c r="BD6" s="545"/>
      <c r="BE6" s="545"/>
      <c r="BF6" s="545"/>
      <c r="BK6" s="285"/>
      <c r="BL6" s="285"/>
      <c r="BM6" s="285"/>
      <c r="BN6" s="285"/>
      <c r="BO6" s="285"/>
      <c r="BP6" s="285"/>
      <c r="BQ6" s="285"/>
      <c r="BR6" s="252"/>
      <c r="BS6" s="252"/>
      <c r="BT6" s="252"/>
      <c r="BU6" s="252"/>
    </row>
    <row r="7" spans="1:73" s="391" customFormat="1" ht="14.25" customHeight="1">
      <c r="A7"/>
      <c r="B7"/>
      <c r="C7"/>
      <c r="D7"/>
      <c r="E7"/>
      <c r="F7"/>
      <c r="G7"/>
      <c r="H7" s="811" t="s">
        <v>338</v>
      </c>
      <c r="I7" s="811"/>
      <c r="J7" s="811"/>
      <c r="K7" s="811"/>
      <c r="L7" s="281"/>
      <c r="M7" s="475"/>
      <c r="N7" s="543" t="s">
        <v>339</v>
      </c>
      <c r="O7" s="473">
        <v>-0.1</v>
      </c>
      <c r="P7" s="473">
        <v>0</v>
      </c>
      <c r="Q7" s="473">
        <v>-0.2</v>
      </c>
      <c r="R7" s="473">
        <v>0.1</v>
      </c>
      <c r="S7" s="473">
        <v>1.2</v>
      </c>
      <c r="T7" s="473">
        <v>-1.7</v>
      </c>
      <c r="U7" s="473">
        <v>-0.9</v>
      </c>
      <c r="V7" s="473">
        <v>-0.3</v>
      </c>
      <c r="W7" s="473">
        <v>-0.1</v>
      </c>
      <c r="X7" s="473">
        <v>0</v>
      </c>
      <c r="Y7" s="473">
        <v>3</v>
      </c>
      <c r="Z7" s="473">
        <v>1</v>
      </c>
      <c r="AA7" s="474">
        <v>-0.2</v>
      </c>
      <c r="AB7" s="474"/>
      <c r="AC7" s="465">
        <v>49</v>
      </c>
      <c r="AD7" s="464">
        <v>5450</v>
      </c>
      <c r="AE7" s="464">
        <v>843</v>
      </c>
      <c r="AF7" s="464">
        <v>3630</v>
      </c>
      <c r="AG7" s="464">
        <v>556</v>
      </c>
      <c r="AH7" s="464">
        <v>259</v>
      </c>
      <c r="AI7" s="464">
        <v>870</v>
      </c>
      <c r="AJ7" s="464"/>
      <c r="AK7" s="816">
        <f t="shared" si="0"/>
        <v>49</v>
      </c>
      <c r="AL7" s="467">
        <f t="shared" si="1"/>
        <v>1.847457627118644</v>
      </c>
      <c r="AM7" s="467">
        <f t="shared" si="2"/>
        <v>1.8859060402684564</v>
      </c>
      <c r="AN7" s="467">
        <f t="shared" si="3"/>
        <v>1.5646551724137931</v>
      </c>
      <c r="AO7" s="467">
        <f t="shared" si="4"/>
        <v>1.640117994100295</v>
      </c>
      <c r="AP7" s="467">
        <f t="shared" si="5"/>
        <v>1.6709677419354838</v>
      </c>
      <c r="AQ7" s="467">
        <f t="shared" si="6"/>
        <v>1.4380165289256199</v>
      </c>
      <c r="AR7" s="553"/>
      <c r="AS7" s="545"/>
      <c r="AT7" s="545"/>
      <c r="AU7" s="545"/>
      <c r="AV7" s="545"/>
      <c r="AW7" s="545"/>
      <c r="AX7" s="545"/>
      <c r="AY7" s="545"/>
      <c r="AZ7" s="545"/>
      <c r="BA7" s="545"/>
      <c r="BB7" s="545"/>
      <c r="BC7" s="545"/>
      <c r="BD7" s="545"/>
      <c r="BE7" s="545"/>
      <c r="BF7" s="545"/>
      <c r="BK7" s="285"/>
      <c r="BL7" s="285"/>
      <c r="BM7" s="285"/>
      <c r="BN7" s="285"/>
      <c r="BO7" s="285"/>
      <c r="BP7" s="285"/>
      <c r="BQ7" s="285"/>
      <c r="BR7" s="252"/>
      <c r="BS7" s="252"/>
      <c r="BT7" s="252"/>
      <c r="BU7" s="252"/>
    </row>
    <row r="8" spans="1:73" s="391" customFormat="1" ht="14.25" customHeight="1">
      <c r="A8"/>
      <c r="B8"/>
      <c r="C8"/>
      <c r="D8"/>
      <c r="E8"/>
      <c r="F8"/>
      <c r="G8"/>
      <c r="H8" s="811"/>
      <c r="I8" s="811"/>
      <c r="J8" s="811"/>
      <c r="K8" s="811"/>
      <c r="L8" s="281"/>
      <c r="M8" s="468" t="s">
        <v>5</v>
      </c>
      <c r="N8" s="543" t="s">
        <v>7</v>
      </c>
      <c r="O8" s="473">
        <v>97.2</v>
      </c>
      <c r="P8" s="473">
        <v>96.9</v>
      </c>
      <c r="Q8" s="473">
        <v>97.2</v>
      </c>
      <c r="R8" s="473">
        <v>97.2</v>
      </c>
      <c r="S8" s="473">
        <v>98.6</v>
      </c>
      <c r="T8" s="473">
        <v>97.2</v>
      </c>
      <c r="U8" s="473">
        <v>96.5</v>
      </c>
      <c r="V8" s="473">
        <v>96.3</v>
      </c>
      <c r="W8" s="473">
        <v>96.2</v>
      </c>
      <c r="X8" s="473">
        <v>96.6</v>
      </c>
      <c r="Y8" s="473">
        <v>99.2</v>
      </c>
      <c r="Z8" s="473">
        <v>100</v>
      </c>
      <c r="AA8" s="476">
        <v>99.9</v>
      </c>
      <c r="AB8" s="476"/>
      <c r="AC8" s="465">
        <v>50</v>
      </c>
      <c r="AD8" s="464">
        <v>6900</v>
      </c>
      <c r="AE8" s="464">
        <v>1020</v>
      </c>
      <c r="AF8" s="464">
        <v>3880</v>
      </c>
      <c r="AG8" s="464">
        <v>669</v>
      </c>
      <c r="AH8" s="464">
        <v>270</v>
      </c>
      <c r="AI8" s="464">
        <v>953</v>
      </c>
      <c r="AJ8" s="464"/>
      <c r="AK8" s="816">
        <f t="shared" si="0"/>
        <v>50</v>
      </c>
      <c r="AL8" s="467">
        <f t="shared" si="1"/>
        <v>2.3389830508474576</v>
      </c>
      <c r="AM8" s="467">
        <f t="shared" si="2"/>
        <v>2.2818791946308723</v>
      </c>
      <c r="AN8" s="467">
        <f t="shared" si="3"/>
        <v>1.6724137931034482</v>
      </c>
      <c r="AO8" s="467">
        <f t="shared" si="4"/>
        <v>1.9734513274336283</v>
      </c>
      <c r="AP8" s="467">
        <f t="shared" si="5"/>
        <v>1.7419354838709677</v>
      </c>
      <c r="AQ8" s="467">
        <f t="shared" si="6"/>
        <v>1.5752066115702479</v>
      </c>
      <c r="AR8" s="553"/>
      <c r="AS8" s="545"/>
      <c r="AT8" s="545"/>
      <c r="AU8" s="545"/>
      <c r="AV8" s="545"/>
      <c r="AW8" s="545"/>
      <c r="AX8" s="545"/>
      <c r="AY8" s="545"/>
      <c r="AZ8" s="545"/>
      <c r="BA8" s="545"/>
      <c r="BB8" s="545"/>
      <c r="BC8" s="545"/>
      <c r="BD8" s="545"/>
      <c r="BE8" s="545"/>
      <c r="BF8" s="545"/>
      <c r="BK8" s="285"/>
      <c r="BL8" s="285"/>
      <c r="BM8" s="285"/>
      <c r="BN8" s="285"/>
      <c r="BO8" s="285"/>
      <c r="BP8" s="285"/>
      <c r="BQ8" s="285"/>
      <c r="BR8" s="252"/>
      <c r="BS8" s="252"/>
      <c r="BT8" s="252"/>
      <c r="BU8" s="252"/>
    </row>
    <row r="9" spans="1:73" s="391" customFormat="1" ht="14.25" customHeight="1">
      <c r="A9"/>
      <c r="B9"/>
      <c r="C9"/>
      <c r="D9"/>
      <c r="E9"/>
      <c r="F9"/>
      <c r="G9" s="392"/>
      <c r="H9" s="811"/>
      <c r="I9" s="811"/>
      <c r="J9" s="811"/>
      <c r="K9" s="811"/>
      <c r="L9" s="281"/>
      <c r="M9" s="468"/>
      <c r="N9" s="544" t="s">
        <v>340</v>
      </c>
      <c r="O9" s="473">
        <v>0</v>
      </c>
      <c r="P9" s="473">
        <v>-0.3</v>
      </c>
      <c r="Q9" s="473">
        <v>0.3</v>
      </c>
      <c r="R9" s="473">
        <v>0</v>
      </c>
      <c r="S9" s="473">
        <v>1.4</v>
      </c>
      <c r="T9" s="473">
        <v>-1.4</v>
      </c>
      <c r="U9" s="473">
        <v>-0.7</v>
      </c>
      <c r="V9" s="473">
        <v>-0.3</v>
      </c>
      <c r="W9" s="473">
        <v>0</v>
      </c>
      <c r="X9" s="473">
        <v>0.4</v>
      </c>
      <c r="Y9" s="473">
        <v>2.7</v>
      </c>
      <c r="Z9" s="473">
        <v>0.8</v>
      </c>
      <c r="AA9" s="476">
        <v>-0.1</v>
      </c>
      <c r="AB9" s="476"/>
      <c r="AC9" s="465">
        <v>51</v>
      </c>
      <c r="AD9" s="464">
        <v>8260</v>
      </c>
      <c r="AE9" s="464">
        <v>1170</v>
      </c>
      <c r="AF9" s="464">
        <v>4200</v>
      </c>
      <c r="AG9" s="464">
        <v>755</v>
      </c>
      <c r="AH9" s="464">
        <v>295</v>
      </c>
      <c r="AI9" s="464">
        <v>1000</v>
      </c>
      <c r="AJ9" s="464"/>
      <c r="AK9" s="816">
        <f t="shared" si="0"/>
        <v>51</v>
      </c>
      <c r="AL9" s="467">
        <f t="shared" si="1"/>
        <v>2.8</v>
      </c>
      <c r="AM9" s="467">
        <f t="shared" si="2"/>
        <v>2.6174496644295302</v>
      </c>
      <c r="AN9" s="467">
        <f t="shared" si="3"/>
        <v>1.8103448275862069</v>
      </c>
      <c r="AO9" s="467">
        <f t="shared" si="4"/>
        <v>2.2271386430678466</v>
      </c>
      <c r="AP9" s="467">
        <f t="shared" si="5"/>
        <v>1.903225806451613</v>
      </c>
      <c r="AQ9" s="467">
        <f t="shared" si="6"/>
        <v>1.6528925619834711</v>
      </c>
      <c r="AR9" s="553"/>
      <c r="AS9" s="545"/>
      <c r="AT9" s="545"/>
      <c r="AU9" s="545"/>
      <c r="AV9" s="545"/>
      <c r="AW9" s="545"/>
      <c r="AX9" s="545"/>
      <c r="AY9" s="545"/>
      <c r="AZ9" s="545"/>
      <c r="BA9" s="545"/>
      <c r="BB9" s="545"/>
      <c r="BC9" s="545"/>
      <c r="BD9" s="545"/>
      <c r="BE9" s="545"/>
      <c r="BF9" s="545"/>
      <c r="BK9" s="285"/>
      <c r="BL9" s="285"/>
      <c r="BM9" s="285"/>
      <c r="BN9" s="285"/>
      <c r="BO9" s="285"/>
      <c r="BP9" s="285"/>
      <c r="BQ9" s="285"/>
      <c r="BR9" s="252"/>
      <c r="BS9" s="252"/>
      <c r="BT9" s="252"/>
      <c r="BU9" s="252"/>
    </row>
    <row r="10" spans="1:73" s="391" customFormat="1" ht="14.25" customHeight="1">
      <c r="A10"/>
      <c r="B10"/>
      <c r="C10"/>
      <c r="D10"/>
      <c r="E10"/>
      <c r="F10"/>
      <c r="G10" s="392"/>
      <c r="H10" s="811"/>
      <c r="I10" s="811"/>
      <c r="J10" s="811"/>
      <c r="K10" s="811"/>
      <c r="L10" s="281"/>
      <c r="M10" s="464"/>
      <c r="N10" s="464"/>
      <c r="O10" s="464"/>
      <c r="P10" s="464"/>
      <c r="Q10" s="464"/>
      <c r="R10" s="464"/>
      <c r="S10" s="465"/>
      <c r="T10" s="467"/>
      <c r="U10" s="467"/>
      <c r="V10" s="467"/>
      <c r="W10" s="467"/>
      <c r="X10" s="467"/>
      <c r="Y10" s="467"/>
      <c r="Z10" s="477"/>
      <c r="AA10" s="466"/>
      <c r="AB10" s="466"/>
      <c r="AC10" s="465">
        <v>52</v>
      </c>
      <c r="AD10" s="464">
        <v>8750</v>
      </c>
      <c r="AE10" s="464">
        <v>1280</v>
      </c>
      <c r="AF10" s="464">
        <v>4750</v>
      </c>
      <c r="AG10" s="464">
        <v>780</v>
      </c>
      <c r="AH10" s="464">
        <v>317</v>
      </c>
      <c r="AI10" s="464">
        <v>1040</v>
      </c>
      <c r="AJ10" s="464"/>
      <c r="AK10" s="816">
        <f t="shared" si="0"/>
        <v>52</v>
      </c>
      <c r="AL10" s="467">
        <f t="shared" si="1"/>
        <v>2.9661016949152543</v>
      </c>
      <c r="AM10" s="467">
        <f t="shared" si="2"/>
        <v>2.8635346756152127</v>
      </c>
      <c r="AN10" s="467">
        <f t="shared" si="3"/>
        <v>2.0474137931034484</v>
      </c>
      <c r="AO10" s="467">
        <f t="shared" si="4"/>
        <v>2.3008849557522124</v>
      </c>
      <c r="AP10" s="467">
        <f t="shared" si="5"/>
        <v>2.0451612903225804</v>
      </c>
      <c r="AQ10" s="467">
        <f t="shared" si="6"/>
        <v>1.71900826446281</v>
      </c>
      <c r="AR10" s="553"/>
      <c r="AS10" s="545"/>
      <c r="AT10" s="545"/>
      <c r="AU10" s="545"/>
      <c r="AV10" s="545"/>
      <c r="AW10" s="545"/>
      <c r="AX10" s="545"/>
      <c r="AY10" s="545"/>
      <c r="AZ10" s="545"/>
      <c r="BA10" s="545"/>
      <c r="BB10" s="545"/>
      <c r="BC10" s="545"/>
      <c r="BD10" s="545"/>
      <c r="BE10" s="545"/>
      <c r="BF10" s="545"/>
      <c r="BK10" s="285"/>
      <c r="BL10" s="285"/>
      <c r="BM10" s="285"/>
      <c r="BN10" s="285"/>
      <c r="BO10" s="285"/>
      <c r="BP10" s="285"/>
      <c r="BQ10" s="285"/>
      <c r="BR10" s="252"/>
      <c r="BS10" s="252"/>
      <c r="BT10" s="252"/>
      <c r="BU10" s="252"/>
    </row>
    <row r="11" spans="1:73" s="391" customFormat="1" ht="14.25" customHeight="1">
      <c r="A11"/>
      <c r="B11"/>
      <c r="C11"/>
      <c r="D11"/>
      <c r="E11"/>
      <c r="F11"/>
      <c r="G11" s="392"/>
      <c r="H11" s="811"/>
      <c r="I11" s="811"/>
      <c r="J11" s="811"/>
      <c r="K11" s="811"/>
      <c r="L11" s="281"/>
      <c r="M11" s="464"/>
      <c r="N11" s="464"/>
      <c r="O11" s="464"/>
      <c r="P11" s="464"/>
      <c r="Q11" s="464"/>
      <c r="R11" s="464"/>
      <c r="S11" s="465"/>
      <c r="T11" s="467"/>
      <c r="U11" s="467"/>
      <c r="V11" s="467"/>
      <c r="W11" s="467"/>
      <c r="X11" s="467"/>
      <c r="Y11" s="467"/>
      <c r="Z11" s="477"/>
      <c r="AA11" s="466"/>
      <c r="AB11" s="466"/>
      <c r="AC11" s="465">
        <v>53</v>
      </c>
      <c r="AD11" s="464">
        <v>9380</v>
      </c>
      <c r="AE11" s="464">
        <v>1310</v>
      </c>
      <c r="AF11" s="464">
        <v>5350</v>
      </c>
      <c r="AG11" s="464">
        <v>745</v>
      </c>
      <c r="AH11" s="464">
        <v>278</v>
      </c>
      <c r="AI11" s="464">
        <v>1080</v>
      </c>
      <c r="AJ11" s="464"/>
      <c r="AK11" s="816">
        <f t="shared" si="0"/>
        <v>53</v>
      </c>
      <c r="AL11" s="467">
        <f t="shared" si="1"/>
        <v>3.1796610169491526</v>
      </c>
      <c r="AM11" s="467">
        <f t="shared" si="2"/>
        <v>2.9306487695749439</v>
      </c>
      <c r="AN11" s="467">
        <f t="shared" si="3"/>
        <v>2.3060344827586206</v>
      </c>
      <c r="AO11" s="467">
        <f t="shared" si="4"/>
        <v>2.1976401179941001</v>
      </c>
      <c r="AP11" s="467">
        <f t="shared" si="5"/>
        <v>1.7935483870967741</v>
      </c>
      <c r="AQ11" s="467">
        <f t="shared" si="6"/>
        <v>1.7851239669421488</v>
      </c>
      <c r="AR11" s="553"/>
      <c r="AS11" s="545"/>
      <c r="AT11" s="545"/>
      <c r="AU11" s="545"/>
      <c r="AV11" s="545"/>
      <c r="AW11" s="545"/>
      <c r="AX11" s="545"/>
      <c r="AY11" s="545"/>
      <c r="AZ11" s="545"/>
      <c r="BA11" s="545"/>
      <c r="BB11" s="545"/>
      <c r="BC11" s="545"/>
      <c r="BD11" s="545"/>
      <c r="BE11" s="545"/>
      <c r="BF11" s="545"/>
      <c r="BK11" s="285"/>
      <c r="BL11" s="285"/>
      <c r="BM11" s="285"/>
      <c r="BN11" s="285"/>
      <c r="BO11" s="285"/>
      <c r="BP11" s="285"/>
      <c r="BQ11" s="285"/>
      <c r="BR11" s="252"/>
      <c r="BS11" s="252"/>
      <c r="BT11" s="252"/>
      <c r="BU11" s="252"/>
    </row>
    <row r="12" spans="1:73" s="391" customFormat="1" ht="14.25" customHeight="1">
      <c r="A12"/>
      <c r="B12"/>
      <c r="C12"/>
      <c r="D12"/>
      <c r="E12"/>
      <c r="F12"/>
      <c r="G12" s="392"/>
      <c r="H12" s="811"/>
      <c r="I12" s="811"/>
      <c r="J12" s="811"/>
      <c r="K12" s="811"/>
      <c r="L12" s="281"/>
      <c r="M12" s="464"/>
      <c r="N12" s="464"/>
      <c r="O12" s="464"/>
      <c r="P12" s="464"/>
      <c r="Q12" s="464"/>
      <c r="R12" s="464"/>
      <c r="S12" s="465"/>
      <c r="T12" s="467"/>
      <c r="U12" s="467"/>
      <c r="V12" s="467"/>
      <c r="W12" s="467"/>
      <c r="X12" s="467"/>
      <c r="Y12" s="467"/>
      <c r="Z12" s="477"/>
      <c r="AA12" s="466"/>
      <c r="AB12" s="466"/>
      <c r="AC12" s="465">
        <v>54</v>
      </c>
      <c r="AD12" s="464">
        <v>10600</v>
      </c>
      <c r="AE12" s="464">
        <v>1300</v>
      </c>
      <c r="AF12" s="464">
        <v>5390</v>
      </c>
      <c r="AG12" s="464">
        <v>905</v>
      </c>
      <c r="AH12" s="464">
        <v>319</v>
      </c>
      <c r="AI12" s="464">
        <v>1080</v>
      </c>
      <c r="AJ12" s="464"/>
      <c r="AK12" s="816">
        <f t="shared" si="0"/>
        <v>54</v>
      </c>
      <c r="AL12" s="467">
        <f t="shared" si="1"/>
        <v>3.593220338983051</v>
      </c>
      <c r="AM12" s="467">
        <f t="shared" si="2"/>
        <v>2.9082774049217002</v>
      </c>
      <c r="AN12" s="467">
        <f t="shared" si="3"/>
        <v>2.3232758620689653</v>
      </c>
      <c r="AO12" s="467">
        <f t="shared" si="4"/>
        <v>2.6696165191740411</v>
      </c>
      <c r="AP12" s="467">
        <f t="shared" si="5"/>
        <v>2.0580645161290323</v>
      </c>
      <c r="AQ12" s="467">
        <f t="shared" si="6"/>
        <v>1.7851239669421488</v>
      </c>
      <c r="AR12" s="553"/>
      <c r="AS12" s="545"/>
      <c r="AT12" s="545"/>
      <c r="AU12" s="545"/>
      <c r="AV12" s="545"/>
      <c r="AW12" s="545"/>
      <c r="AX12" s="545"/>
      <c r="AY12" s="545"/>
      <c r="AZ12" s="545"/>
      <c r="BA12" s="545"/>
      <c r="BB12" s="545"/>
      <c r="BC12" s="545"/>
      <c r="BD12" s="545"/>
      <c r="BE12" s="545"/>
      <c r="BF12" s="545"/>
      <c r="BK12" s="285"/>
      <c r="BL12" s="285"/>
      <c r="BM12" s="285"/>
      <c r="BN12" s="285"/>
      <c r="BO12" s="285"/>
      <c r="BP12" s="285"/>
      <c r="BQ12" s="285"/>
      <c r="BR12" s="252"/>
      <c r="BS12" s="252"/>
      <c r="BT12" s="252"/>
      <c r="BU12" s="252"/>
    </row>
    <row r="13" spans="1:73" s="391" customFormat="1" ht="14.25" customHeight="1">
      <c r="A13"/>
      <c r="B13"/>
      <c r="C13"/>
      <c r="D13"/>
      <c r="E13"/>
      <c r="F13"/>
      <c r="G13" s="392"/>
      <c r="H13" s="811"/>
      <c r="I13" s="811"/>
      <c r="J13" s="811"/>
      <c r="K13" s="811"/>
      <c r="L13" s="281"/>
      <c r="M13" s="812"/>
      <c r="N13" s="812"/>
      <c r="O13" s="464"/>
      <c r="P13" s="464"/>
      <c r="Q13" s="464"/>
      <c r="R13" s="464"/>
      <c r="S13" s="465"/>
      <c r="T13" s="467"/>
      <c r="U13" s="467"/>
      <c r="V13" s="467"/>
      <c r="W13" s="467"/>
      <c r="X13" s="467"/>
      <c r="Y13" s="467"/>
      <c r="Z13" s="477"/>
      <c r="AA13" s="466"/>
      <c r="AB13" s="466"/>
      <c r="AC13" s="465">
        <v>55</v>
      </c>
      <c r="AD13" s="464">
        <v>11710</v>
      </c>
      <c r="AE13" s="464">
        <v>1377</v>
      </c>
      <c r="AF13" s="464">
        <v>5883</v>
      </c>
      <c r="AG13" s="464">
        <v>1473</v>
      </c>
      <c r="AH13" s="464">
        <v>329</v>
      </c>
      <c r="AI13" s="464">
        <v>1180</v>
      </c>
      <c r="AJ13" s="464"/>
      <c r="AK13" s="816">
        <f t="shared" si="0"/>
        <v>55</v>
      </c>
      <c r="AL13" s="467">
        <f t="shared" si="1"/>
        <v>3.9694915254237286</v>
      </c>
      <c r="AM13" s="467">
        <f t="shared" si="2"/>
        <v>3.0805369127516777</v>
      </c>
      <c r="AN13" s="467">
        <f t="shared" si="3"/>
        <v>2.5357758620689657</v>
      </c>
      <c r="AO13" s="467">
        <f t="shared" si="4"/>
        <v>4.3451327433628322</v>
      </c>
      <c r="AP13" s="467">
        <f t="shared" si="5"/>
        <v>2.1225806451612903</v>
      </c>
      <c r="AQ13" s="467">
        <f t="shared" si="6"/>
        <v>1.9504132231404958</v>
      </c>
      <c r="AR13" s="553"/>
      <c r="AS13" s="545"/>
      <c r="AT13" s="545"/>
      <c r="AU13" s="545"/>
      <c r="AV13" s="545"/>
      <c r="AW13" s="545"/>
      <c r="AX13" s="545"/>
      <c r="AY13" s="545"/>
      <c r="AZ13" s="545"/>
      <c r="BA13" s="545"/>
      <c r="BB13" s="545"/>
      <c r="BC13" s="545"/>
      <c r="BD13" s="545"/>
      <c r="BE13" s="545"/>
      <c r="BF13" s="545"/>
      <c r="BK13" s="285"/>
      <c r="BL13" s="285"/>
      <c r="BM13" s="285"/>
      <c r="BN13" s="285"/>
      <c r="BO13" s="285"/>
      <c r="BP13" s="285"/>
      <c r="BQ13" s="285"/>
      <c r="BR13" s="252"/>
      <c r="BS13" s="252"/>
      <c r="BT13" s="252"/>
      <c r="BU13" s="252"/>
    </row>
    <row r="14" spans="1:73" s="391" customFormat="1" ht="14.25" customHeight="1">
      <c r="A14"/>
      <c r="B14"/>
      <c r="C14"/>
      <c r="D14"/>
      <c r="E14"/>
      <c r="F14"/>
      <c r="G14" s="392"/>
      <c r="H14" s="811"/>
      <c r="I14" s="811"/>
      <c r="J14" s="811"/>
      <c r="K14" s="811"/>
      <c r="L14" s="281"/>
      <c r="M14" s="812"/>
      <c r="N14" s="812"/>
      <c r="O14" s="464"/>
      <c r="P14" s="464"/>
      <c r="Q14" s="464"/>
      <c r="R14" s="464"/>
      <c r="S14" s="465"/>
      <c r="T14" s="467"/>
      <c r="U14" s="467"/>
      <c r="V14" s="467"/>
      <c r="W14" s="467"/>
      <c r="X14" s="467"/>
      <c r="Y14" s="467"/>
      <c r="Z14" s="477"/>
      <c r="AA14" s="466"/>
      <c r="AB14" s="466"/>
      <c r="AC14" s="465">
        <v>56</v>
      </c>
      <c r="AD14" s="464">
        <v>12420</v>
      </c>
      <c r="AE14" s="464">
        <v>1478</v>
      </c>
      <c r="AF14" s="464">
        <v>6040</v>
      </c>
      <c r="AG14" s="464">
        <v>1573</v>
      </c>
      <c r="AH14" s="464">
        <v>325</v>
      </c>
      <c r="AI14" s="464">
        <v>1213</v>
      </c>
      <c r="AJ14" s="464"/>
      <c r="AK14" s="816">
        <f t="shared" si="0"/>
        <v>56</v>
      </c>
      <c r="AL14" s="467">
        <f t="shared" si="1"/>
        <v>4.2101694915254235</v>
      </c>
      <c r="AM14" s="467">
        <f t="shared" si="2"/>
        <v>3.3064876957494409</v>
      </c>
      <c r="AN14" s="467">
        <f t="shared" si="3"/>
        <v>2.603448275862069</v>
      </c>
      <c r="AO14" s="467">
        <f t="shared" si="4"/>
        <v>4.6401179941002946</v>
      </c>
      <c r="AP14" s="467">
        <f t="shared" si="5"/>
        <v>2.096774193548387</v>
      </c>
      <c r="AQ14" s="467">
        <f t="shared" si="6"/>
        <v>2.0049586776859503</v>
      </c>
      <c r="AR14" s="553"/>
      <c r="AS14" s="545"/>
      <c r="AT14" s="545"/>
      <c r="AU14" s="545"/>
      <c r="AV14" s="545"/>
      <c r="AW14" s="545"/>
      <c r="AX14" s="545"/>
      <c r="AY14" s="545"/>
      <c r="AZ14" s="545"/>
      <c r="BA14" s="545"/>
      <c r="BB14" s="545"/>
      <c r="BC14" s="545"/>
      <c r="BD14" s="545"/>
      <c r="BE14" s="545"/>
      <c r="BF14" s="545"/>
      <c r="BK14" s="285"/>
      <c r="BL14" s="285"/>
      <c r="BM14" s="285"/>
      <c r="BN14" s="285"/>
      <c r="BO14" s="285"/>
      <c r="BP14" s="285"/>
      <c r="BQ14" s="285"/>
      <c r="BR14" s="252"/>
      <c r="BS14" s="252"/>
      <c r="BT14" s="252"/>
      <c r="BU14" s="252"/>
    </row>
    <row r="15" spans="1:73" s="391" customFormat="1" ht="14.25" customHeight="1">
      <c r="A15"/>
      <c r="B15"/>
      <c r="C15"/>
      <c r="D15"/>
      <c r="E15"/>
      <c r="F15"/>
      <c r="G15" s="392"/>
      <c r="H15" s="811"/>
      <c r="I15" s="811"/>
      <c r="J15" s="811"/>
      <c r="K15" s="811"/>
      <c r="L15" s="281"/>
      <c r="M15" s="812"/>
      <c r="N15" s="812"/>
      <c r="O15" s="464"/>
      <c r="P15" s="464"/>
      <c r="Q15" s="464"/>
      <c r="R15" s="464"/>
      <c r="S15" s="465"/>
      <c r="T15" s="467"/>
      <c r="U15" s="467"/>
      <c r="V15" s="467"/>
      <c r="W15" s="467"/>
      <c r="X15" s="467"/>
      <c r="Y15" s="467"/>
      <c r="Z15" s="477"/>
      <c r="AA15" s="466"/>
      <c r="AB15" s="466"/>
      <c r="AC15" s="465">
        <v>57</v>
      </c>
      <c r="AD15" s="464">
        <v>12670</v>
      </c>
      <c r="AE15" s="464">
        <v>1792</v>
      </c>
      <c r="AF15" s="464">
        <v>6510</v>
      </c>
      <c r="AG15" s="464">
        <v>1770</v>
      </c>
      <c r="AH15" s="464">
        <v>335</v>
      </c>
      <c r="AI15" s="464">
        <v>1220</v>
      </c>
      <c r="AJ15" s="464"/>
      <c r="AK15" s="816">
        <f t="shared" si="0"/>
        <v>57</v>
      </c>
      <c r="AL15" s="467">
        <f t="shared" si="1"/>
        <v>4.2949152542372877</v>
      </c>
      <c r="AM15" s="467">
        <f t="shared" si="2"/>
        <v>4.0089485458612977</v>
      </c>
      <c r="AN15" s="467">
        <f t="shared" si="3"/>
        <v>2.8060344827586206</v>
      </c>
      <c r="AO15" s="467">
        <f t="shared" si="4"/>
        <v>5.221238938053097</v>
      </c>
      <c r="AP15" s="467">
        <f t="shared" si="5"/>
        <v>2.161290322580645</v>
      </c>
      <c r="AQ15" s="467">
        <f t="shared" si="6"/>
        <v>2.0165289256198347</v>
      </c>
      <c r="AR15" s="553"/>
      <c r="AS15" s="545"/>
      <c r="AT15" s="545"/>
      <c r="AU15" s="545"/>
      <c r="AV15" s="545"/>
      <c r="AW15" s="545"/>
      <c r="AX15" s="545"/>
      <c r="AY15" s="545"/>
      <c r="AZ15" s="545"/>
      <c r="BA15" s="545"/>
      <c r="BB15" s="545"/>
      <c r="BC15" s="545"/>
      <c r="BD15" s="545"/>
      <c r="BE15" s="545"/>
      <c r="BF15" s="545"/>
      <c r="BK15" s="285"/>
      <c r="BL15" s="285"/>
      <c r="BM15" s="285"/>
      <c r="BN15" s="285"/>
      <c r="BO15" s="285"/>
      <c r="BP15" s="285"/>
      <c r="BQ15" s="285"/>
      <c r="BR15" s="252"/>
      <c r="BS15" s="252"/>
      <c r="BT15" s="252"/>
      <c r="BU15" s="252"/>
    </row>
    <row r="16" spans="1:73" s="391" customFormat="1" ht="14.25" customHeight="1">
      <c r="A16"/>
      <c r="B16"/>
      <c r="C16"/>
      <c r="D16"/>
      <c r="E16"/>
      <c r="F16"/>
      <c r="G16" s="392"/>
      <c r="H16" s="811"/>
      <c r="I16" s="811"/>
      <c r="J16" s="811"/>
      <c r="K16" s="811"/>
      <c r="L16" s="281"/>
      <c r="M16" s="813"/>
      <c r="N16" s="813"/>
      <c r="O16" s="464"/>
      <c r="P16" s="464"/>
      <c r="Q16" s="464"/>
      <c r="R16" s="464"/>
      <c r="S16" s="465"/>
      <c r="T16" s="467"/>
      <c r="U16" s="467"/>
      <c r="V16" s="467"/>
      <c r="W16" s="467"/>
      <c r="X16" s="467"/>
      <c r="Y16" s="467"/>
      <c r="Z16" s="477"/>
      <c r="AA16" s="466"/>
      <c r="AB16" s="466"/>
      <c r="AC16" s="465">
        <v>58</v>
      </c>
      <c r="AD16" s="464">
        <v>12170</v>
      </c>
      <c r="AE16" s="464">
        <v>1500</v>
      </c>
      <c r="AF16" s="464">
        <v>6720</v>
      </c>
      <c r="AG16" s="464">
        <v>1643</v>
      </c>
      <c r="AH16" s="464">
        <v>351</v>
      </c>
      <c r="AI16" s="464">
        <v>1296</v>
      </c>
      <c r="AJ16" s="464"/>
      <c r="AK16" s="816">
        <f t="shared" si="0"/>
        <v>58</v>
      </c>
      <c r="AL16" s="467">
        <f t="shared" si="1"/>
        <v>4.1254237288135593</v>
      </c>
      <c r="AM16" s="467">
        <f t="shared" si="2"/>
        <v>3.3557046979865772</v>
      </c>
      <c r="AN16" s="467">
        <f t="shared" si="3"/>
        <v>2.896551724137931</v>
      </c>
      <c r="AO16" s="467">
        <f t="shared" si="4"/>
        <v>4.8466076696165192</v>
      </c>
      <c r="AP16" s="467">
        <f t="shared" si="5"/>
        <v>2.2645161290322582</v>
      </c>
      <c r="AQ16" s="467">
        <f t="shared" si="6"/>
        <v>2.1421487603305787</v>
      </c>
      <c r="AR16" s="553"/>
      <c r="AS16" s="545"/>
      <c r="AT16" s="545"/>
      <c r="AU16" s="545"/>
      <c r="AV16" s="545"/>
      <c r="AW16" s="545"/>
      <c r="AX16" s="545"/>
      <c r="AY16" s="545"/>
      <c r="AZ16" s="545"/>
      <c r="BA16" s="545"/>
      <c r="BB16" s="545"/>
      <c r="BC16" s="545"/>
      <c r="BD16" s="545"/>
      <c r="BE16" s="545"/>
      <c r="BF16" s="545"/>
      <c r="BK16" s="285"/>
      <c r="BL16" s="285"/>
      <c r="BM16" s="285"/>
      <c r="BN16" s="285"/>
      <c r="BO16" s="285"/>
      <c r="BP16" s="285"/>
      <c r="BQ16" s="285"/>
      <c r="BR16" s="252"/>
      <c r="BS16" s="252"/>
      <c r="BT16" s="252"/>
      <c r="BU16" s="252"/>
    </row>
    <row r="17" spans="1:73" s="391" customFormat="1" ht="14.25" customHeight="1">
      <c r="A17"/>
      <c r="B17"/>
      <c r="C17"/>
      <c r="D17"/>
      <c r="E17"/>
      <c r="F17"/>
      <c r="G17" s="392"/>
      <c r="H17" s="811"/>
      <c r="I17" s="811"/>
      <c r="J17" s="811"/>
      <c r="K17" s="811"/>
      <c r="L17" s="281"/>
      <c r="M17" s="478"/>
      <c r="N17" s="479"/>
      <c r="O17" s="464"/>
      <c r="P17" s="464"/>
      <c r="Q17" s="464"/>
      <c r="R17" s="464"/>
      <c r="S17" s="465"/>
      <c r="T17" s="467"/>
      <c r="U17" s="467"/>
      <c r="V17" s="467"/>
      <c r="W17" s="467"/>
      <c r="X17" s="467"/>
      <c r="Y17" s="467"/>
      <c r="Z17" s="480"/>
      <c r="AA17" s="466"/>
      <c r="AB17" s="466"/>
      <c r="AC17" s="465">
        <v>59</v>
      </c>
      <c r="AD17" s="464">
        <v>12000</v>
      </c>
      <c r="AE17" s="464">
        <v>1492</v>
      </c>
      <c r="AF17" s="464">
        <v>6930</v>
      </c>
      <c r="AG17" s="464">
        <v>1540</v>
      </c>
      <c r="AH17" s="464">
        <v>366</v>
      </c>
      <c r="AI17" s="464">
        <v>1370</v>
      </c>
      <c r="AJ17" s="464"/>
      <c r="AK17" s="816">
        <f t="shared" si="0"/>
        <v>59</v>
      </c>
      <c r="AL17" s="467">
        <f t="shared" si="1"/>
        <v>4.0677966101694913</v>
      </c>
      <c r="AM17" s="467">
        <f t="shared" si="2"/>
        <v>3.3378076062639823</v>
      </c>
      <c r="AN17" s="467">
        <f t="shared" si="3"/>
        <v>2.9870689655172415</v>
      </c>
      <c r="AO17" s="467">
        <f t="shared" si="4"/>
        <v>4.5427728613569318</v>
      </c>
      <c r="AP17" s="467">
        <f t="shared" si="5"/>
        <v>2.3612903225806452</v>
      </c>
      <c r="AQ17" s="467">
        <f t="shared" si="6"/>
        <v>2.2644628099173554</v>
      </c>
      <c r="AR17" s="553"/>
      <c r="AS17" s="545"/>
      <c r="AT17" s="545"/>
      <c r="AU17" s="545"/>
      <c r="AV17" s="545"/>
      <c r="AW17" s="545"/>
      <c r="AX17" s="545"/>
      <c r="AY17" s="545"/>
      <c r="AZ17" s="545"/>
      <c r="BA17" s="545"/>
      <c r="BB17" s="545"/>
      <c r="BC17" s="545"/>
      <c r="BD17" s="545"/>
      <c r="BE17" s="545"/>
      <c r="BF17" s="545"/>
      <c r="BK17" s="285"/>
      <c r="BL17" s="285"/>
      <c r="BM17" s="285"/>
      <c r="BN17" s="285"/>
      <c r="BO17" s="285"/>
      <c r="BP17" s="285"/>
      <c r="BQ17" s="285"/>
      <c r="BR17" s="252"/>
      <c r="BS17" s="252"/>
      <c r="BT17" s="252"/>
      <c r="BU17" s="252"/>
    </row>
    <row r="18" spans="1:73" s="391" customFormat="1" ht="14.25" customHeight="1">
      <c r="A18"/>
      <c r="B18"/>
      <c r="C18"/>
      <c r="D18"/>
      <c r="E18"/>
      <c r="F18"/>
      <c r="G18" s="392"/>
      <c r="H18" s="811"/>
      <c r="I18" s="811"/>
      <c r="J18" s="811"/>
      <c r="K18" s="811"/>
      <c r="L18" s="281"/>
      <c r="M18" s="464"/>
      <c r="N18" s="464"/>
      <c r="O18" s="464"/>
      <c r="P18" s="464"/>
      <c r="Q18" s="464"/>
      <c r="R18" s="464"/>
      <c r="S18" s="465"/>
      <c r="T18" s="467"/>
      <c r="U18" s="467"/>
      <c r="V18" s="467"/>
      <c r="W18" s="467"/>
      <c r="X18" s="467"/>
      <c r="Y18" s="467"/>
      <c r="Z18" s="480"/>
      <c r="AA18" s="466"/>
      <c r="AB18" s="466"/>
      <c r="AC18" s="465">
        <v>60</v>
      </c>
      <c r="AD18" s="464">
        <v>12000</v>
      </c>
      <c r="AE18" s="464">
        <v>1500</v>
      </c>
      <c r="AF18" s="464">
        <v>7470</v>
      </c>
      <c r="AG18" s="464">
        <v>1426</v>
      </c>
      <c r="AH18" s="464">
        <v>366</v>
      </c>
      <c r="AI18" s="464">
        <v>1380</v>
      </c>
      <c r="AJ18" s="464"/>
      <c r="AK18" s="816">
        <f t="shared" si="0"/>
        <v>60</v>
      </c>
      <c r="AL18" s="467">
        <f t="shared" si="1"/>
        <v>4.0677966101694913</v>
      </c>
      <c r="AM18" s="467">
        <f t="shared" si="2"/>
        <v>3.3557046979865772</v>
      </c>
      <c r="AN18" s="467">
        <f t="shared" si="3"/>
        <v>3.2198275862068964</v>
      </c>
      <c r="AO18" s="467">
        <f t="shared" si="4"/>
        <v>4.2064896755162238</v>
      </c>
      <c r="AP18" s="467">
        <f t="shared" si="5"/>
        <v>2.3612903225806452</v>
      </c>
      <c r="AQ18" s="467">
        <f t="shared" si="6"/>
        <v>2.28099173553719</v>
      </c>
      <c r="AR18" s="553"/>
      <c r="AS18" s="545"/>
      <c r="AT18" s="545"/>
      <c r="AU18" s="545"/>
      <c r="AV18" s="545"/>
      <c r="AW18" s="545"/>
      <c r="AX18" s="545"/>
      <c r="AY18" s="545"/>
      <c r="AZ18" s="545"/>
      <c r="BA18" s="545"/>
      <c r="BB18" s="545"/>
      <c r="BC18" s="545"/>
      <c r="BD18" s="545"/>
      <c r="BE18" s="545"/>
      <c r="BF18" s="545"/>
      <c r="BK18" s="285"/>
      <c r="BL18" s="285"/>
      <c r="BM18" s="285"/>
      <c r="BN18" s="285"/>
      <c r="BO18" s="285"/>
      <c r="BP18" s="285"/>
      <c r="BQ18" s="285"/>
      <c r="BR18" s="252"/>
      <c r="BS18" s="252"/>
      <c r="BT18" s="252"/>
      <c r="BU18" s="252"/>
    </row>
    <row r="19" spans="1:73" s="391" customFormat="1" ht="14.25" customHeight="1">
      <c r="A19"/>
      <c r="B19"/>
      <c r="C19"/>
      <c r="D19"/>
      <c r="E19"/>
      <c r="F19"/>
      <c r="G19" s="392"/>
      <c r="H19" s="811"/>
      <c r="I19" s="811"/>
      <c r="J19" s="811"/>
      <c r="K19" s="811"/>
      <c r="L19" s="281"/>
      <c r="M19" s="464"/>
      <c r="N19" s="464"/>
      <c r="O19" s="464"/>
      <c r="P19" s="464"/>
      <c r="Q19" s="464"/>
      <c r="R19" s="464"/>
      <c r="S19" s="464"/>
      <c r="T19" s="467"/>
      <c r="U19" s="467"/>
      <c r="V19" s="467"/>
      <c r="W19" s="467"/>
      <c r="X19" s="467"/>
      <c r="Y19" s="467"/>
      <c r="Z19" s="480"/>
      <c r="AA19" s="466"/>
      <c r="AB19" s="466"/>
      <c r="AC19" s="465">
        <v>61</v>
      </c>
      <c r="AD19" s="464">
        <v>12000</v>
      </c>
      <c r="AE19" s="464">
        <v>1492</v>
      </c>
      <c r="AF19" s="464">
        <v>7640</v>
      </c>
      <c r="AG19" s="464">
        <v>1158</v>
      </c>
      <c r="AH19" s="464">
        <v>366</v>
      </c>
      <c r="AI19" s="464">
        <v>1380</v>
      </c>
      <c r="AJ19" s="464"/>
      <c r="AK19" s="816">
        <f t="shared" si="0"/>
        <v>61</v>
      </c>
      <c r="AL19" s="467">
        <f t="shared" si="1"/>
        <v>4.0677966101694913</v>
      </c>
      <c r="AM19" s="467">
        <f t="shared" si="2"/>
        <v>3.3378076062639823</v>
      </c>
      <c r="AN19" s="467">
        <f t="shared" si="3"/>
        <v>3.2931034482758621</v>
      </c>
      <c r="AO19" s="467">
        <f t="shared" si="4"/>
        <v>3.415929203539823</v>
      </c>
      <c r="AP19" s="467">
        <f t="shared" si="5"/>
        <v>2.3612903225806452</v>
      </c>
      <c r="AQ19" s="467">
        <f t="shared" si="6"/>
        <v>2.28099173553719</v>
      </c>
      <c r="AR19" s="553"/>
      <c r="AS19" s="545"/>
      <c r="AT19" s="545"/>
      <c r="AU19" s="545"/>
      <c r="AV19" s="545"/>
      <c r="AW19" s="545"/>
      <c r="AX19" s="545"/>
      <c r="AY19" s="545"/>
      <c r="AZ19" s="545"/>
      <c r="BA19" s="545"/>
      <c r="BB19" s="545"/>
      <c r="BC19" s="545"/>
      <c r="BD19" s="545"/>
      <c r="BE19" s="545"/>
      <c r="BF19" s="545"/>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64"/>
      <c r="N20" s="464"/>
      <c r="O20" s="464"/>
      <c r="P20" s="464"/>
      <c r="Q20" s="464"/>
      <c r="R20" s="464"/>
      <c r="S20" s="465"/>
      <c r="T20" s="467"/>
      <c r="U20" s="467"/>
      <c r="V20" s="467"/>
      <c r="W20" s="467"/>
      <c r="X20" s="467"/>
      <c r="Y20" s="467"/>
      <c r="Z20" s="466"/>
      <c r="AA20" s="466"/>
      <c r="AB20" s="466"/>
      <c r="AC20" s="465">
        <v>62</v>
      </c>
      <c r="AD20" s="464">
        <v>12190</v>
      </c>
      <c r="AE20" s="464">
        <v>1497</v>
      </c>
      <c r="AF20" s="464">
        <v>7800</v>
      </c>
      <c r="AG20" s="464">
        <v>892</v>
      </c>
      <c r="AH20" s="464">
        <v>360</v>
      </c>
      <c r="AI20" s="464">
        <v>1380</v>
      </c>
      <c r="AJ20" s="464"/>
      <c r="AK20" s="816">
        <f t="shared" si="0"/>
        <v>62</v>
      </c>
      <c r="AL20" s="467">
        <f t="shared" si="1"/>
        <v>4.1322033898305088</v>
      </c>
      <c r="AM20" s="467">
        <f t="shared" si="2"/>
        <v>3.348993288590604</v>
      </c>
      <c r="AN20" s="467">
        <f t="shared" si="3"/>
        <v>3.3620689655172415</v>
      </c>
      <c r="AO20" s="467">
        <f t="shared" si="4"/>
        <v>2.6312684365781709</v>
      </c>
      <c r="AP20" s="467">
        <f t="shared" si="5"/>
        <v>2.3225806451612905</v>
      </c>
      <c r="AQ20" s="467">
        <f t="shared" si="6"/>
        <v>2.28099173553719</v>
      </c>
      <c r="AR20" s="553"/>
      <c r="AS20" s="545"/>
      <c r="AT20" s="545"/>
      <c r="AU20" s="545"/>
      <c r="AV20" s="545"/>
      <c r="AW20" s="545"/>
      <c r="AX20" s="545"/>
      <c r="AY20" s="545"/>
      <c r="AZ20" s="545"/>
      <c r="BA20" s="545"/>
      <c r="BB20" s="545"/>
      <c r="BC20" s="545"/>
      <c r="BD20" s="545"/>
      <c r="BE20" s="545"/>
      <c r="BF20" s="545"/>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64"/>
      <c r="N21" s="464"/>
      <c r="O21" s="464"/>
      <c r="P21" s="464"/>
      <c r="Q21" s="464"/>
      <c r="R21" s="464"/>
      <c r="S21" s="465"/>
      <c r="T21" s="467"/>
      <c r="U21" s="467"/>
      <c r="V21" s="467"/>
      <c r="W21" s="467"/>
      <c r="X21" s="467"/>
      <c r="Y21" s="467"/>
      <c r="Z21" s="466"/>
      <c r="AA21" s="466"/>
      <c r="AB21" s="466"/>
      <c r="AC21" s="465">
        <v>63</v>
      </c>
      <c r="AD21" s="464">
        <v>13250</v>
      </c>
      <c r="AE21" s="464">
        <v>1500</v>
      </c>
      <c r="AF21" s="464">
        <v>7900</v>
      </c>
      <c r="AG21" s="464">
        <v>790</v>
      </c>
      <c r="AH21" s="464">
        <v>353</v>
      </c>
      <c r="AI21" s="464">
        <v>1380</v>
      </c>
      <c r="AJ21" s="464"/>
      <c r="AK21" s="816">
        <f t="shared" si="0"/>
        <v>63</v>
      </c>
      <c r="AL21" s="467">
        <f t="shared" si="1"/>
        <v>4.4915254237288131</v>
      </c>
      <c r="AM21" s="467">
        <f t="shared" si="2"/>
        <v>3.3557046979865772</v>
      </c>
      <c r="AN21" s="467">
        <f t="shared" si="3"/>
        <v>3.4051724137931036</v>
      </c>
      <c r="AO21" s="467">
        <f t="shared" si="4"/>
        <v>2.3303834808259589</v>
      </c>
      <c r="AP21" s="467">
        <f t="shared" si="5"/>
        <v>2.2774193548387096</v>
      </c>
      <c r="AQ21" s="467">
        <f t="shared" si="6"/>
        <v>2.28099173553719</v>
      </c>
      <c r="AR21" s="553"/>
      <c r="AS21" s="545"/>
      <c r="AT21" s="545"/>
      <c r="AU21" s="545"/>
      <c r="AV21" s="545"/>
      <c r="AW21" s="545"/>
      <c r="AX21" s="545"/>
      <c r="AY21" s="545"/>
      <c r="AZ21" s="545"/>
      <c r="BA21" s="545"/>
      <c r="BB21" s="545"/>
      <c r="BC21" s="545"/>
      <c r="BD21" s="545"/>
      <c r="BE21" s="545"/>
      <c r="BF21" s="545"/>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64"/>
      <c r="N22" s="464"/>
      <c r="O22" s="464"/>
      <c r="P22" s="464"/>
      <c r="Q22" s="464"/>
      <c r="R22" s="464"/>
      <c r="S22" s="465"/>
      <c r="T22" s="467"/>
      <c r="U22" s="467"/>
      <c r="V22" s="467"/>
      <c r="W22" s="467"/>
      <c r="X22" s="467"/>
      <c r="Y22" s="467"/>
      <c r="Z22" s="466"/>
      <c r="AA22" s="466"/>
      <c r="AB22" s="466"/>
      <c r="AC22" s="465" t="s">
        <v>421</v>
      </c>
      <c r="AD22" s="464">
        <v>14210</v>
      </c>
      <c r="AE22" s="464">
        <v>1573</v>
      </c>
      <c r="AF22" s="464">
        <v>7990</v>
      </c>
      <c r="AG22" s="464">
        <v>784</v>
      </c>
      <c r="AH22" s="464">
        <v>361</v>
      </c>
      <c r="AI22" s="464">
        <v>1443</v>
      </c>
      <c r="AJ22" s="464"/>
      <c r="AK22" s="816" t="str">
        <f t="shared" si="0"/>
        <v>元</v>
      </c>
      <c r="AL22" s="467">
        <f t="shared" si="1"/>
        <v>4.8169491525423727</v>
      </c>
      <c r="AM22" s="467">
        <f t="shared" si="2"/>
        <v>3.5190156599552571</v>
      </c>
      <c r="AN22" s="467">
        <f t="shared" si="3"/>
        <v>3.4439655172413794</v>
      </c>
      <c r="AO22" s="467">
        <f t="shared" si="4"/>
        <v>2.3126843657817111</v>
      </c>
      <c r="AP22" s="467">
        <f t="shared" si="5"/>
        <v>2.3290322580645162</v>
      </c>
      <c r="AQ22" s="467">
        <f t="shared" si="6"/>
        <v>2.3851239669421487</v>
      </c>
      <c r="AR22" s="553"/>
      <c r="AS22" s="545"/>
      <c r="AT22" s="545"/>
      <c r="AU22" s="545"/>
      <c r="AV22" s="545"/>
      <c r="AW22" s="545"/>
      <c r="AX22" s="545"/>
      <c r="AY22" s="545"/>
      <c r="AZ22" s="545"/>
      <c r="BA22" s="545"/>
      <c r="BB22" s="545"/>
      <c r="BC22" s="545"/>
      <c r="BD22" s="545"/>
      <c r="BE22" s="545"/>
      <c r="BF22" s="545"/>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64"/>
      <c r="N23" s="464"/>
      <c r="O23" s="464"/>
      <c r="P23" s="464"/>
      <c r="Q23" s="464"/>
      <c r="R23" s="464"/>
      <c r="S23" s="465"/>
      <c r="T23" s="467"/>
      <c r="U23" s="467"/>
      <c r="V23" s="467"/>
      <c r="W23" s="467"/>
      <c r="X23" s="467"/>
      <c r="Y23" s="467"/>
      <c r="Z23" s="466"/>
      <c r="AA23" s="466"/>
      <c r="AB23" s="466"/>
      <c r="AC23" s="465">
        <v>2</v>
      </c>
      <c r="AD23" s="464">
        <v>14880</v>
      </c>
      <c r="AE23" s="464">
        <v>1600</v>
      </c>
      <c r="AF23" s="464">
        <v>7590</v>
      </c>
      <c r="AG23" s="464">
        <v>974</v>
      </c>
      <c r="AH23" s="464">
        <v>370</v>
      </c>
      <c r="AI23" s="464">
        <v>1450</v>
      </c>
      <c r="AJ23" s="464"/>
      <c r="AK23" s="816">
        <f t="shared" si="0"/>
        <v>2</v>
      </c>
      <c r="AL23" s="467">
        <f t="shared" si="1"/>
        <v>5.0440677966101699</v>
      </c>
      <c r="AM23" s="467">
        <f t="shared" si="2"/>
        <v>3.5794183445190155</v>
      </c>
      <c r="AN23" s="467">
        <f t="shared" si="3"/>
        <v>3.271551724137931</v>
      </c>
      <c r="AO23" s="467">
        <f t="shared" si="4"/>
        <v>2.8731563421828907</v>
      </c>
      <c r="AP23" s="467">
        <f t="shared" si="5"/>
        <v>2.3870967741935485</v>
      </c>
      <c r="AQ23" s="467">
        <f t="shared" si="6"/>
        <v>2.3966942148760331</v>
      </c>
      <c r="AR23" s="553"/>
      <c r="AS23" s="545"/>
      <c r="AT23" s="545"/>
      <c r="AU23" s="545"/>
      <c r="AV23" s="545"/>
      <c r="AW23" s="545"/>
      <c r="AX23" s="545"/>
      <c r="AY23" s="545"/>
      <c r="AZ23" s="545"/>
      <c r="BA23" s="545"/>
      <c r="BB23" s="545"/>
      <c r="BC23" s="545"/>
      <c r="BD23" s="545"/>
      <c r="BE23" s="545"/>
      <c r="BF23" s="545"/>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64"/>
      <c r="N24" s="464"/>
      <c r="O24" s="464"/>
      <c r="P24" s="464"/>
      <c r="Q24" s="464"/>
      <c r="R24" s="464"/>
      <c r="S24" s="465"/>
      <c r="T24" s="467"/>
      <c r="U24" s="467"/>
      <c r="V24" s="467"/>
      <c r="W24" s="467"/>
      <c r="X24" s="467"/>
      <c r="Y24" s="467"/>
      <c r="Z24" s="466"/>
      <c r="AA24" s="466"/>
      <c r="AB24" s="466"/>
      <c r="AC24" s="465">
        <v>3</v>
      </c>
      <c r="AD24" s="464">
        <v>17170</v>
      </c>
      <c r="AE24" s="464">
        <v>1600</v>
      </c>
      <c r="AF24" s="464">
        <v>7720</v>
      </c>
      <c r="AG24" s="464">
        <v>1072</v>
      </c>
      <c r="AH24" s="464">
        <v>389</v>
      </c>
      <c r="AI24" s="464">
        <v>1547</v>
      </c>
      <c r="AJ24" s="464"/>
      <c r="AK24" s="816">
        <f t="shared" si="0"/>
        <v>3</v>
      </c>
      <c r="AL24" s="467">
        <f t="shared" si="1"/>
        <v>5.8203389830508474</v>
      </c>
      <c r="AM24" s="467">
        <f t="shared" si="2"/>
        <v>3.5794183445190155</v>
      </c>
      <c r="AN24" s="467">
        <f t="shared" si="3"/>
        <v>3.3275862068965516</v>
      </c>
      <c r="AO24" s="467">
        <f t="shared" si="4"/>
        <v>3.1622418879056049</v>
      </c>
      <c r="AP24" s="467">
        <f t="shared" si="5"/>
        <v>2.5096774193548388</v>
      </c>
      <c r="AQ24" s="467">
        <f t="shared" si="6"/>
        <v>2.5570247933884298</v>
      </c>
      <c r="AR24" s="553"/>
      <c r="AS24" s="545"/>
      <c r="AT24" s="545"/>
      <c r="AU24" s="545"/>
      <c r="AV24" s="545"/>
      <c r="AW24" s="545"/>
      <c r="AX24" s="545"/>
      <c r="AY24" s="545"/>
      <c r="AZ24" s="545"/>
      <c r="BA24" s="545"/>
      <c r="BB24" s="545"/>
      <c r="BC24" s="545"/>
      <c r="BD24" s="545"/>
      <c r="BE24" s="545"/>
      <c r="BF24" s="545"/>
      <c r="BK24" s="285"/>
      <c r="BL24" s="285"/>
      <c r="BM24" s="285"/>
      <c r="BN24" s="285"/>
      <c r="BO24" s="285"/>
      <c r="BP24" s="285"/>
      <c r="BQ24" s="285"/>
      <c r="BR24" s="252"/>
      <c r="BS24" s="252"/>
      <c r="BT24" s="252"/>
      <c r="BU24" s="252"/>
    </row>
    <row r="25" spans="1:73" s="391" customFormat="1" ht="14.25" customHeight="1">
      <c r="A25" s="811" t="s">
        <v>422</v>
      </c>
      <c r="B25" s="811"/>
      <c r="C25" s="811"/>
      <c r="D25" s="811"/>
      <c r="E25"/>
      <c r="F25"/>
      <c r="G25"/>
      <c r="H25"/>
      <c r="I25"/>
      <c r="J25"/>
      <c r="K25"/>
      <c r="L25" s="281"/>
      <c r="M25" s="464"/>
      <c r="N25" s="464"/>
      <c r="O25" s="464"/>
      <c r="P25" s="464"/>
      <c r="Q25" s="464"/>
      <c r="R25" s="464"/>
      <c r="S25" s="465"/>
      <c r="T25" s="467"/>
      <c r="U25" s="467"/>
      <c r="V25" s="467"/>
      <c r="W25" s="467"/>
      <c r="X25" s="467"/>
      <c r="Y25" s="467"/>
      <c r="Z25" s="466"/>
      <c r="AA25" s="466"/>
      <c r="AB25" s="466"/>
      <c r="AC25" s="465">
        <v>4</v>
      </c>
      <c r="AD25" s="464">
        <v>18830</v>
      </c>
      <c r="AE25" s="464">
        <v>1657</v>
      </c>
      <c r="AF25" s="464">
        <v>7782</v>
      </c>
      <c r="AG25" s="464">
        <v>1076</v>
      </c>
      <c r="AH25" s="464">
        <v>407</v>
      </c>
      <c r="AI25" s="464">
        <v>1583</v>
      </c>
      <c r="AJ25" s="464"/>
      <c r="AK25" s="816">
        <f t="shared" si="0"/>
        <v>4</v>
      </c>
      <c r="AL25" s="467">
        <f t="shared" si="1"/>
        <v>6.3830508474576275</v>
      </c>
      <c r="AM25" s="467">
        <f t="shared" si="2"/>
        <v>3.7069351230425056</v>
      </c>
      <c r="AN25" s="467">
        <f t="shared" si="3"/>
        <v>3.3543103448275864</v>
      </c>
      <c r="AO25" s="467">
        <f t="shared" si="4"/>
        <v>3.1740412979351031</v>
      </c>
      <c r="AP25" s="467">
        <f t="shared" si="5"/>
        <v>2.6258064516129034</v>
      </c>
      <c r="AQ25" s="467">
        <f t="shared" si="6"/>
        <v>2.6165289256198347</v>
      </c>
      <c r="AR25" s="553"/>
      <c r="AS25" s="545"/>
      <c r="AT25" s="545"/>
      <c r="AU25" s="545"/>
      <c r="AV25" s="545"/>
      <c r="AW25" s="545"/>
      <c r="AX25" s="545"/>
      <c r="AY25" s="545"/>
      <c r="AZ25" s="545"/>
      <c r="BA25" s="545"/>
      <c r="BB25" s="545"/>
      <c r="BC25" s="545"/>
      <c r="BD25" s="545"/>
      <c r="BE25" s="545"/>
      <c r="BF25" s="545"/>
      <c r="BK25" s="285"/>
      <c r="BL25" s="285"/>
      <c r="BM25" s="285"/>
      <c r="BN25" s="285"/>
      <c r="BO25" s="285"/>
      <c r="BP25" s="285"/>
      <c r="BQ25" s="285"/>
      <c r="BR25" s="252"/>
      <c r="BS25" s="252"/>
      <c r="BT25" s="252"/>
      <c r="BU25" s="252"/>
    </row>
    <row r="26" spans="1:73" s="391" customFormat="1" ht="14.25" customHeight="1">
      <c r="A26" s="811"/>
      <c r="B26" s="811"/>
      <c r="C26" s="811"/>
      <c r="D26" s="811"/>
      <c r="E26"/>
      <c r="F26"/>
      <c r="G26"/>
      <c r="H26"/>
      <c r="I26"/>
      <c r="J26"/>
      <c r="K26"/>
      <c r="L26" s="281"/>
      <c r="M26" s="481"/>
      <c r="N26" s="464"/>
      <c r="O26" s="464"/>
      <c r="P26" s="464"/>
      <c r="Q26" s="464"/>
      <c r="R26" s="464"/>
      <c r="S26" s="465"/>
      <c r="T26" s="467"/>
      <c r="U26" s="467"/>
      <c r="V26" s="467"/>
      <c r="W26" s="467"/>
      <c r="X26" s="467"/>
      <c r="Y26" s="467"/>
      <c r="Z26" s="466"/>
      <c r="AA26" s="466"/>
      <c r="AB26" s="466"/>
      <c r="AC26" s="465">
        <v>5</v>
      </c>
      <c r="AD26" s="464">
        <v>20250</v>
      </c>
      <c r="AE26" s="464">
        <v>1728</v>
      </c>
      <c r="AF26" s="464">
        <v>8232</v>
      </c>
      <c r="AG26" s="464">
        <v>1115</v>
      </c>
      <c r="AH26" s="464">
        <v>397</v>
      </c>
      <c r="AI26" s="464">
        <v>1590</v>
      </c>
      <c r="AJ26" s="464"/>
      <c r="AK26" s="816">
        <f t="shared" si="0"/>
        <v>5</v>
      </c>
      <c r="AL26" s="467">
        <f t="shared" si="1"/>
        <v>6.8644067796610173</v>
      </c>
      <c r="AM26" s="467">
        <f t="shared" si="2"/>
        <v>3.8657718120805371</v>
      </c>
      <c r="AN26" s="467">
        <f t="shared" si="3"/>
        <v>3.5482758620689654</v>
      </c>
      <c r="AO26" s="467">
        <f t="shared" si="4"/>
        <v>3.2890855457227137</v>
      </c>
      <c r="AP26" s="467">
        <f t="shared" si="5"/>
        <v>2.5612903225806454</v>
      </c>
      <c r="AQ26" s="467">
        <f t="shared" si="6"/>
        <v>2.6280991735537191</v>
      </c>
      <c r="AR26" s="553"/>
      <c r="AS26" s="545"/>
      <c r="AT26" s="545"/>
      <c r="AU26" s="545"/>
      <c r="AV26" s="545"/>
      <c r="AW26" s="545"/>
      <c r="AX26" s="545"/>
      <c r="AY26" s="545"/>
      <c r="AZ26" s="545"/>
      <c r="BA26" s="545"/>
      <c r="BB26" s="545"/>
      <c r="BC26" s="545"/>
      <c r="BD26" s="545"/>
      <c r="BE26" s="545"/>
      <c r="BF26" s="545"/>
      <c r="BK26" s="285"/>
      <c r="BL26" s="285"/>
      <c r="BM26" s="285"/>
      <c r="BN26" s="285"/>
      <c r="BO26" s="285"/>
      <c r="BP26" s="285"/>
      <c r="BQ26" s="285"/>
      <c r="BR26" s="252"/>
      <c r="BS26" s="252"/>
      <c r="BT26" s="252"/>
      <c r="BU26" s="252"/>
    </row>
    <row r="27" spans="1:73" s="391" customFormat="1" ht="14.25" customHeight="1">
      <c r="A27" s="811"/>
      <c r="B27" s="811"/>
      <c r="C27" s="811"/>
      <c r="D27" s="811"/>
      <c r="E27"/>
      <c r="F27"/>
      <c r="G27"/>
      <c r="H27"/>
      <c r="I27"/>
      <c r="J27"/>
      <c r="K27"/>
      <c r="L27" s="281"/>
      <c r="M27" s="481"/>
      <c r="N27" s="464"/>
      <c r="O27" s="464"/>
      <c r="P27" s="464"/>
      <c r="Q27" s="464"/>
      <c r="R27" s="464"/>
      <c r="S27" s="465"/>
      <c r="T27" s="467"/>
      <c r="U27" s="467"/>
      <c r="V27" s="467"/>
      <c r="W27" s="467"/>
      <c r="X27" s="467"/>
      <c r="Y27" s="467"/>
      <c r="Z27" s="466"/>
      <c r="AA27" s="466"/>
      <c r="AB27" s="466"/>
      <c r="AC27" s="465">
        <v>6</v>
      </c>
      <c r="AD27" s="464">
        <v>21000</v>
      </c>
      <c r="AE27" s="464">
        <v>1800</v>
      </c>
      <c r="AF27" s="464">
        <v>8480</v>
      </c>
      <c r="AG27" s="464">
        <v>1017</v>
      </c>
      <c r="AH27" s="464">
        <v>422</v>
      </c>
      <c r="AI27" s="464">
        <v>1665</v>
      </c>
      <c r="AJ27" s="464"/>
      <c r="AK27" s="816">
        <f t="shared" si="0"/>
        <v>6</v>
      </c>
      <c r="AL27" s="467">
        <f t="shared" si="1"/>
        <v>7.1186440677966099</v>
      </c>
      <c r="AM27" s="467">
        <f t="shared" si="2"/>
        <v>4.026845637583893</v>
      </c>
      <c r="AN27" s="467">
        <f t="shared" si="3"/>
        <v>3.6551724137931036</v>
      </c>
      <c r="AO27" s="467">
        <f t="shared" si="4"/>
        <v>3</v>
      </c>
      <c r="AP27" s="467">
        <f t="shared" si="5"/>
        <v>2.7225806451612904</v>
      </c>
      <c r="AQ27" s="467">
        <f t="shared" si="6"/>
        <v>2.7520661157024793</v>
      </c>
      <c r="AR27" s="553"/>
      <c r="AS27" s="545"/>
      <c r="AT27" s="545"/>
      <c r="AU27" s="545"/>
      <c r="AV27" s="545"/>
      <c r="AW27" s="545"/>
      <c r="AX27" s="545"/>
      <c r="AY27" s="545"/>
      <c r="AZ27" s="545"/>
      <c r="BA27" s="545"/>
      <c r="BB27" s="545"/>
      <c r="BC27" s="545"/>
      <c r="BD27" s="545"/>
      <c r="BE27" s="545"/>
      <c r="BF27" s="545"/>
      <c r="BK27" s="285"/>
      <c r="BL27" s="285"/>
      <c r="BM27" s="285"/>
      <c r="BN27" s="285"/>
      <c r="BO27" s="285"/>
      <c r="BP27" s="285"/>
      <c r="BQ27" s="285"/>
      <c r="BR27" s="252"/>
      <c r="BS27" s="252"/>
      <c r="BT27" s="252"/>
      <c r="BU27" s="252"/>
    </row>
    <row r="28" spans="1:73" s="391" customFormat="1" ht="14.25" customHeight="1">
      <c r="A28" s="811"/>
      <c r="B28" s="811"/>
      <c r="C28" s="811"/>
      <c r="D28" s="811"/>
      <c r="E28"/>
      <c r="F28"/>
      <c r="G28"/>
      <c r="H28"/>
      <c r="I28"/>
      <c r="J28"/>
      <c r="K28"/>
      <c r="L28" s="281"/>
      <c r="M28" s="481"/>
      <c r="N28" s="482"/>
      <c r="O28" s="482"/>
      <c r="P28" s="482"/>
      <c r="Q28" s="482"/>
      <c r="R28" s="482"/>
      <c r="S28" s="482"/>
      <c r="T28" s="467"/>
      <c r="U28" s="467"/>
      <c r="V28" s="467"/>
      <c r="W28" s="467"/>
      <c r="X28" s="467"/>
      <c r="Y28" s="467"/>
      <c r="Z28" s="466"/>
      <c r="AA28" s="466"/>
      <c r="AB28" s="466"/>
      <c r="AC28" s="465">
        <v>7</v>
      </c>
      <c r="AD28" s="464">
        <v>21560</v>
      </c>
      <c r="AE28" s="464">
        <v>1782</v>
      </c>
      <c r="AF28" s="464">
        <v>8990</v>
      </c>
      <c r="AG28" s="464">
        <v>990</v>
      </c>
      <c r="AH28" s="464">
        <v>422</v>
      </c>
      <c r="AI28" s="464">
        <v>1655</v>
      </c>
      <c r="AJ28" s="464"/>
      <c r="AK28" s="816">
        <f t="shared" si="0"/>
        <v>7</v>
      </c>
      <c r="AL28" s="467">
        <f t="shared" si="1"/>
        <v>7.3084745762711867</v>
      </c>
      <c r="AM28" s="467">
        <f t="shared" si="2"/>
        <v>3.9865771812080535</v>
      </c>
      <c r="AN28" s="467">
        <f t="shared" si="3"/>
        <v>3.875</v>
      </c>
      <c r="AO28" s="467">
        <f t="shared" si="4"/>
        <v>2.9203539823008851</v>
      </c>
      <c r="AP28" s="467">
        <f t="shared" si="5"/>
        <v>2.7225806451612904</v>
      </c>
      <c r="AQ28" s="467">
        <f t="shared" si="6"/>
        <v>2.7355371900826446</v>
      </c>
      <c r="AR28" s="553"/>
      <c r="AS28" s="545"/>
      <c r="AT28" s="545"/>
      <c r="AU28" s="545"/>
      <c r="AV28" s="545"/>
      <c r="AW28" s="545"/>
      <c r="AX28" s="545"/>
      <c r="AY28" s="545"/>
      <c r="AZ28" s="545"/>
      <c r="BA28" s="545"/>
      <c r="BB28" s="545"/>
      <c r="BC28" s="545"/>
      <c r="BD28" s="545"/>
      <c r="BE28" s="545"/>
      <c r="BF28" s="545"/>
      <c r="BK28" s="285"/>
      <c r="BL28" s="285"/>
      <c r="BM28" s="285"/>
      <c r="BN28" s="285"/>
      <c r="BO28" s="285"/>
      <c r="BP28" s="285"/>
      <c r="BQ28" s="285"/>
      <c r="BR28" s="252"/>
      <c r="BS28" s="252"/>
      <c r="BT28" s="252"/>
      <c r="BU28" s="252"/>
    </row>
    <row r="29" spans="1:73" s="391" customFormat="1" ht="14.25" customHeight="1">
      <c r="A29" s="811"/>
      <c r="B29" s="811"/>
      <c r="C29" s="811"/>
      <c r="D29" s="811"/>
      <c r="E29"/>
      <c r="F29"/>
      <c r="G29"/>
      <c r="H29"/>
      <c r="I29"/>
      <c r="J29"/>
      <c r="K29"/>
      <c r="L29" s="281"/>
      <c r="M29" s="481"/>
      <c r="N29" s="464"/>
      <c r="O29" s="464"/>
      <c r="P29" s="464"/>
      <c r="Q29" s="464"/>
      <c r="R29" s="464"/>
      <c r="S29" s="465"/>
      <c r="T29" s="467"/>
      <c r="U29" s="467"/>
      <c r="V29" s="467"/>
      <c r="W29" s="467"/>
      <c r="X29" s="467"/>
      <c r="Y29" s="467"/>
      <c r="Z29" s="466"/>
      <c r="AA29" s="466"/>
      <c r="AB29" s="466"/>
      <c r="AC29" s="465">
        <v>8</v>
      </c>
      <c r="AD29" s="464">
        <v>22500</v>
      </c>
      <c r="AE29" s="464">
        <v>1780</v>
      </c>
      <c r="AF29" s="464">
        <v>8436</v>
      </c>
      <c r="AG29" s="464">
        <v>1010</v>
      </c>
      <c r="AH29" s="464">
        <v>422</v>
      </c>
      <c r="AI29" s="464">
        <v>1655</v>
      </c>
      <c r="AJ29" s="464"/>
      <c r="AK29" s="816">
        <f t="shared" si="0"/>
        <v>8</v>
      </c>
      <c r="AL29" s="467">
        <f t="shared" si="1"/>
        <v>7.6271186440677967</v>
      </c>
      <c r="AM29" s="467">
        <f t="shared" si="2"/>
        <v>3.9821029082774051</v>
      </c>
      <c r="AN29" s="467">
        <f t="shared" si="3"/>
        <v>3.636206896551724</v>
      </c>
      <c r="AO29" s="467">
        <f t="shared" si="4"/>
        <v>2.9793510324483776</v>
      </c>
      <c r="AP29" s="467">
        <f t="shared" si="5"/>
        <v>2.7225806451612904</v>
      </c>
      <c r="AQ29" s="467">
        <f t="shared" si="6"/>
        <v>2.7355371900826446</v>
      </c>
      <c r="AR29" s="553"/>
      <c r="AS29" s="545"/>
      <c r="AT29" s="545"/>
      <c r="AU29" s="545"/>
      <c r="AV29" s="545"/>
      <c r="AW29" s="545"/>
      <c r="AX29" s="545"/>
      <c r="AY29" s="545"/>
      <c r="AZ29" s="545"/>
      <c r="BA29" s="545"/>
      <c r="BB29" s="545"/>
      <c r="BC29" s="545"/>
      <c r="BD29" s="545"/>
      <c r="BE29" s="545"/>
      <c r="BF29" s="545"/>
      <c r="BK29" s="285"/>
      <c r="BL29" s="285"/>
      <c r="BM29" s="285"/>
      <c r="BN29" s="285"/>
      <c r="BO29" s="285"/>
      <c r="BP29" s="285"/>
      <c r="BQ29" s="285"/>
      <c r="BR29" s="252"/>
      <c r="BS29" s="252"/>
      <c r="BT29" s="252"/>
      <c r="BU29" s="252"/>
    </row>
    <row r="30" spans="1:73" s="391" customFormat="1" ht="14.25" customHeight="1">
      <c r="A30" s="811"/>
      <c r="B30" s="811"/>
      <c r="C30" s="811"/>
      <c r="D30" s="811"/>
      <c r="E30"/>
      <c r="F30"/>
      <c r="G30"/>
      <c r="H30"/>
      <c r="I30"/>
      <c r="J30"/>
      <c r="K30"/>
      <c r="L30" s="281"/>
      <c r="M30" s="481"/>
      <c r="N30" s="464"/>
      <c r="O30" s="464"/>
      <c r="P30" s="464"/>
      <c r="Q30" s="464"/>
      <c r="R30" s="464"/>
      <c r="S30" s="465"/>
      <c r="T30" s="467"/>
      <c r="U30" s="467"/>
      <c r="V30" s="467"/>
      <c r="W30" s="467"/>
      <c r="X30" s="467"/>
      <c r="Y30" s="467"/>
      <c r="Z30" s="466"/>
      <c r="AA30" s="466"/>
      <c r="AB30" s="466"/>
      <c r="AC30" s="465">
        <v>9</v>
      </c>
      <c r="AD30" s="464">
        <v>25250</v>
      </c>
      <c r="AE30" s="464">
        <v>1780</v>
      </c>
      <c r="AF30" s="464">
        <v>8322</v>
      </c>
      <c r="AG30" s="464">
        <v>1124</v>
      </c>
      <c r="AH30" s="464">
        <v>432</v>
      </c>
      <c r="AI30" s="464">
        <v>1698</v>
      </c>
      <c r="AJ30" s="464"/>
      <c r="AK30" s="816">
        <f t="shared" si="0"/>
        <v>9</v>
      </c>
      <c r="AL30" s="467">
        <f t="shared" si="1"/>
        <v>8.5593220338983045</v>
      </c>
      <c r="AM30" s="467">
        <f t="shared" si="2"/>
        <v>3.9821029082774051</v>
      </c>
      <c r="AN30" s="467">
        <f t="shared" si="3"/>
        <v>3.5870689655172412</v>
      </c>
      <c r="AO30" s="467">
        <f t="shared" si="4"/>
        <v>3.3156342182890857</v>
      </c>
      <c r="AP30" s="467">
        <f t="shared" si="5"/>
        <v>2.7870967741935484</v>
      </c>
      <c r="AQ30" s="467">
        <f t="shared" si="6"/>
        <v>2.806611570247934</v>
      </c>
      <c r="AR30" s="553"/>
      <c r="AS30" s="545"/>
      <c r="AT30" s="545"/>
      <c r="AU30" s="545"/>
      <c r="AV30" s="545"/>
      <c r="AW30" s="545"/>
      <c r="AX30" s="545"/>
      <c r="AY30" s="545"/>
      <c r="AZ30" s="545"/>
      <c r="BA30" s="545"/>
      <c r="BB30" s="545"/>
      <c r="BC30" s="545"/>
      <c r="BD30" s="545"/>
      <c r="BE30" s="545"/>
      <c r="BF30" s="545"/>
      <c r="BK30" s="285"/>
      <c r="BL30" s="285"/>
      <c r="BM30" s="285"/>
      <c r="BN30" s="285"/>
      <c r="BO30" s="285"/>
      <c r="BP30" s="285"/>
      <c r="BQ30" s="285"/>
      <c r="BR30" s="252"/>
      <c r="BS30" s="252"/>
      <c r="BT30" s="252"/>
      <c r="BU30" s="252"/>
    </row>
    <row r="31" spans="1:73" s="391" customFormat="1" ht="14.25" customHeight="1">
      <c r="A31" s="811"/>
      <c r="B31" s="811"/>
      <c r="C31" s="811"/>
      <c r="D31" s="811"/>
      <c r="E31"/>
      <c r="F31"/>
      <c r="G31"/>
      <c r="H31"/>
      <c r="I31"/>
      <c r="J31"/>
      <c r="K31"/>
      <c r="L31" s="281"/>
      <c r="M31" s="481"/>
      <c r="N31" s="464"/>
      <c r="O31" s="464"/>
      <c r="P31" s="464"/>
      <c r="Q31" s="464"/>
      <c r="R31" s="464"/>
      <c r="S31" s="465"/>
      <c r="T31" s="467"/>
      <c r="U31" s="467"/>
      <c r="V31" s="467"/>
      <c r="W31" s="467"/>
      <c r="X31" s="467"/>
      <c r="Y31" s="467"/>
      <c r="Z31" s="466"/>
      <c r="AA31" s="466"/>
      <c r="AB31" s="466"/>
      <c r="AC31" s="465">
        <v>10</v>
      </c>
      <c r="AD31" s="464">
        <v>26250</v>
      </c>
      <c r="AE31" s="464">
        <v>1780</v>
      </c>
      <c r="AF31" s="464">
        <v>9119</v>
      </c>
      <c r="AG31" s="464">
        <v>1019</v>
      </c>
      <c r="AH31" s="464">
        <v>430</v>
      </c>
      <c r="AI31" s="464">
        <v>1714</v>
      </c>
      <c r="AJ31" s="464"/>
      <c r="AK31" s="816">
        <f t="shared" si="0"/>
        <v>10</v>
      </c>
      <c r="AL31" s="467">
        <f t="shared" si="1"/>
        <v>8.898305084745763</v>
      </c>
      <c r="AM31" s="467">
        <f t="shared" si="2"/>
        <v>3.9821029082774051</v>
      </c>
      <c r="AN31" s="467">
        <f t="shared" si="3"/>
        <v>3.9306034482758623</v>
      </c>
      <c r="AO31" s="467">
        <f t="shared" si="4"/>
        <v>3.0058997050147491</v>
      </c>
      <c r="AP31" s="467">
        <f t="shared" si="5"/>
        <v>2.774193548387097</v>
      </c>
      <c r="AQ31" s="467">
        <f t="shared" si="6"/>
        <v>2.8330578512396696</v>
      </c>
      <c r="AR31" s="553"/>
      <c r="AS31" s="545"/>
      <c r="AT31" s="545"/>
      <c r="AU31" s="545"/>
      <c r="AV31" s="545"/>
      <c r="AW31" s="545"/>
      <c r="AX31" s="545"/>
      <c r="AY31" s="545"/>
      <c r="AZ31" s="545"/>
      <c r="BA31" s="545"/>
      <c r="BB31" s="545"/>
      <c r="BC31" s="545"/>
      <c r="BD31" s="545"/>
      <c r="BE31" s="545"/>
      <c r="BF31" s="545"/>
      <c r="BK31" s="285"/>
      <c r="BL31" s="285"/>
      <c r="BM31" s="285"/>
      <c r="BN31" s="285"/>
      <c r="BO31" s="285"/>
      <c r="BP31" s="285"/>
      <c r="BQ31" s="285"/>
      <c r="BR31" s="252"/>
      <c r="BS31" s="252"/>
      <c r="BT31" s="252"/>
      <c r="BU31" s="252"/>
    </row>
    <row r="32" spans="1:73" s="391" customFormat="1" ht="14.25" customHeight="1">
      <c r="A32" s="811"/>
      <c r="B32" s="811"/>
      <c r="C32" s="811"/>
      <c r="D32" s="811"/>
      <c r="E32"/>
      <c r="F32"/>
      <c r="G32"/>
      <c r="H32"/>
      <c r="I32"/>
      <c r="J32"/>
      <c r="K32"/>
      <c r="L32" s="281"/>
      <c r="M32" s="481"/>
      <c r="N32" s="464"/>
      <c r="O32" s="464"/>
      <c r="P32" s="464"/>
      <c r="Q32" s="464"/>
      <c r="R32" s="464"/>
      <c r="S32" s="465"/>
      <c r="T32" s="467"/>
      <c r="U32" s="467"/>
      <c r="V32" s="467"/>
      <c r="W32" s="467"/>
      <c r="X32" s="467"/>
      <c r="Y32" s="467"/>
      <c r="Z32" s="466"/>
      <c r="AA32" s="466"/>
      <c r="AB32" s="466"/>
      <c r="AC32" s="465">
        <v>11</v>
      </c>
      <c r="AD32" s="464">
        <v>26250</v>
      </c>
      <c r="AE32" s="464">
        <v>1780</v>
      </c>
      <c r="AF32" s="464">
        <v>10220</v>
      </c>
      <c r="AG32" s="464">
        <v>977</v>
      </c>
      <c r="AH32" s="464">
        <v>434</v>
      </c>
      <c r="AI32" s="464">
        <v>1706</v>
      </c>
      <c r="AJ32" s="464"/>
      <c r="AK32" s="816">
        <f t="shared" si="0"/>
        <v>11</v>
      </c>
      <c r="AL32" s="467">
        <f t="shared" si="1"/>
        <v>8.898305084745763</v>
      </c>
      <c r="AM32" s="467">
        <f t="shared" si="2"/>
        <v>3.9821029082774051</v>
      </c>
      <c r="AN32" s="467">
        <f t="shared" si="3"/>
        <v>4.4051724137931032</v>
      </c>
      <c r="AO32" s="467">
        <f t="shared" si="4"/>
        <v>2.8820058997050149</v>
      </c>
      <c r="AP32" s="467">
        <f t="shared" si="5"/>
        <v>2.8</v>
      </c>
      <c r="AQ32" s="467">
        <f t="shared" si="6"/>
        <v>2.8198347107438018</v>
      </c>
      <c r="AR32" s="553"/>
      <c r="AS32" s="545"/>
      <c r="AT32" s="545"/>
      <c r="AU32" s="545"/>
      <c r="AV32" s="545"/>
      <c r="AW32" s="545"/>
      <c r="AX32" s="545"/>
      <c r="AY32" s="545"/>
      <c r="AZ32" s="545"/>
      <c r="BA32" s="545"/>
      <c r="BB32" s="545"/>
      <c r="BC32" s="545"/>
      <c r="BD32" s="545"/>
      <c r="BE32" s="545"/>
      <c r="BF32" s="545"/>
      <c r="BK32" s="285"/>
      <c r="BL32" s="285"/>
      <c r="BM32" s="285"/>
      <c r="BN32" s="285"/>
      <c r="BO32" s="285"/>
      <c r="BP32" s="285"/>
      <c r="BQ32" s="285"/>
      <c r="BR32" s="252"/>
      <c r="BS32" s="252"/>
      <c r="BT32" s="252"/>
      <c r="BU32" s="252"/>
    </row>
    <row r="33" spans="1:73" s="391" customFormat="1" ht="14.25" customHeight="1">
      <c r="A33" s="811"/>
      <c r="B33" s="811"/>
      <c r="C33" s="811"/>
      <c r="D33" s="811"/>
      <c r="E33"/>
      <c r="F33"/>
      <c r="G33"/>
      <c r="H33"/>
      <c r="I33"/>
      <c r="J33"/>
      <c r="K33"/>
      <c r="L33" s="281"/>
      <c r="M33" s="481"/>
      <c r="N33" s="464"/>
      <c r="O33" s="464"/>
      <c r="P33" s="464"/>
      <c r="Q33" s="464"/>
      <c r="R33" s="464"/>
      <c r="S33" s="465"/>
      <c r="T33" s="467"/>
      <c r="U33" s="467"/>
      <c r="V33" s="467"/>
      <c r="W33" s="467"/>
      <c r="X33" s="467"/>
      <c r="Y33" s="467"/>
      <c r="Z33" s="466"/>
      <c r="AA33" s="466"/>
      <c r="AB33" s="466"/>
      <c r="AC33" s="465">
        <v>12</v>
      </c>
      <c r="AD33" s="464">
        <v>25550</v>
      </c>
      <c r="AE33" s="464">
        <v>1780</v>
      </c>
      <c r="AF33" s="464">
        <v>10980</v>
      </c>
      <c r="AG33" s="464">
        <v>1072</v>
      </c>
      <c r="AH33" s="464">
        <v>437</v>
      </c>
      <c r="AI33" s="464">
        <v>1704</v>
      </c>
      <c r="AJ33" s="464"/>
      <c r="AK33" s="816">
        <f t="shared" si="0"/>
        <v>12</v>
      </c>
      <c r="AL33" s="467">
        <f t="shared" si="1"/>
        <v>8.6610169491525415</v>
      </c>
      <c r="AM33" s="467">
        <f t="shared" si="2"/>
        <v>3.9821029082774051</v>
      </c>
      <c r="AN33" s="467">
        <f t="shared" si="3"/>
        <v>4.7327586206896548</v>
      </c>
      <c r="AO33" s="467">
        <f t="shared" si="4"/>
        <v>3.1622418879056049</v>
      </c>
      <c r="AP33" s="467">
        <f t="shared" si="5"/>
        <v>2.8193548387096774</v>
      </c>
      <c r="AQ33" s="467">
        <f t="shared" si="6"/>
        <v>2.8165289256198349</v>
      </c>
      <c r="AR33" s="553"/>
      <c r="AS33" s="545"/>
      <c r="AT33" s="545"/>
      <c r="AU33" s="545"/>
      <c r="AV33" s="545"/>
      <c r="AW33" s="545"/>
      <c r="AX33" s="545"/>
      <c r="AY33" s="545"/>
      <c r="AZ33" s="545"/>
      <c r="BA33" s="545"/>
      <c r="BB33" s="545"/>
      <c r="BC33" s="545"/>
      <c r="BD33" s="545"/>
      <c r="BE33" s="545"/>
      <c r="BF33" s="545"/>
      <c r="BK33" s="285"/>
      <c r="BL33" s="285"/>
      <c r="BM33" s="285"/>
      <c r="BN33" s="285"/>
      <c r="BO33" s="285"/>
      <c r="BP33" s="285"/>
      <c r="BQ33" s="285"/>
      <c r="BR33" s="252"/>
      <c r="BS33" s="252"/>
      <c r="BT33" s="252"/>
      <c r="BU33" s="252"/>
    </row>
    <row r="34" spans="1:73" s="391" customFormat="1" ht="14.25" customHeight="1">
      <c r="A34" s="811"/>
      <c r="B34" s="811"/>
      <c r="C34" s="811"/>
      <c r="D34" s="811"/>
      <c r="E34"/>
      <c r="F34"/>
      <c r="G34"/>
      <c r="H34"/>
      <c r="I34"/>
      <c r="J34"/>
      <c r="K34"/>
      <c r="L34" s="281"/>
      <c r="M34" s="481"/>
      <c r="N34" s="464"/>
      <c r="O34" s="464"/>
      <c r="P34" s="464"/>
      <c r="Q34" s="464"/>
      <c r="R34" s="464"/>
      <c r="S34" s="465"/>
      <c r="T34" s="467"/>
      <c r="U34" s="467"/>
      <c r="V34" s="467"/>
      <c r="W34" s="467"/>
      <c r="X34" s="467"/>
      <c r="Y34" s="467"/>
      <c r="Z34" s="466"/>
      <c r="AA34" s="466"/>
      <c r="AB34" s="466"/>
      <c r="AC34" s="465">
        <v>13</v>
      </c>
      <c r="AD34" s="464">
        <v>24150</v>
      </c>
      <c r="AE34" s="464">
        <v>1753</v>
      </c>
      <c r="AF34" s="464">
        <v>10990</v>
      </c>
      <c r="AG34" s="464">
        <v>1090</v>
      </c>
      <c r="AH34" s="464">
        <v>437</v>
      </c>
      <c r="AI34" s="464">
        <v>1640</v>
      </c>
      <c r="AJ34" s="464"/>
      <c r="AK34" s="816">
        <f t="shared" si="0"/>
        <v>13</v>
      </c>
      <c r="AL34" s="467">
        <f t="shared" si="1"/>
        <v>8.1864406779661021</v>
      </c>
      <c r="AM34" s="467">
        <f t="shared" si="2"/>
        <v>3.9217002237136467</v>
      </c>
      <c r="AN34" s="467">
        <f t="shared" si="3"/>
        <v>4.7370689655172411</v>
      </c>
      <c r="AO34" s="467">
        <f t="shared" si="4"/>
        <v>3.2153392330383479</v>
      </c>
      <c r="AP34" s="467">
        <f t="shared" si="5"/>
        <v>2.8193548387096774</v>
      </c>
      <c r="AQ34" s="467">
        <f t="shared" si="6"/>
        <v>2.7107438016528924</v>
      </c>
      <c r="AR34" s="553"/>
      <c r="AS34" s="545"/>
      <c r="AT34" s="545"/>
      <c r="AU34" s="545"/>
      <c r="AV34" s="545"/>
      <c r="AW34" s="545"/>
      <c r="AX34" s="545"/>
      <c r="AY34" s="545"/>
      <c r="AZ34" s="545"/>
      <c r="BA34" s="545"/>
      <c r="BB34" s="545"/>
      <c r="BC34" s="545"/>
      <c r="BD34" s="545"/>
      <c r="BE34" s="545"/>
      <c r="BF34" s="545"/>
      <c r="BK34" s="285"/>
      <c r="BL34" s="285"/>
      <c r="BM34" s="285"/>
      <c r="BN34" s="285"/>
      <c r="BO34" s="285"/>
      <c r="BP34" s="285"/>
      <c r="BQ34" s="285"/>
      <c r="BR34" s="252"/>
      <c r="BS34" s="252"/>
      <c r="BT34" s="252"/>
      <c r="BU34" s="252"/>
    </row>
    <row r="35" spans="1:73" s="391" customFormat="1" ht="14.25" customHeight="1">
      <c r="A35" s="811"/>
      <c r="B35" s="811"/>
      <c r="C35" s="811"/>
      <c r="D35" s="811"/>
      <c r="E35"/>
      <c r="F35"/>
      <c r="G35"/>
      <c r="H35"/>
      <c r="I35"/>
      <c r="J35"/>
      <c r="K35"/>
      <c r="L35" s="281"/>
      <c r="M35" s="464"/>
      <c r="N35" s="464"/>
      <c r="O35" s="464"/>
      <c r="P35" s="464"/>
      <c r="Q35" s="464"/>
      <c r="R35" s="464"/>
      <c r="S35" s="465"/>
      <c r="T35" s="467"/>
      <c r="U35" s="467"/>
      <c r="V35" s="467"/>
      <c r="W35" s="467"/>
      <c r="X35" s="467"/>
      <c r="Y35" s="467"/>
      <c r="Z35" s="466"/>
      <c r="AA35" s="466"/>
      <c r="AB35" s="466"/>
      <c r="AC35" s="465">
        <v>14</v>
      </c>
      <c r="AD35" s="464">
        <v>24150</v>
      </c>
      <c r="AE35" s="464">
        <v>1677</v>
      </c>
      <c r="AF35" s="464">
        <v>10580</v>
      </c>
      <c r="AG35" s="464">
        <v>1012</v>
      </c>
      <c r="AH35" s="464">
        <v>427</v>
      </c>
      <c r="AI35" s="464">
        <v>1648</v>
      </c>
      <c r="AJ35" s="464"/>
      <c r="AK35" s="816">
        <f t="shared" si="0"/>
        <v>14</v>
      </c>
      <c r="AL35" s="467">
        <f t="shared" si="1"/>
        <v>8.1864406779661021</v>
      </c>
      <c r="AM35" s="467">
        <f t="shared" si="2"/>
        <v>3.7516778523489931</v>
      </c>
      <c r="AN35" s="467">
        <f t="shared" si="3"/>
        <v>4.5603448275862073</v>
      </c>
      <c r="AO35" s="467">
        <f t="shared" si="4"/>
        <v>2.9852507374631267</v>
      </c>
      <c r="AP35" s="467">
        <f t="shared" si="5"/>
        <v>2.7548387096774194</v>
      </c>
      <c r="AQ35" s="467">
        <f t="shared" si="6"/>
        <v>2.7239669421487602</v>
      </c>
      <c r="AR35" s="553"/>
      <c r="AS35" s="545"/>
      <c r="AT35" s="545"/>
      <c r="AU35" s="545"/>
      <c r="AV35" s="545"/>
      <c r="AW35" s="545"/>
      <c r="AX35" s="545"/>
      <c r="AY35" s="545"/>
      <c r="AZ35" s="545"/>
      <c r="BA35" s="545"/>
      <c r="BB35" s="545"/>
      <c r="BC35" s="545"/>
      <c r="BD35" s="545"/>
      <c r="BE35" s="545"/>
      <c r="BF35" s="545"/>
      <c r="BK35" s="285"/>
      <c r="BL35" s="285"/>
      <c r="BM35" s="285"/>
      <c r="BN35" s="285"/>
      <c r="BO35" s="285"/>
      <c r="BP35" s="285"/>
      <c r="BQ35" s="285"/>
      <c r="BR35" s="252"/>
      <c r="BS35" s="252"/>
      <c r="BT35" s="252"/>
      <c r="BU35" s="252"/>
    </row>
    <row r="36" spans="1:73" s="391" customFormat="1" ht="14.25" customHeight="1">
      <c r="A36" s="811"/>
      <c r="B36" s="811"/>
      <c r="C36" s="811"/>
      <c r="D36" s="811"/>
      <c r="E36"/>
      <c r="F36"/>
      <c r="G36"/>
      <c r="H36"/>
      <c r="I36"/>
      <c r="J36"/>
      <c r="K36"/>
      <c r="L36" s="281"/>
      <c r="M36" s="464"/>
      <c r="N36" s="464"/>
      <c r="O36" s="464"/>
      <c r="P36" s="464"/>
      <c r="Q36" s="464"/>
      <c r="R36" s="464"/>
      <c r="S36" s="465"/>
      <c r="T36" s="467"/>
      <c r="U36" s="467"/>
      <c r="V36" s="467"/>
      <c r="W36" s="467"/>
      <c r="X36" s="467"/>
      <c r="Y36" s="467"/>
      <c r="Z36" s="466"/>
      <c r="AA36" s="466"/>
      <c r="AB36" s="466"/>
      <c r="AC36" s="465">
        <v>15</v>
      </c>
      <c r="AD36" s="464">
        <v>24150</v>
      </c>
      <c r="AE36" s="464">
        <v>1689</v>
      </c>
      <c r="AF36" s="464">
        <v>10280</v>
      </c>
      <c r="AG36" s="464">
        <v>1064</v>
      </c>
      <c r="AH36" s="464">
        <v>418</v>
      </c>
      <c r="AI36" s="464">
        <v>1427</v>
      </c>
      <c r="AJ36" s="464"/>
      <c r="AK36" s="816">
        <f t="shared" si="0"/>
        <v>15</v>
      </c>
      <c r="AL36" s="467">
        <f t="shared" si="1"/>
        <v>8.1864406779661021</v>
      </c>
      <c r="AM36" s="467">
        <f t="shared" si="2"/>
        <v>3.7785234899328861</v>
      </c>
      <c r="AN36" s="467">
        <f t="shared" si="3"/>
        <v>4.431034482758621</v>
      </c>
      <c r="AO36" s="467">
        <f t="shared" si="4"/>
        <v>3.1386430678466075</v>
      </c>
      <c r="AP36" s="467">
        <f t="shared" si="5"/>
        <v>2.6967741935483871</v>
      </c>
      <c r="AQ36" s="467">
        <f t="shared" si="6"/>
        <v>2.358677685950413</v>
      </c>
      <c r="AR36" s="553"/>
      <c r="AS36" s="545"/>
      <c r="AT36" s="545"/>
      <c r="AU36" s="545"/>
      <c r="AV36" s="545"/>
      <c r="AW36" s="545"/>
      <c r="AX36" s="545"/>
      <c r="AY36" s="545"/>
      <c r="AZ36" s="545"/>
      <c r="BA36" s="545"/>
      <c r="BB36" s="545"/>
      <c r="BC36" s="545"/>
      <c r="BD36" s="545"/>
      <c r="BE36" s="545"/>
      <c r="BF36" s="545"/>
      <c r="BK36" s="285"/>
      <c r="BL36" s="285"/>
      <c r="BM36" s="285"/>
      <c r="BN36" s="285"/>
      <c r="BO36" s="285"/>
      <c r="BP36" s="285"/>
      <c r="BQ36" s="285"/>
      <c r="BR36" s="252"/>
      <c r="BS36" s="252"/>
      <c r="BT36" s="252"/>
      <c r="BU36" s="252"/>
    </row>
    <row r="37" spans="1:73" s="391" customFormat="1" ht="14.25" customHeight="1">
      <c r="A37" s="811"/>
      <c r="B37" s="811"/>
      <c r="C37" s="811"/>
      <c r="D37" s="811"/>
      <c r="E37"/>
      <c r="F37"/>
      <c r="G37"/>
      <c r="H37"/>
      <c r="I37"/>
      <c r="J37"/>
      <c r="K37"/>
      <c r="L37" s="281"/>
      <c r="M37" s="464"/>
      <c r="N37" s="464"/>
      <c r="O37" s="464"/>
      <c r="P37" s="464"/>
      <c r="Q37" s="464"/>
      <c r="R37" s="464"/>
      <c r="S37" s="465"/>
      <c r="T37" s="467"/>
      <c r="U37" s="467"/>
      <c r="V37" s="467"/>
      <c r="W37" s="467"/>
      <c r="X37" s="467"/>
      <c r="Y37" s="467"/>
      <c r="Z37" s="466"/>
      <c r="AA37" s="466"/>
      <c r="AB37" s="466"/>
      <c r="AC37" s="465">
        <v>16</v>
      </c>
      <c r="AD37" s="464">
        <v>24150</v>
      </c>
      <c r="AE37" s="464">
        <v>1700</v>
      </c>
      <c r="AF37" s="464">
        <v>10330</v>
      </c>
      <c r="AG37" s="464">
        <v>1111</v>
      </c>
      <c r="AH37" s="464">
        <v>402</v>
      </c>
      <c r="AI37" s="464">
        <v>1390</v>
      </c>
      <c r="AJ37" s="464"/>
      <c r="AK37" s="816">
        <f t="shared" si="0"/>
        <v>16</v>
      </c>
      <c r="AL37" s="467">
        <f t="shared" si="1"/>
        <v>8.1864406779661021</v>
      </c>
      <c r="AM37" s="467">
        <f t="shared" si="2"/>
        <v>3.8031319910514543</v>
      </c>
      <c r="AN37" s="467">
        <f t="shared" si="3"/>
        <v>4.4525862068965516</v>
      </c>
      <c r="AO37" s="467">
        <f t="shared" si="4"/>
        <v>3.2772861356932155</v>
      </c>
      <c r="AP37" s="467">
        <f t="shared" si="5"/>
        <v>2.5935483870967744</v>
      </c>
      <c r="AQ37" s="467">
        <f t="shared" si="6"/>
        <v>2.2975206611570247</v>
      </c>
      <c r="AR37" s="553"/>
      <c r="AS37" s="545"/>
      <c r="AT37" s="545"/>
      <c r="AU37" s="545"/>
      <c r="AV37" s="545"/>
      <c r="AW37" s="545"/>
      <c r="AX37" s="545"/>
      <c r="AY37" s="545"/>
      <c r="AZ37" s="545"/>
      <c r="BA37" s="545"/>
      <c r="BB37" s="545"/>
      <c r="BC37" s="545"/>
      <c r="BD37" s="545"/>
      <c r="BE37" s="545"/>
      <c r="BF37" s="545"/>
      <c r="BK37" s="285"/>
      <c r="BL37" s="285"/>
      <c r="BM37" s="285"/>
      <c r="BN37" s="285"/>
      <c r="BO37" s="285"/>
      <c r="BP37" s="285"/>
      <c r="BQ37" s="285"/>
      <c r="BR37" s="252"/>
      <c r="BS37" s="252"/>
      <c r="BT37" s="252"/>
      <c r="BU37" s="252"/>
    </row>
    <row r="38" spans="1:73" s="391" customFormat="1" ht="14.25" customHeight="1">
      <c r="A38" s="546"/>
      <c r="B38" s="546"/>
      <c r="C38" s="546"/>
      <c r="D38"/>
      <c r="E38"/>
      <c r="F38"/>
      <c r="G38"/>
      <c r="H38"/>
      <c r="I38"/>
      <c r="J38"/>
      <c r="K38"/>
      <c r="L38" s="281"/>
      <c r="M38" s="464"/>
      <c r="N38" s="464"/>
      <c r="O38" s="464"/>
      <c r="P38" s="464"/>
      <c r="Q38" s="464"/>
      <c r="R38" s="464"/>
      <c r="S38" s="465"/>
      <c r="T38" s="467"/>
      <c r="U38" s="467"/>
      <c r="V38" s="467"/>
      <c r="W38" s="467"/>
      <c r="X38" s="467"/>
      <c r="Y38" s="467"/>
      <c r="Z38" s="466"/>
      <c r="AA38" s="466"/>
      <c r="AB38" s="466"/>
      <c r="AC38" s="465">
        <v>17</v>
      </c>
      <c r="AD38" s="464">
        <v>24150</v>
      </c>
      <c r="AE38" s="464">
        <v>1671</v>
      </c>
      <c r="AF38" s="464">
        <v>10680</v>
      </c>
      <c r="AG38" s="464">
        <v>1350</v>
      </c>
      <c r="AH38" s="464">
        <v>392</v>
      </c>
      <c r="AI38" s="464">
        <v>1398</v>
      </c>
      <c r="AJ38" s="464"/>
      <c r="AK38" s="816">
        <f t="shared" si="0"/>
        <v>17</v>
      </c>
      <c r="AL38" s="467">
        <f t="shared" si="1"/>
        <v>8.1864406779661021</v>
      </c>
      <c r="AM38" s="467">
        <f t="shared" si="2"/>
        <v>3.738255033557047</v>
      </c>
      <c r="AN38" s="467">
        <f t="shared" si="3"/>
        <v>4.6034482758620694</v>
      </c>
      <c r="AO38" s="467">
        <f t="shared" si="4"/>
        <v>3.9823008849557522</v>
      </c>
      <c r="AP38" s="467">
        <f t="shared" si="5"/>
        <v>2.5290322580645159</v>
      </c>
      <c r="AQ38" s="467">
        <f t="shared" si="6"/>
        <v>2.3107438016528925</v>
      </c>
      <c r="AR38" s="553"/>
      <c r="AS38" s="545"/>
      <c r="AT38" s="545"/>
      <c r="AU38" s="545"/>
      <c r="AV38" s="545"/>
      <c r="AW38" s="545"/>
      <c r="AX38" s="545"/>
      <c r="AY38" s="545"/>
      <c r="AZ38" s="545"/>
      <c r="BA38" s="545"/>
      <c r="BB38" s="545"/>
      <c r="BC38" s="545"/>
      <c r="BD38" s="545"/>
      <c r="BE38" s="545"/>
      <c r="BF38" s="545"/>
      <c r="BK38" s="285"/>
      <c r="BL38" s="285"/>
      <c r="BM38" s="285"/>
      <c r="BN38" s="285"/>
      <c r="BO38" s="285"/>
      <c r="BP38" s="285"/>
      <c r="BQ38" s="285"/>
      <c r="BR38" s="252"/>
      <c r="BS38" s="252"/>
      <c r="BT38" s="252"/>
      <c r="BU38" s="252"/>
    </row>
    <row r="39" spans="1:73" s="391" customFormat="1" ht="14.25" customHeight="1">
      <c r="A39" s="546"/>
      <c r="B39" s="546"/>
      <c r="C39" s="546"/>
      <c r="D39"/>
      <c r="E39"/>
      <c r="F39"/>
      <c r="G39"/>
      <c r="H39"/>
      <c r="I39"/>
      <c r="J39"/>
      <c r="K39"/>
      <c r="L39" s="281"/>
      <c r="M39" s="464"/>
      <c r="N39" s="464"/>
      <c r="O39" s="464"/>
      <c r="P39" s="464"/>
      <c r="Q39" s="464"/>
      <c r="R39" s="464"/>
      <c r="S39" s="465"/>
      <c r="T39" s="467"/>
      <c r="U39" s="467"/>
      <c r="V39" s="467"/>
      <c r="W39" s="467"/>
      <c r="X39" s="467"/>
      <c r="Y39" s="467"/>
      <c r="Z39" s="466"/>
      <c r="AA39" s="466"/>
      <c r="AB39" s="466"/>
      <c r="AC39" s="465">
        <v>18</v>
      </c>
      <c r="AD39" s="464">
        <v>24150</v>
      </c>
      <c r="AE39" s="464">
        <v>1567</v>
      </c>
      <c r="AF39" s="464">
        <v>10340</v>
      </c>
      <c r="AG39" s="464">
        <v>1623</v>
      </c>
      <c r="AH39" s="464">
        <v>392</v>
      </c>
      <c r="AI39" s="464">
        <v>1409</v>
      </c>
      <c r="AJ39" s="464"/>
      <c r="AK39" s="816">
        <f t="shared" si="0"/>
        <v>18</v>
      </c>
      <c r="AL39" s="467">
        <f t="shared" si="1"/>
        <v>8.1864406779661021</v>
      </c>
      <c r="AM39" s="467">
        <f t="shared" si="2"/>
        <v>3.505592841163311</v>
      </c>
      <c r="AN39" s="467">
        <f t="shared" si="3"/>
        <v>4.4568965517241379</v>
      </c>
      <c r="AO39" s="467">
        <f t="shared" si="4"/>
        <v>4.7876106194690262</v>
      </c>
      <c r="AP39" s="467">
        <f t="shared" si="5"/>
        <v>2.5290322580645159</v>
      </c>
      <c r="AQ39" s="467">
        <f t="shared" si="6"/>
        <v>2.3289256198347106</v>
      </c>
      <c r="AR39" s="553"/>
      <c r="AS39" s="545"/>
      <c r="AT39" s="545"/>
      <c r="AU39" s="545"/>
      <c r="AV39" s="545"/>
      <c r="AW39" s="545"/>
      <c r="AX39" s="545"/>
      <c r="AY39" s="545"/>
      <c r="AZ39" s="545"/>
      <c r="BA39" s="545"/>
      <c r="BB39" s="545"/>
      <c r="BC39" s="545"/>
      <c r="BD39" s="545"/>
      <c r="BE39" s="545"/>
      <c r="BF39" s="545"/>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64"/>
      <c r="N40" s="464"/>
      <c r="O40" s="464"/>
      <c r="P40" s="464"/>
      <c r="Q40" s="464"/>
      <c r="R40" s="464"/>
      <c r="S40" s="465"/>
      <c r="T40" s="467"/>
      <c r="U40" s="467"/>
      <c r="V40" s="467"/>
      <c r="W40" s="467"/>
      <c r="X40" s="467"/>
      <c r="Y40" s="467"/>
      <c r="Z40" s="466"/>
      <c r="AA40" s="466"/>
      <c r="AB40" s="466"/>
      <c r="AC40" s="465">
        <v>19</v>
      </c>
      <c r="AD40" s="464">
        <v>24067</v>
      </c>
      <c r="AE40" s="464">
        <v>1700</v>
      </c>
      <c r="AF40" s="464">
        <v>11306</v>
      </c>
      <c r="AG40" s="464">
        <v>1651</v>
      </c>
      <c r="AH40" s="464">
        <v>406</v>
      </c>
      <c r="AI40" s="464">
        <v>1345</v>
      </c>
      <c r="AJ40" s="464"/>
      <c r="AK40" s="816">
        <f t="shared" si="0"/>
        <v>19</v>
      </c>
      <c r="AL40" s="467">
        <f t="shared" si="1"/>
        <v>8.1583050847457628</v>
      </c>
      <c r="AM40" s="467">
        <f t="shared" si="2"/>
        <v>3.8031319910514543</v>
      </c>
      <c r="AN40" s="467">
        <f t="shared" si="3"/>
        <v>4.8732758620689651</v>
      </c>
      <c r="AO40" s="467">
        <f t="shared" si="4"/>
        <v>4.8702064896755166</v>
      </c>
      <c r="AP40" s="467">
        <f t="shared" si="5"/>
        <v>2.6193548387096772</v>
      </c>
      <c r="AQ40" s="467">
        <f t="shared" si="6"/>
        <v>2.2231404958677685</v>
      </c>
      <c r="AR40" s="553"/>
      <c r="AS40" s="545"/>
      <c r="AT40" s="545"/>
      <c r="AU40" s="545"/>
      <c r="AV40" s="545"/>
      <c r="AW40" s="545"/>
      <c r="AX40" s="545"/>
      <c r="AY40" s="545"/>
      <c r="AZ40" s="545"/>
      <c r="BA40" s="545"/>
      <c r="BB40" s="545"/>
      <c r="BC40" s="545"/>
      <c r="BD40" s="545"/>
      <c r="BE40" s="545"/>
      <c r="BF40" s="545"/>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64"/>
      <c r="N41" s="464"/>
      <c r="O41" s="464"/>
      <c r="P41" s="464"/>
      <c r="Q41" s="464"/>
      <c r="R41" s="464"/>
      <c r="S41" s="465"/>
      <c r="T41" s="467"/>
      <c r="U41" s="467"/>
      <c r="V41" s="467"/>
      <c r="W41" s="467"/>
      <c r="X41" s="467"/>
      <c r="Y41" s="467"/>
      <c r="Z41" s="466"/>
      <c r="AA41" s="466"/>
      <c r="AB41" s="466"/>
      <c r="AC41" s="465">
        <v>20</v>
      </c>
      <c r="AD41" s="464">
        <v>23650</v>
      </c>
      <c r="AE41" s="464">
        <v>1700</v>
      </c>
      <c r="AF41" s="464">
        <v>10525</v>
      </c>
      <c r="AG41" s="464">
        <v>1509</v>
      </c>
      <c r="AH41" s="464">
        <v>446</v>
      </c>
      <c r="AI41" s="464">
        <v>1140</v>
      </c>
      <c r="AJ41" s="464"/>
      <c r="AK41" s="816">
        <f t="shared" si="0"/>
        <v>20</v>
      </c>
      <c r="AL41" s="467">
        <f t="shared" si="1"/>
        <v>8.0169491525423737</v>
      </c>
      <c r="AM41" s="467">
        <f t="shared" si="2"/>
        <v>3.8031319910514543</v>
      </c>
      <c r="AN41" s="467">
        <f t="shared" si="3"/>
        <v>4.5366379310344831</v>
      </c>
      <c r="AO41" s="467">
        <f t="shared" si="4"/>
        <v>4.4513274336283182</v>
      </c>
      <c r="AP41" s="467">
        <f t="shared" si="5"/>
        <v>2.8774193548387097</v>
      </c>
      <c r="AQ41" s="467">
        <f t="shared" si="6"/>
        <v>1.884297520661157</v>
      </c>
      <c r="AR41" s="553"/>
      <c r="AS41" s="545"/>
      <c r="AT41" s="545"/>
      <c r="AU41" s="545"/>
      <c r="AV41" s="545"/>
      <c r="AW41" s="545"/>
      <c r="AX41" s="545"/>
      <c r="AY41" s="545"/>
      <c r="AZ41" s="545"/>
      <c r="BA41" s="545"/>
      <c r="BB41" s="545"/>
      <c r="BC41" s="545"/>
      <c r="BD41" s="545"/>
      <c r="BE41" s="545"/>
      <c r="BF41" s="545"/>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64"/>
      <c r="N42" s="464"/>
      <c r="O42" s="464"/>
      <c r="P42" s="464"/>
      <c r="Q42" s="464"/>
      <c r="R42" s="464"/>
      <c r="S42" s="465"/>
      <c r="T42" s="467"/>
      <c r="U42" s="467"/>
      <c r="V42" s="467"/>
      <c r="W42" s="467"/>
      <c r="X42" s="467"/>
      <c r="Y42" s="467"/>
      <c r="Z42" s="466"/>
      <c r="AA42" s="466"/>
      <c r="AB42" s="466"/>
      <c r="AC42" s="465">
        <v>21</v>
      </c>
      <c r="AD42" s="464">
        <v>23267</v>
      </c>
      <c r="AE42" s="464">
        <v>1700</v>
      </c>
      <c r="AF42" s="464">
        <v>9573</v>
      </c>
      <c r="AG42" s="464">
        <v>1224</v>
      </c>
      <c r="AH42" s="464">
        <v>451</v>
      </c>
      <c r="AI42" s="464">
        <v>1062</v>
      </c>
      <c r="AJ42" s="464"/>
      <c r="AK42" s="816">
        <f t="shared" si="0"/>
        <v>21</v>
      </c>
      <c r="AL42" s="467">
        <f t="shared" si="1"/>
        <v>7.8871186440677965</v>
      </c>
      <c r="AM42" s="467">
        <f t="shared" si="2"/>
        <v>3.8031319910514543</v>
      </c>
      <c r="AN42" s="467">
        <f t="shared" si="3"/>
        <v>4.1262931034482762</v>
      </c>
      <c r="AO42" s="467">
        <f t="shared" si="4"/>
        <v>3.6106194690265485</v>
      </c>
      <c r="AP42" s="467">
        <f t="shared" si="5"/>
        <v>2.9096774193548387</v>
      </c>
      <c r="AQ42" s="467">
        <f t="shared" si="6"/>
        <v>1.7553719008264463</v>
      </c>
      <c r="AR42" s="553"/>
      <c r="AS42" s="545"/>
      <c r="AT42" s="545"/>
      <c r="AU42" s="545"/>
      <c r="AV42" s="545"/>
      <c r="AW42" s="545"/>
      <c r="AX42" s="545"/>
      <c r="AY42" s="545"/>
      <c r="AZ42" s="545"/>
      <c r="BA42" s="545"/>
      <c r="BB42" s="545"/>
      <c r="BC42" s="545"/>
      <c r="BD42" s="545"/>
      <c r="BE42" s="545"/>
      <c r="BF42" s="545"/>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64"/>
      <c r="N43" s="464"/>
      <c r="O43" s="464"/>
      <c r="P43" s="464"/>
      <c r="Q43" s="464"/>
      <c r="R43" s="464"/>
      <c r="S43" s="465"/>
      <c r="T43" s="467"/>
      <c r="U43" s="467"/>
      <c r="V43" s="467"/>
      <c r="W43" s="467"/>
      <c r="X43" s="467"/>
      <c r="Y43" s="467"/>
      <c r="Z43" s="466"/>
      <c r="AA43" s="466"/>
      <c r="AB43" s="466"/>
      <c r="AC43" s="465">
        <v>22</v>
      </c>
      <c r="AD43" s="464">
        <v>21000</v>
      </c>
      <c r="AE43" s="464">
        <v>1700</v>
      </c>
      <c r="AF43" s="464">
        <v>9083</v>
      </c>
      <c r="AG43" s="464">
        <v>1415</v>
      </c>
      <c r="AH43" s="464">
        <v>405</v>
      </c>
      <c r="AI43" s="464">
        <v>1025</v>
      </c>
      <c r="AJ43" s="464"/>
      <c r="AK43" s="816">
        <f t="shared" si="0"/>
        <v>22</v>
      </c>
      <c r="AL43" s="467">
        <f t="shared" si="1"/>
        <v>7.1186440677966099</v>
      </c>
      <c r="AM43" s="467">
        <f t="shared" si="2"/>
        <v>3.8031319910514543</v>
      </c>
      <c r="AN43" s="467">
        <f t="shared" si="3"/>
        <v>3.9150862068965515</v>
      </c>
      <c r="AO43" s="467">
        <f t="shared" si="4"/>
        <v>4.1740412979351031</v>
      </c>
      <c r="AP43" s="467">
        <f t="shared" si="5"/>
        <v>2.6129032258064515</v>
      </c>
      <c r="AQ43" s="467">
        <f t="shared" si="6"/>
        <v>1.6942148760330578</v>
      </c>
      <c r="AR43" s="553"/>
      <c r="AS43" s="545"/>
      <c r="AT43" s="545"/>
      <c r="AU43" s="545"/>
      <c r="AV43" s="545"/>
      <c r="AW43" s="545"/>
      <c r="AX43" s="545"/>
      <c r="AY43" s="545"/>
      <c r="AZ43" s="545"/>
      <c r="BA43" s="545"/>
      <c r="BB43" s="545"/>
      <c r="BC43" s="545"/>
      <c r="BD43" s="545"/>
      <c r="BE43" s="545"/>
      <c r="BF43" s="545"/>
      <c r="BK43" s="285"/>
      <c r="BL43" s="285"/>
      <c r="BM43" s="285"/>
      <c r="BN43" s="285"/>
      <c r="BO43" s="285"/>
      <c r="BP43" s="285"/>
      <c r="BQ43" s="285"/>
      <c r="BR43" s="252"/>
      <c r="BS43" s="252"/>
      <c r="BT43" s="252"/>
      <c r="BU43" s="252"/>
    </row>
    <row r="44" spans="1:73" s="391" customFormat="1" ht="14.25" customHeight="1">
      <c r="A44" s="94" t="s">
        <v>342</v>
      </c>
      <c r="B44" s="95"/>
      <c r="C44" s="95"/>
      <c r="D44" s="95"/>
      <c r="E44" s="95"/>
      <c r="F44" s="95"/>
      <c r="G44" s="95"/>
      <c r="H44" s="95"/>
      <c r="I44" s="95"/>
      <c r="J44" s="95"/>
      <c r="K44" s="103"/>
      <c r="L44" s="281"/>
      <c r="M44" s="464"/>
      <c r="N44" s="464"/>
      <c r="O44" s="464"/>
      <c r="P44" s="464"/>
      <c r="Q44" s="464"/>
      <c r="R44" s="464"/>
      <c r="S44" s="465"/>
      <c r="T44" s="465"/>
      <c r="U44" s="465"/>
      <c r="V44" s="465"/>
      <c r="W44" s="465"/>
      <c r="X44" s="465"/>
      <c r="Y44" s="465"/>
      <c r="Z44" s="466"/>
      <c r="AA44" s="466"/>
      <c r="AB44" s="466"/>
      <c r="AC44" s="465">
        <v>23</v>
      </c>
      <c r="AD44" s="464">
        <v>21000</v>
      </c>
      <c r="AE44" s="464">
        <v>1700</v>
      </c>
      <c r="AF44" s="464">
        <v>9218</v>
      </c>
      <c r="AG44" s="464">
        <v>1629</v>
      </c>
      <c r="AH44" s="464">
        <v>422</v>
      </c>
      <c r="AI44" s="464">
        <v>1002</v>
      </c>
      <c r="AJ44" s="464"/>
      <c r="AK44" s="816">
        <f t="shared" si="0"/>
        <v>23</v>
      </c>
      <c r="AL44" s="467">
        <f t="shared" si="1"/>
        <v>7.1186440677966099</v>
      </c>
      <c r="AM44" s="467">
        <f t="shared" si="2"/>
        <v>3.8031319910514543</v>
      </c>
      <c r="AN44" s="467">
        <f t="shared" si="3"/>
        <v>3.9732758620689657</v>
      </c>
      <c r="AO44" s="467">
        <f t="shared" si="4"/>
        <v>4.8053097345132745</v>
      </c>
      <c r="AP44" s="467">
        <f t="shared" si="5"/>
        <v>2.7225806451612904</v>
      </c>
      <c r="AQ44" s="467">
        <f t="shared" si="6"/>
        <v>1.656198347107438</v>
      </c>
      <c r="AR44" s="553"/>
      <c r="AS44" s="545"/>
      <c r="AT44" s="545"/>
      <c r="AU44" s="545"/>
      <c r="AV44" s="545"/>
      <c r="AW44" s="545"/>
      <c r="AX44" s="545"/>
      <c r="AY44" s="545"/>
      <c r="AZ44" s="545"/>
      <c r="BA44" s="545"/>
      <c r="BB44" s="545"/>
      <c r="BC44" s="545"/>
      <c r="BD44" s="545"/>
      <c r="BE44" s="545"/>
      <c r="BF44" s="545"/>
      <c r="BK44" s="285"/>
      <c r="BL44" s="285"/>
      <c r="BM44" s="285"/>
      <c r="BN44" s="285"/>
      <c r="BO44" s="285"/>
      <c r="BP44" s="285"/>
      <c r="BQ44" s="285"/>
      <c r="BR44" s="252"/>
      <c r="BS44" s="252"/>
      <c r="BT44" s="252"/>
      <c r="BU44" s="252"/>
    </row>
    <row r="45" spans="1:73" s="391" customFormat="1" ht="14.25" customHeight="1">
      <c r="A45" s="94"/>
      <c r="B45" s="106" t="s">
        <v>54</v>
      </c>
      <c r="C45" s="106"/>
      <c r="D45" s="106"/>
      <c r="E45" s="106"/>
      <c r="F45" s="105"/>
      <c r="G45" s="95"/>
      <c r="H45" s="95"/>
      <c r="I45" s="95"/>
      <c r="J45" s="95"/>
      <c r="K45" s="103"/>
      <c r="L45" s="281"/>
      <c r="M45" s="464"/>
      <c r="N45" s="464"/>
      <c r="O45" s="464"/>
      <c r="P45" s="464"/>
      <c r="Q45" s="464"/>
      <c r="R45" s="464"/>
      <c r="S45" s="465"/>
      <c r="T45" s="465"/>
      <c r="U45" s="465"/>
      <c r="V45" s="465"/>
      <c r="W45" s="465"/>
      <c r="X45" s="465"/>
      <c r="Y45" s="465"/>
      <c r="Z45" s="466"/>
      <c r="AA45" s="466"/>
      <c r="AB45" s="466"/>
      <c r="AC45" s="465">
        <v>24</v>
      </c>
      <c r="AD45" s="464">
        <v>21000</v>
      </c>
      <c r="AE45" s="464">
        <v>1700</v>
      </c>
      <c r="AF45" s="464">
        <v>9441</v>
      </c>
      <c r="AG45" s="464">
        <v>1682</v>
      </c>
      <c r="AH45" s="464">
        <v>424</v>
      </c>
      <c r="AI45" s="464">
        <v>990</v>
      </c>
      <c r="AJ45" s="464"/>
      <c r="AK45" s="816">
        <f t="shared" si="0"/>
        <v>24</v>
      </c>
      <c r="AL45" s="467">
        <f t="shared" si="1"/>
        <v>7.1186440677966099</v>
      </c>
      <c r="AM45" s="467">
        <f t="shared" si="2"/>
        <v>3.8031319910514543</v>
      </c>
      <c r="AN45" s="467">
        <f t="shared" si="3"/>
        <v>4.0693965517241377</v>
      </c>
      <c r="AO45" s="467">
        <f t="shared" si="4"/>
        <v>4.9616519174041294</v>
      </c>
      <c r="AP45" s="467">
        <f t="shared" si="5"/>
        <v>2.7354838709677418</v>
      </c>
      <c r="AQ45" s="467">
        <f t="shared" si="6"/>
        <v>1.6363636363636365</v>
      </c>
      <c r="AR45" s="553"/>
      <c r="AS45" s="545"/>
      <c r="AT45" s="545"/>
      <c r="AU45" s="545"/>
      <c r="AV45" s="545"/>
      <c r="AW45" s="545"/>
      <c r="AX45" s="545"/>
      <c r="AY45" s="545"/>
      <c r="AZ45" s="545"/>
      <c r="BA45" s="545"/>
      <c r="BB45" s="545"/>
      <c r="BC45" s="545"/>
      <c r="BD45" s="545"/>
      <c r="BE45" s="545"/>
      <c r="BF45" s="545"/>
      <c r="BK45" s="285"/>
      <c r="BL45" s="285"/>
      <c r="BM45" s="285"/>
      <c r="BN45" s="285"/>
      <c r="BO45" s="285"/>
      <c r="BP45" s="285"/>
      <c r="BQ45" s="285"/>
      <c r="BR45" s="252"/>
      <c r="BS45" s="252"/>
      <c r="BT45" s="252"/>
      <c r="BU45" s="252"/>
    </row>
    <row r="46" spans="1:73" s="391" customFormat="1" ht="14.25" customHeight="1">
      <c r="A46" s="94"/>
      <c r="B46" s="100" t="s">
        <v>55</v>
      </c>
      <c r="C46" s="107" t="s">
        <v>423</v>
      </c>
      <c r="D46" s="107"/>
      <c r="E46" s="107"/>
      <c r="F46" s="107"/>
      <c r="G46" s="95"/>
      <c r="H46" s="95"/>
      <c r="I46" s="95"/>
      <c r="J46" s="95"/>
      <c r="K46" s="103"/>
      <c r="L46" s="281"/>
      <c r="M46" s="464"/>
      <c r="N46" s="464"/>
      <c r="O46" s="464"/>
      <c r="P46" s="464"/>
      <c r="Q46" s="464"/>
      <c r="R46" s="464"/>
      <c r="S46" s="465"/>
      <c r="T46" s="465"/>
      <c r="U46" s="465"/>
      <c r="V46" s="465"/>
      <c r="W46" s="465"/>
      <c r="X46" s="465"/>
      <c r="Y46" s="465"/>
      <c r="Z46" s="466"/>
      <c r="AA46" s="466"/>
      <c r="AB46" s="466"/>
      <c r="AC46" s="465">
        <v>25</v>
      </c>
      <c r="AD46" s="464">
        <v>21000</v>
      </c>
      <c r="AE46" s="464">
        <v>1700</v>
      </c>
      <c r="AF46" s="817">
        <v>9368</v>
      </c>
      <c r="AG46" s="464">
        <v>1802</v>
      </c>
      <c r="AH46" s="464">
        <v>414</v>
      </c>
      <c r="AI46" s="464">
        <v>972</v>
      </c>
      <c r="AJ46" s="464"/>
      <c r="AK46" s="816">
        <f t="shared" si="0"/>
        <v>25</v>
      </c>
      <c r="AL46" s="467">
        <f t="shared" si="1"/>
        <v>7.1186440677966099</v>
      </c>
      <c r="AM46" s="467">
        <f t="shared" si="2"/>
        <v>3.8031319910514543</v>
      </c>
      <c r="AN46" s="467">
        <f t="shared" si="3"/>
        <v>4.0379310344827584</v>
      </c>
      <c r="AO46" s="467">
        <f t="shared" si="4"/>
        <v>5.3156342182890857</v>
      </c>
      <c r="AP46" s="467">
        <f t="shared" si="5"/>
        <v>2.6709677419354838</v>
      </c>
      <c r="AQ46" s="467">
        <f t="shared" si="6"/>
        <v>1.6066115702479338</v>
      </c>
      <c r="AR46" s="552"/>
      <c r="AS46" s="545"/>
      <c r="AT46" s="545"/>
      <c r="AU46" s="545"/>
      <c r="AV46" s="545"/>
      <c r="AW46" s="545"/>
      <c r="AX46" s="545"/>
      <c r="AY46" s="545"/>
      <c r="AZ46" s="545"/>
      <c r="BA46" s="545"/>
      <c r="BB46" s="545"/>
      <c r="BC46" s="545"/>
      <c r="BD46" s="545"/>
      <c r="BE46" s="545"/>
      <c r="BF46" s="545"/>
      <c r="BK46" s="285"/>
      <c r="BL46" s="285"/>
      <c r="BM46" s="285"/>
      <c r="BN46" s="285"/>
      <c r="BO46" s="285"/>
      <c r="BP46" s="285"/>
      <c r="BQ46" s="285"/>
      <c r="BR46" s="252"/>
      <c r="BS46" s="252"/>
      <c r="BT46" s="252"/>
      <c r="BU46" s="252"/>
    </row>
    <row r="47" spans="1:73" s="391" customFormat="1" ht="14.25" customHeight="1">
      <c r="A47" s="94"/>
      <c r="B47" s="100" t="s">
        <v>424</v>
      </c>
      <c r="C47" s="107" t="s">
        <v>425</v>
      </c>
      <c r="D47" s="107"/>
      <c r="E47" s="107"/>
      <c r="F47" s="107"/>
      <c r="G47" s="95"/>
      <c r="H47" s="95"/>
      <c r="I47" s="95"/>
      <c r="J47" s="95"/>
      <c r="K47" s="103"/>
      <c r="L47" s="281"/>
      <c r="M47" s="464"/>
      <c r="N47" s="464"/>
      <c r="O47" s="464"/>
      <c r="P47" s="464"/>
      <c r="Q47" s="464"/>
      <c r="R47" s="464"/>
      <c r="S47" s="465"/>
      <c r="T47" s="465"/>
      <c r="U47" s="465"/>
      <c r="V47" s="465"/>
      <c r="W47" s="465"/>
      <c r="X47" s="465"/>
      <c r="Y47" s="465"/>
      <c r="Z47" s="466"/>
      <c r="AA47" s="466"/>
      <c r="AB47" s="466"/>
      <c r="AC47" s="465">
        <v>26</v>
      </c>
      <c r="AD47" s="464">
        <v>21000</v>
      </c>
      <c r="AE47" s="464">
        <v>1700</v>
      </c>
      <c r="AF47" s="464">
        <v>9475</v>
      </c>
      <c r="AG47" s="464">
        <v>1929</v>
      </c>
      <c r="AH47" s="464">
        <v>429</v>
      </c>
      <c r="AI47" s="464">
        <v>1013</v>
      </c>
      <c r="AJ47" s="464"/>
      <c r="AK47" s="816">
        <f t="shared" si="0"/>
        <v>26</v>
      </c>
      <c r="AL47" s="467">
        <f t="shared" si="1"/>
        <v>7.1186440677966099</v>
      </c>
      <c r="AM47" s="467">
        <f t="shared" si="2"/>
        <v>3.8031319910514543</v>
      </c>
      <c r="AN47" s="467">
        <f t="shared" si="3"/>
        <v>4.0840517241379306</v>
      </c>
      <c r="AO47" s="467">
        <f t="shared" si="4"/>
        <v>5.6902654867256635</v>
      </c>
      <c r="AP47" s="467">
        <f t="shared" si="5"/>
        <v>2.7677419354838708</v>
      </c>
      <c r="AQ47" s="467">
        <f t="shared" si="6"/>
        <v>1.6743801652892563</v>
      </c>
      <c r="AR47" s="552"/>
      <c r="AS47" s="545"/>
      <c r="AT47" s="545"/>
      <c r="AU47" s="545"/>
      <c r="AV47" s="545"/>
      <c r="AW47" s="545"/>
      <c r="AX47" s="545"/>
      <c r="AY47" s="545"/>
      <c r="AZ47" s="545"/>
      <c r="BA47" s="545"/>
      <c r="BB47" s="545"/>
      <c r="BC47" s="545"/>
      <c r="BD47" s="545"/>
      <c r="BE47" s="545"/>
      <c r="BF47" s="545"/>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64"/>
      <c r="N48" s="464"/>
      <c r="O48" s="464"/>
      <c r="P48" s="464"/>
      <c r="Q48" s="464"/>
      <c r="R48" s="464"/>
      <c r="S48" s="465"/>
      <c r="T48" s="465"/>
      <c r="U48" s="465"/>
      <c r="V48" s="465"/>
      <c r="W48" s="465"/>
      <c r="X48" s="465"/>
      <c r="Y48" s="465"/>
      <c r="Z48" s="466"/>
      <c r="AA48" s="466"/>
      <c r="AB48" s="466"/>
      <c r="AC48" s="465">
        <v>27</v>
      </c>
      <c r="AD48" s="464">
        <v>21000</v>
      </c>
      <c r="AE48" s="464">
        <v>1800</v>
      </c>
      <c r="AF48" s="464">
        <v>11222</v>
      </c>
      <c r="AG48" s="464">
        <v>1521</v>
      </c>
      <c r="AH48" s="464">
        <v>449</v>
      </c>
      <c r="AI48" s="464">
        <v>1025</v>
      </c>
      <c r="AJ48" s="464"/>
      <c r="AK48" s="465">
        <f t="shared" si="0"/>
        <v>27</v>
      </c>
      <c r="AL48" s="467">
        <f t="shared" si="1"/>
        <v>7.1186440677966099</v>
      </c>
      <c r="AM48" s="467">
        <f t="shared" si="2"/>
        <v>4.026845637583893</v>
      </c>
      <c r="AN48" s="467">
        <f t="shared" si="3"/>
        <v>4.8370689655172416</v>
      </c>
      <c r="AO48" s="467">
        <f t="shared" si="4"/>
        <v>4.4867256637168138</v>
      </c>
      <c r="AP48" s="467">
        <f t="shared" si="5"/>
        <v>2.8967741935483873</v>
      </c>
      <c r="AQ48" s="467">
        <f t="shared" si="6"/>
        <v>1.6942148760330578</v>
      </c>
      <c r="AR48" s="552"/>
      <c r="AS48" s="545"/>
      <c r="AT48" s="545"/>
      <c r="AU48" s="545"/>
      <c r="AV48" s="545"/>
      <c r="AW48" s="545"/>
      <c r="AX48" s="545"/>
      <c r="AY48" s="545"/>
      <c r="AZ48" s="545"/>
      <c r="BA48" s="545"/>
      <c r="BB48" s="545"/>
      <c r="BC48" s="545"/>
      <c r="BD48" s="545"/>
      <c r="BE48" s="545"/>
      <c r="BF48" s="545"/>
      <c r="BK48" s="285"/>
      <c r="BL48" s="285"/>
      <c r="BM48" s="285"/>
      <c r="BN48" s="285"/>
      <c r="BO48" s="285"/>
      <c r="BP48" s="285"/>
      <c r="BQ48" s="285"/>
      <c r="BR48" s="252"/>
      <c r="BS48" s="252"/>
      <c r="BT48" s="252"/>
      <c r="BU48" s="252"/>
    </row>
    <row r="49" spans="1:69" s="252" customFormat="1" ht="14.25" customHeight="1">
      <c r="A49" s="94"/>
      <c r="B49" s="95" t="s">
        <v>56</v>
      </c>
      <c r="C49" s="95"/>
      <c r="D49" s="95"/>
      <c r="E49" s="95"/>
      <c r="F49" s="95"/>
      <c r="G49" s="95"/>
      <c r="H49" s="95"/>
      <c r="I49" s="95"/>
      <c r="J49" s="95"/>
      <c r="K49" s="103"/>
      <c r="L49" s="281"/>
      <c r="M49" s="464"/>
      <c r="N49" s="464"/>
      <c r="O49" s="464"/>
      <c r="P49" s="464"/>
      <c r="Q49" s="464"/>
      <c r="R49" s="464"/>
      <c r="S49" s="465"/>
      <c r="T49" s="465"/>
      <c r="U49" s="465"/>
      <c r="V49" s="465"/>
      <c r="W49" s="465"/>
      <c r="X49" s="465"/>
      <c r="Y49" s="465"/>
      <c r="Z49" s="466"/>
      <c r="AA49" s="466"/>
      <c r="AB49" s="466"/>
      <c r="AC49" s="465">
        <v>28</v>
      </c>
      <c r="AD49" s="464"/>
      <c r="AE49" s="464"/>
      <c r="AF49" s="464"/>
      <c r="AG49" s="464"/>
      <c r="AH49" s="464"/>
      <c r="AI49" s="464"/>
      <c r="AJ49" s="464"/>
      <c r="AK49" s="465">
        <f>AC49</f>
        <v>28</v>
      </c>
      <c r="AL49" s="467">
        <f t="shared" ref="AL49" si="7">AD49/$AD$3</f>
        <v>0</v>
      </c>
      <c r="AM49" s="467">
        <f t="shared" ref="AM49" si="8">AE49/$AE$3</f>
        <v>0</v>
      </c>
      <c r="AN49" s="467">
        <f t="shared" ref="AN49" si="9">AF49/$AF$3</f>
        <v>0</v>
      </c>
      <c r="AO49" s="467">
        <f t="shared" ref="AO49" si="10">AG49/$AG$3</f>
        <v>0</v>
      </c>
      <c r="AP49" s="467">
        <f t="shared" ref="AP49" si="11">AH49/$AH$3</f>
        <v>0</v>
      </c>
      <c r="AQ49" s="467">
        <f t="shared" ref="AQ49" si="12">AI49/$AI$3</f>
        <v>0</v>
      </c>
      <c r="AR49" s="552"/>
      <c r="AS49" s="545"/>
      <c r="AT49" s="545"/>
      <c r="AU49" s="545"/>
      <c r="AV49" s="545"/>
      <c r="AW49" s="545"/>
      <c r="AX49" s="545"/>
      <c r="AY49" s="545"/>
      <c r="AZ49" s="545"/>
      <c r="BA49" s="545"/>
      <c r="BB49" s="545"/>
      <c r="BC49" s="545"/>
      <c r="BD49" s="545"/>
      <c r="BE49" s="545"/>
      <c r="BF49" s="545"/>
      <c r="BG49" s="391"/>
      <c r="BH49" s="391"/>
      <c r="BI49" s="391"/>
      <c r="BJ49" s="391"/>
      <c r="BK49" s="285"/>
      <c r="BL49" s="285"/>
      <c r="BM49" s="285"/>
      <c r="BN49" s="285"/>
      <c r="BO49" s="285"/>
      <c r="BP49" s="285"/>
      <c r="BQ49" s="285"/>
    </row>
    <row r="50" spans="1:69" s="252" customFormat="1" ht="14.25" customHeight="1">
      <c r="A50" s="94"/>
      <c r="B50" s="95" t="s">
        <v>57</v>
      </c>
      <c r="C50" s="95"/>
      <c r="D50" s="95"/>
      <c r="E50" s="95"/>
      <c r="F50" s="95"/>
      <c r="G50" s="95"/>
      <c r="H50" s="95"/>
      <c r="I50" s="95"/>
      <c r="J50" s="95"/>
      <c r="K50" s="103"/>
      <c r="L50" s="281"/>
      <c r="M50" s="464"/>
      <c r="N50" s="464"/>
      <c r="O50" s="464"/>
      <c r="P50" s="464"/>
      <c r="Q50" s="464"/>
      <c r="R50" s="464"/>
      <c r="S50" s="465"/>
      <c r="T50" s="465"/>
      <c r="U50" s="465"/>
      <c r="V50" s="465"/>
      <c r="W50" s="465"/>
      <c r="X50" s="465"/>
      <c r="Y50" s="465"/>
      <c r="Z50" s="466"/>
      <c r="AA50" s="466"/>
      <c r="AB50" s="466"/>
      <c r="AC50" s="465"/>
      <c r="AD50" s="464"/>
      <c r="AE50" s="464"/>
      <c r="AF50" s="464"/>
      <c r="AG50" s="464"/>
      <c r="AH50" s="464"/>
      <c r="AI50" s="464"/>
      <c r="AJ50" s="464"/>
      <c r="AK50" s="465">
        <f>AC50</f>
        <v>0</v>
      </c>
      <c r="AL50" s="465">
        <f>AD50/$AD$3</f>
        <v>0</v>
      </c>
      <c r="AM50" s="465">
        <f>AE50/$AE$3</f>
        <v>0</v>
      </c>
      <c r="AN50" s="465">
        <f>AF50/$AF$3</f>
        <v>0</v>
      </c>
      <c r="AO50" s="465">
        <f>AG50/$AG$3</f>
        <v>0</v>
      </c>
      <c r="AP50" s="465">
        <f>AH50/$AH$3</f>
        <v>0</v>
      </c>
      <c r="AQ50" s="465">
        <f>AI50/$AI$3</f>
        <v>0</v>
      </c>
      <c r="AR50" s="552"/>
      <c r="AS50" s="545"/>
      <c r="AT50" s="545"/>
      <c r="AU50" s="545"/>
      <c r="AV50" s="545"/>
      <c r="AW50" s="545"/>
      <c r="AX50" s="545"/>
      <c r="AY50" s="545"/>
      <c r="AZ50" s="545"/>
      <c r="BA50" s="545"/>
      <c r="BB50" s="545"/>
      <c r="BC50" s="545"/>
      <c r="BD50" s="545"/>
      <c r="BE50" s="545"/>
      <c r="BF50" s="545"/>
      <c r="BG50" s="391"/>
      <c r="BH50" s="391"/>
      <c r="BI50" s="391"/>
      <c r="BJ50" s="391"/>
      <c r="BK50" s="285"/>
      <c r="BL50" s="285"/>
      <c r="BM50" s="285"/>
      <c r="BN50" s="285"/>
      <c r="BO50" s="285"/>
      <c r="BP50" s="285"/>
      <c r="BQ50" s="285"/>
    </row>
    <row r="51" spans="1:69" s="252" customFormat="1" ht="14.25" customHeight="1">
      <c r="A51" s="94"/>
      <c r="B51" s="99" t="s">
        <v>426</v>
      </c>
      <c r="C51" s="95"/>
      <c r="D51" s="95"/>
      <c r="E51" s="95"/>
      <c r="F51" s="95"/>
      <c r="G51" s="95"/>
      <c r="H51" s="95"/>
      <c r="I51" s="95"/>
      <c r="J51" s="95"/>
      <c r="K51" s="103"/>
      <c r="L51" s="281"/>
      <c r="M51" s="464"/>
      <c r="N51" s="464"/>
      <c r="O51" s="464"/>
      <c r="P51" s="464"/>
      <c r="Q51" s="464"/>
      <c r="R51" s="464"/>
      <c r="S51" s="465"/>
      <c r="T51" s="465"/>
      <c r="U51" s="465"/>
      <c r="V51" s="465"/>
      <c r="W51" s="465"/>
      <c r="X51" s="465"/>
      <c r="Y51" s="465"/>
      <c r="Z51" s="466"/>
      <c r="AA51" s="466"/>
      <c r="AB51" s="466"/>
      <c r="AC51" s="465"/>
      <c r="AD51" s="464"/>
      <c r="AE51" s="464"/>
      <c r="AF51" s="464"/>
      <c r="AG51" s="464"/>
      <c r="AH51" s="464"/>
      <c r="AI51" s="464"/>
      <c r="AJ51" s="464"/>
      <c r="AK51" s="465"/>
      <c r="AL51" s="465">
        <f>ROUND(AL50,1)</f>
        <v>0</v>
      </c>
      <c r="AM51" s="465">
        <f t="shared" ref="AM51:AQ51" si="13">ROUND(AM50,1)</f>
        <v>0</v>
      </c>
      <c r="AN51" s="465">
        <f t="shared" si="13"/>
        <v>0</v>
      </c>
      <c r="AO51" s="465">
        <f t="shared" si="13"/>
        <v>0</v>
      </c>
      <c r="AP51" s="465">
        <f t="shared" si="13"/>
        <v>0</v>
      </c>
      <c r="AQ51" s="465">
        <f t="shared" si="13"/>
        <v>0</v>
      </c>
      <c r="AR51" s="552"/>
      <c r="AS51" s="545"/>
      <c r="AT51" s="545"/>
      <c r="AU51" s="545"/>
      <c r="AV51" s="545"/>
      <c r="AW51" s="545"/>
      <c r="AX51" s="545"/>
      <c r="AY51" s="545"/>
      <c r="AZ51" s="545"/>
      <c r="BA51" s="545"/>
      <c r="BB51" s="545"/>
      <c r="BC51" s="545"/>
      <c r="BD51" s="545"/>
      <c r="BE51" s="545"/>
      <c r="BF51" s="545"/>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64"/>
      <c r="N52" s="464"/>
      <c r="O52" s="464"/>
      <c r="P52" s="464"/>
      <c r="Q52" s="464"/>
      <c r="R52" s="464"/>
      <c r="S52" s="465"/>
      <c r="T52" s="465"/>
      <c r="U52" s="465"/>
      <c r="V52" s="465"/>
      <c r="W52" s="465"/>
      <c r="X52" s="465"/>
      <c r="Y52" s="465"/>
      <c r="Z52" s="466"/>
      <c r="AA52" s="466"/>
      <c r="AB52" s="466"/>
      <c r="AC52" s="465"/>
      <c r="AD52" s="464"/>
      <c r="AE52" s="464"/>
      <c r="AF52" s="464"/>
      <c r="AG52" s="464"/>
      <c r="AH52" s="464"/>
      <c r="AI52" s="464"/>
      <c r="AJ52" s="464"/>
      <c r="AK52" s="465"/>
      <c r="AL52" s="465"/>
      <c r="AM52" s="465"/>
      <c r="AN52" s="465"/>
      <c r="AO52" s="465"/>
      <c r="AP52" s="465"/>
      <c r="AQ52" s="465"/>
      <c r="AR52" s="552"/>
      <c r="AS52" s="545"/>
      <c r="AT52" s="545"/>
      <c r="AU52" s="545"/>
      <c r="AV52" s="545"/>
      <c r="AW52" s="545"/>
      <c r="AX52" s="545"/>
      <c r="AY52" s="545"/>
      <c r="AZ52" s="545"/>
      <c r="BA52" s="545"/>
      <c r="BB52" s="545"/>
      <c r="BC52" s="545"/>
      <c r="BD52" s="545"/>
      <c r="BE52" s="545"/>
      <c r="BF52" s="545"/>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64"/>
      <c r="N53" s="464"/>
      <c r="O53" s="464"/>
      <c r="P53" s="464"/>
      <c r="Q53" s="464"/>
      <c r="R53" s="464"/>
      <c r="S53" s="465"/>
      <c r="T53" s="465"/>
      <c r="U53" s="465"/>
      <c r="V53" s="465"/>
      <c r="W53" s="465"/>
      <c r="X53" s="465"/>
      <c r="Y53" s="465"/>
      <c r="Z53" s="466"/>
      <c r="AA53" s="466"/>
      <c r="AB53" s="466"/>
      <c r="AC53" s="465"/>
      <c r="AD53" s="464"/>
      <c r="AE53" s="464"/>
      <c r="AF53" s="464"/>
      <c r="AG53" s="464"/>
      <c r="AH53" s="464"/>
      <c r="AI53" s="464"/>
      <c r="AJ53" s="464"/>
      <c r="AK53" s="465"/>
      <c r="AL53" s="465"/>
      <c r="AM53" s="465"/>
      <c r="AN53" s="465"/>
      <c r="AO53" s="465"/>
      <c r="AP53" s="465"/>
      <c r="AQ53" s="465"/>
      <c r="AR53" s="552"/>
      <c r="AS53" s="545"/>
      <c r="AT53" s="545"/>
      <c r="AU53" s="545"/>
      <c r="AV53" s="545"/>
      <c r="AW53" s="545"/>
      <c r="AX53" s="545"/>
      <c r="AY53" s="545"/>
      <c r="AZ53" s="545"/>
      <c r="BA53" s="545"/>
      <c r="BB53" s="545"/>
      <c r="BC53" s="545"/>
      <c r="BD53" s="545"/>
      <c r="BE53" s="545"/>
      <c r="BF53" s="545"/>
      <c r="BG53" s="391"/>
      <c r="BH53" s="391"/>
      <c r="BI53" s="391"/>
      <c r="BJ53" s="391"/>
      <c r="BK53" s="285"/>
      <c r="BL53" s="285"/>
      <c r="BM53" s="285"/>
      <c r="BN53" s="285"/>
      <c r="BO53" s="285"/>
      <c r="BP53" s="285"/>
      <c r="BQ53" s="285"/>
    </row>
    <row r="54" spans="1:69" s="252" customFormat="1" ht="14.25" customHeight="1">
      <c r="A54" s="804" t="s">
        <v>58</v>
      </c>
      <c r="B54" s="804"/>
      <c r="C54" s="804"/>
      <c r="D54" s="804"/>
      <c r="E54" s="804"/>
      <c r="F54" s="804"/>
      <c r="G54" s="804"/>
      <c r="H54" s="804"/>
      <c r="I54" s="804"/>
      <c r="J54" s="804"/>
      <c r="K54" s="804"/>
      <c r="L54" s="281"/>
      <c r="M54" s="464"/>
      <c r="N54" s="464"/>
      <c r="O54" s="464"/>
      <c r="P54" s="464"/>
      <c r="Q54" s="464"/>
      <c r="R54" s="464"/>
      <c r="S54" s="465"/>
      <c r="T54" s="465"/>
      <c r="U54" s="465"/>
      <c r="V54" s="465"/>
      <c r="W54" s="465"/>
      <c r="X54" s="465"/>
      <c r="Y54" s="465"/>
      <c r="Z54" s="466"/>
      <c r="AA54" s="466"/>
      <c r="AB54" s="466"/>
      <c r="AC54" s="465"/>
      <c r="AD54" s="464"/>
      <c r="AE54" s="464"/>
      <c r="AF54" s="464"/>
      <c r="AG54" s="464"/>
      <c r="AH54" s="464"/>
      <c r="AI54" s="464"/>
      <c r="AJ54" s="464"/>
      <c r="AK54" s="465"/>
      <c r="AL54" s="465"/>
      <c r="AM54" s="465"/>
      <c r="AN54" s="465"/>
      <c r="AO54" s="465"/>
      <c r="AP54" s="465"/>
      <c r="AQ54" s="465"/>
      <c r="AR54" s="552"/>
      <c r="AS54" s="545"/>
      <c r="AT54" s="545"/>
      <c r="AU54" s="545"/>
      <c r="AV54" s="545"/>
      <c r="AW54" s="545"/>
      <c r="AX54" s="545"/>
      <c r="AY54" s="545"/>
      <c r="AZ54" s="545"/>
      <c r="BA54" s="545"/>
      <c r="BB54" s="545"/>
      <c r="BC54" s="545"/>
      <c r="BD54" s="545"/>
      <c r="BE54" s="545"/>
      <c r="BF54" s="545"/>
      <c r="BG54" s="391"/>
      <c r="BH54" s="391"/>
      <c r="BI54" s="391"/>
      <c r="BJ54" s="391"/>
      <c r="BK54" s="285"/>
      <c r="BL54" s="285"/>
      <c r="BM54" s="285"/>
      <c r="BN54" s="285"/>
      <c r="BO54" s="285"/>
      <c r="BP54" s="285"/>
      <c r="BQ54" s="285"/>
    </row>
    <row r="55" spans="1:69" s="252" customFormat="1" ht="14.25" customHeight="1">
      <c r="A55" s="804"/>
      <c r="B55" s="804"/>
      <c r="C55" s="804"/>
      <c r="D55" s="804"/>
      <c r="E55" s="804"/>
      <c r="F55" s="804"/>
      <c r="G55" s="804"/>
      <c r="H55" s="804"/>
      <c r="I55" s="804"/>
      <c r="J55" s="804"/>
      <c r="K55" s="804"/>
      <c r="L55" s="281"/>
      <c r="M55" s="464"/>
      <c r="N55" s="464"/>
      <c r="O55" s="464"/>
      <c r="P55" s="464"/>
      <c r="Q55" s="464"/>
      <c r="R55" s="464"/>
      <c r="S55" s="465"/>
      <c r="T55" s="465"/>
      <c r="U55" s="465"/>
      <c r="V55" s="465"/>
      <c r="W55" s="465"/>
      <c r="X55" s="465"/>
      <c r="Y55" s="465"/>
      <c r="Z55" s="466"/>
      <c r="AA55" s="466"/>
      <c r="AB55" s="466"/>
      <c r="AC55" s="465"/>
      <c r="AD55" s="464"/>
      <c r="AE55" s="464"/>
      <c r="AF55" s="464"/>
      <c r="AG55" s="464"/>
      <c r="AH55" s="464"/>
      <c r="AI55" s="464"/>
      <c r="AJ55" s="464"/>
      <c r="AK55" s="465"/>
      <c r="AL55" s="465"/>
      <c r="AM55" s="465"/>
      <c r="AN55" s="465"/>
      <c r="AO55" s="465"/>
      <c r="AP55" s="465"/>
      <c r="AQ55" s="465"/>
      <c r="AR55" s="552"/>
      <c r="AS55" s="545"/>
      <c r="AT55" s="545"/>
      <c r="AU55" s="545"/>
      <c r="AV55" s="545"/>
      <c r="AW55" s="545"/>
      <c r="AX55" s="545"/>
      <c r="AY55" s="545"/>
      <c r="AZ55" s="545"/>
      <c r="BA55" s="545"/>
      <c r="BB55" s="545"/>
      <c r="BC55" s="545"/>
      <c r="BD55" s="545"/>
      <c r="BE55" s="545"/>
      <c r="BF55" s="545"/>
      <c r="BG55" s="391"/>
      <c r="BH55" s="391"/>
      <c r="BI55" s="391"/>
      <c r="BJ55" s="391"/>
      <c r="BK55" s="285"/>
      <c r="BL55" s="285"/>
      <c r="BM55" s="285"/>
      <c r="BN55" s="285"/>
      <c r="BO55" s="285"/>
      <c r="BP55" s="285"/>
      <c r="BQ55" s="285"/>
    </row>
    <row r="56" spans="1:69" s="252" customFormat="1" ht="14.25" customHeight="1">
      <c r="A56" s="24"/>
      <c r="B56"/>
      <c r="C56"/>
      <c r="D56" s="805" t="s">
        <v>462</v>
      </c>
      <c r="E56" s="806"/>
      <c r="F56" s="806"/>
      <c r="G56" s="806"/>
      <c r="H56" s="807"/>
      <c r="I56"/>
      <c r="J56"/>
      <c r="K56"/>
      <c r="L56" s="281"/>
      <c r="M56" s="464"/>
      <c r="N56" s="464"/>
      <c r="O56" s="464"/>
      <c r="P56" s="464"/>
      <c r="Q56" s="464"/>
      <c r="R56" s="464"/>
      <c r="S56" s="465"/>
      <c r="T56" s="465"/>
      <c r="U56" s="465"/>
      <c r="V56" s="465"/>
      <c r="W56" s="465"/>
      <c r="X56" s="465"/>
      <c r="Y56" s="465"/>
      <c r="Z56" s="483"/>
      <c r="AA56" s="466"/>
      <c r="AB56" s="466"/>
      <c r="AC56" s="465"/>
      <c r="AD56" s="464"/>
      <c r="AE56" s="464"/>
      <c r="AF56" s="464"/>
      <c r="AG56" s="464"/>
      <c r="AH56" s="464"/>
      <c r="AI56" s="464"/>
      <c r="AJ56" s="464"/>
      <c r="AK56" s="465"/>
      <c r="AL56" s="465"/>
      <c r="AM56" s="465"/>
      <c r="AN56" s="465"/>
      <c r="AO56" s="465"/>
      <c r="AP56" s="465"/>
      <c r="AQ56" s="465"/>
      <c r="AR56" s="552"/>
      <c r="AS56" s="545"/>
      <c r="AT56" s="545"/>
      <c r="AU56" s="545"/>
      <c r="AV56" s="545"/>
      <c r="AW56" s="545"/>
      <c r="AX56" s="545"/>
      <c r="AY56" s="545"/>
      <c r="AZ56" s="545"/>
      <c r="BA56" s="545"/>
      <c r="BB56" s="545"/>
      <c r="BC56" s="545"/>
      <c r="BD56" s="545"/>
      <c r="BE56" s="545"/>
      <c r="BF56" s="545"/>
      <c r="BG56" s="391"/>
      <c r="BH56" s="391"/>
      <c r="BI56" s="391"/>
      <c r="BJ56" s="391"/>
      <c r="BK56" s="285"/>
      <c r="BL56" s="285"/>
      <c r="BM56" s="285"/>
      <c r="BN56" s="285"/>
      <c r="BO56" s="285"/>
      <c r="BP56" s="285"/>
      <c r="BQ56" s="285"/>
    </row>
    <row r="57" spans="1:69" s="252" customFormat="1" ht="14.25" customHeight="1">
      <c r="A57" s="101"/>
      <c r="B57" s="215"/>
      <c r="C57" s="216"/>
      <c r="D57" s="808"/>
      <c r="E57" s="809"/>
      <c r="F57" s="809"/>
      <c r="G57" s="809"/>
      <c r="H57" s="810"/>
      <c r="I57" s="101"/>
      <c r="J57" s="101"/>
      <c r="K57" s="101"/>
      <c r="L57" s="282"/>
      <c r="M57" s="464"/>
      <c r="N57" s="464"/>
      <c r="O57" s="464"/>
      <c r="P57" s="464"/>
      <c r="Q57" s="464"/>
      <c r="R57" s="464"/>
      <c r="S57" s="465"/>
      <c r="T57" s="465"/>
      <c r="U57" s="465"/>
      <c r="V57" s="465"/>
      <c r="W57" s="465"/>
      <c r="X57" s="465"/>
      <c r="Y57" s="465"/>
      <c r="Z57" s="466"/>
      <c r="AA57" s="466"/>
      <c r="AB57" s="466"/>
      <c r="AC57" s="281"/>
      <c r="AD57" s="551"/>
      <c r="AE57" s="551"/>
      <c r="AF57" s="551"/>
      <c r="AG57" s="551"/>
      <c r="AH57" s="551"/>
      <c r="AI57" s="551"/>
      <c r="AJ57" s="551"/>
      <c r="AK57" s="281"/>
      <c r="AL57" s="281"/>
      <c r="AM57" s="281"/>
      <c r="AN57" s="281"/>
      <c r="AO57" s="281"/>
      <c r="AP57" s="281"/>
      <c r="AQ57" s="281"/>
      <c r="AR57" s="552"/>
      <c r="AS57" s="545"/>
      <c r="AT57" s="545"/>
      <c r="AU57" s="545"/>
      <c r="AV57" s="545"/>
      <c r="AW57" s="545"/>
      <c r="AX57" s="545"/>
      <c r="AY57" s="545"/>
      <c r="AZ57" s="545"/>
      <c r="BA57" s="545"/>
      <c r="BB57" s="545"/>
      <c r="BC57" s="545"/>
      <c r="BD57" s="545"/>
      <c r="BE57" s="545"/>
      <c r="BF57" s="545"/>
      <c r="BG57" s="391"/>
      <c r="BH57" s="391"/>
      <c r="BI57" s="391"/>
      <c r="BJ57" s="391"/>
      <c r="BK57" s="285"/>
      <c r="BL57" s="285"/>
      <c r="BM57" s="285"/>
      <c r="BN57" s="285"/>
      <c r="BO57" s="285"/>
      <c r="BP57" s="285"/>
      <c r="BQ57" s="285"/>
    </row>
    <row r="58" spans="1:69" s="252" customFormat="1" ht="14.25" customHeight="1">
      <c r="L58" s="282"/>
      <c r="M58" s="464"/>
      <c r="N58" s="420"/>
      <c r="O58" s="420"/>
      <c r="P58" s="420"/>
      <c r="Q58" s="420"/>
      <c r="R58" s="420"/>
      <c r="S58" s="420"/>
      <c r="T58" s="420"/>
      <c r="U58" s="420"/>
      <c r="V58" s="420"/>
      <c r="W58" s="420"/>
      <c r="X58" s="420"/>
      <c r="Y58" s="420"/>
      <c r="Z58" s="420"/>
      <c r="AA58" s="420"/>
      <c r="AB58" s="420"/>
      <c r="AC58" s="281"/>
      <c r="AD58" s="551"/>
      <c r="AE58" s="551"/>
      <c r="AF58" s="551"/>
      <c r="AG58" s="551"/>
      <c r="AH58" s="551"/>
      <c r="AI58" s="551"/>
      <c r="AJ58" s="551"/>
      <c r="AK58" s="281"/>
      <c r="AL58" s="281"/>
      <c r="AM58" s="281"/>
      <c r="AN58" s="281"/>
      <c r="AO58" s="281"/>
      <c r="AP58" s="281"/>
      <c r="AQ58" s="281"/>
      <c r="AR58" s="552"/>
      <c r="AS58" s="547"/>
      <c r="AT58" s="547"/>
      <c r="AU58" s="547"/>
      <c r="AV58" s="547"/>
      <c r="AW58" s="547"/>
      <c r="AX58" s="547"/>
      <c r="AY58" s="547"/>
      <c r="AZ58" s="547"/>
      <c r="BA58" s="547"/>
      <c r="BB58" s="547"/>
      <c r="BC58" s="547"/>
      <c r="BD58" s="547"/>
      <c r="BE58" s="547"/>
      <c r="BF58" s="547"/>
    </row>
    <row r="59" spans="1:69" s="252" customFormat="1" ht="14.25" customHeight="1">
      <c r="L59" s="282"/>
      <c r="M59" s="464"/>
      <c r="N59" s="420"/>
      <c r="O59" s="420"/>
      <c r="P59" s="420"/>
      <c r="Q59" s="420"/>
      <c r="R59" s="420"/>
      <c r="S59" s="420"/>
      <c r="T59" s="420"/>
      <c r="U59" s="420"/>
      <c r="V59" s="420"/>
      <c r="W59" s="420"/>
      <c r="X59" s="420"/>
      <c r="Y59" s="420"/>
      <c r="Z59" s="420"/>
      <c r="AA59" s="420"/>
      <c r="AB59" s="420"/>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row>
    <row r="60" spans="1:69" s="252" customFormat="1" ht="14.25" customHeight="1">
      <c r="L60" s="282"/>
      <c r="M60" s="464"/>
      <c r="N60" s="420"/>
      <c r="O60" s="420"/>
      <c r="P60" s="420"/>
      <c r="Q60" s="420"/>
      <c r="R60" s="420"/>
      <c r="S60" s="420"/>
      <c r="T60" s="420"/>
      <c r="U60" s="420"/>
      <c r="V60" s="420"/>
      <c r="W60" s="420"/>
      <c r="X60" s="420"/>
      <c r="Y60" s="420"/>
      <c r="Z60" s="420"/>
      <c r="AA60" s="420"/>
      <c r="AB60" s="420"/>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row>
    <row r="61" spans="1:69" s="252" customFormat="1" ht="14.25" customHeight="1">
      <c r="L61" s="282"/>
      <c r="M61" s="464"/>
      <c r="N61" s="420"/>
      <c r="O61" s="420"/>
      <c r="P61" s="420"/>
      <c r="Q61" s="420"/>
      <c r="R61" s="420"/>
      <c r="S61" s="420"/>
      <c r="T61" s="420"/>
      <c r="U61" s="420"/>
      <c r="V61" s="420"/>
      <c r="W61" s="420"/>
      <c r="X61" s="420"/>
      <c r="Y61" s="420"/>
      <c r="Z61" s="420"/>
      <c r="AA61" s="420"/>
      <c r="AB61" s="420"/>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row>
    <row r="62" spans="1:69" s="252" customFormat="1" ht="14.25" customHeight="1">
      <c r="L62" s="282"/>
      <c r="M62" s="464"/>
      <c r="N62" s="420"/>
      <c r="O62" s="420"/>
      <c r="P62" s="420"/>
      <c r="Q62" s="420"/>
      <c r="R62" s="420"/>
      <c r="S62" s="420"/>
      <c r="T62" s="420"/>
      <c r="U62" s="420"/>
      <c r="V62" s="420"/>
      <c r="W62" s="420"/>
      <c r="X62" s="420"/>
      <c r="Y62" s="420"/>
      <c r="Z62" s="420"/>
      <c r="AA62" s="420"/>
      <c r="AB62" s="420"/>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row>
    <row r="63" spans="1:69" s="252" customFormat="1" ht="14.25" customHeight="1">
      <c r="L63" s="282"/>
      <c r="M63" s="464"/>
      <c r="N63" s="420"/>
      <c r="O63" s="420"/>
      <c r="P63" s="420"/>
      <c r="Q63" s="420"/>
      <c r="R63" s="420"/>
      <c r="S63" s="420"/>
      <c r="T63" s="420"/>
      <c r="U63" s="420"/>
      <c r="V63" s="420"/>
      <c r="W63" s="420"/>
      <c r="X63" s="420"/>
      <c r="Y63" s="420"/>
      <c r="Z63" s="420"/>
      <c r="AA63" s="420"/>
      <c r="AB63" s="420"/>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row>
    <row r="64" spans="1:69" s="252" customFormat="1" ht="14.25" customHeight="1">
      <c r="L64" s="282"/>
      <c r="M64" s="464"/>
      <c r="N64" s="420"/>
      <c r="O64" s="420"/>
      <c r="P64" s="420"/>
      <c r="Q64" s="420"/>
      <c r="R64" s="420"/>
      <c r="S64" s="420"/>
      <c r="T64" s="420"/>
      <c r="U64" s="420"/>
      <c r="V64" s="420"/>
      <c r="W64" s="420"/>
      <c r="X64" s="420"/>
      <c r="Y64" s="420"/>
      <c r="Z64" s="420"/>
      <c r="AA64" s="420"/>
      <c r="AB64" s="420"/>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row>
    <row r="65" spans="12:69" s="252" customFormat="1" ht="23.25" customHeight="1">
      <c r="L65" s="282"/>
      <c r="M65" s="464"/>
      <c r="N65" s="464"/>
      <c r="O65" s="464"/>
      <c r="P65" s="464"/>
      <c r="Q65" s="464"/>
      <c r="R65" s="464"/>
      <c r="S65" s="465"/>
      <c r="T65" s="465"/>
      <c r="U65" s="465"/>
      <c r="V65" s="465"/>
      <c r="W65" s="465"/>
      <c r="X65" s="465"/>
      <c r="Y65" s="465"/>
      <c r="Z65" s="466"/>
      <c r="AA65" s="466"/>
      <c r="AB65" s="466"/>
      <c r="AC65" s="547"/>
      <c r="AD65" s="547"/>
      <c r="AE65" s="547"/>
      <c r="AF65" s="547"/>
      <c r="AG65" s="547"/>
      <c r="AH65" s="547"/>
      <c r="AI65" s="547"/>
      <c r="AJ65" s="547"/>
      <c r="AK65" s="547"/>
      <c r="AL65" s="547"/>
      <c r="AM65" s="547"/>
      <c r="AN65" s="547"/>
      <c r="AO65" s="547"/>
      <c r="AP65" s="547"/>
      <c r="AQ65" s="547"/>
      <c r="AR65" s="547"/>
      <c r="AS65" s="545"/>
      <c r="AT65" s="545"/>
      <c r="AU65" s="545"/>
      <c r="AV65" s="545"/>
      <c r="AW65" s="545"/>
      <c r="AX65" s="545"/>
      <c r="AY65" s="545"/>
      <c r="AZ65" s="545"/>
      <c r="BA65" s="545"/>
      <c r="BB65" s="545"/>
      <c r="BC65" s="545"/>
      <c r="BD65" s="545"/>
      <c r="BE65" s="545"/>
      <c r="BF65" s="545"/>
      <c r="BG65" s="391"/>
      <c r="BH65" s="391"/>
      <c r="BI65" s="391"/>
      <c r="BJ65" s="391"/>
      <c r="BK65" s="285"/>
      <c r="BL65" s="285"/>
      <c r="BM65" s="285"/>
      <c r="BN65" s="285"/>
      <c r="BO65" s="285"/>
      <c r="BP65" s="285"/>
      <c r="BQ65" s="285"/>
    </row>
  </sheetData>
  <protectedRanges>
    <protectedRange sqref="A1:K71" name="範囲1"/>
  </protectedRanges>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scale="8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前月・前年同月までの動き!Print_Area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555860</cp:lastModifiedBy>
  <cp:lastPrinted>2017-04-28T01:10:04Z</cp:lastPrinted>
  <dcterms:created xsi:type="dcterms:W3CDTF">1997-01-08T22:48:59Z</dcterms:created>
  <dcterms:modified xsi:type="dcterms:W3CDTF">2017-05-01T01:18:58Z</dcterms:modified>
</cp:coreProperties>
</file>