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7"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'小売価格('!$A$1:$F$47</definedName>
    <definedName name="_xlnm.Print_Area" localSheetId="8">'小売価格(つづき)'!$A$1:$F$39</definedName>
    <definedName name="_xlnm.Print_Area" localSheetId="6">'中分類（つづき）'!$A$1:$K$60</definedName>
    <definedName name="_xlnm.Print_Area" localSheetId="9">裏表紙!$A$1:$K$58</definedName>
  </definedNames>
  <calcPr calcId="152511"/>
</workbook>
</file>

<file path=xl/calcChain.xml><?xml version="1.0" encoding="utf-8"?>
<calcChain xmlns="http://schemas.openxmlformats.org/spreadsheetml/2006/main">
  <c r="AQ48" i="37" l="1"/>
  <c r="AQ49" i="37" s="1"/>
  <c r="AP48" i="37"/>
  <c r="AP49" i="37" s="1"/>
  <c r="AO48" i="37"/>
  <c r="AO49" i="37" s="1"/>
  <c r="AN48" i="37"/>
  <c r="AN49" i="37" s="1"/>
  <c r="AM48" i="37"/>
  <c r="AM49" i="37" s="1"/>
  <c r="AL48" i="37"/>
  <c r="AL49" i="37" s="1"/>
  <c r="AK48" i="37"/>
  <c r="AQ47" i="37"/>
  <c r="AP47" i="37"/>
  <c r="AO47" i="37"/>
  <c r="AN47" i="37"/>
  <c r="AM47" i="37"/>
  <c r="AL47" i="37"/>
  <c r="AK47" i="37"/>
  <c r="AQ46" i="37"/>
  <c r="AP46" i="37"/>
  <c r="AO46" i="37"/>
  <c r="AN46" i="37"/>
  <c r="AM46" i="37"/>
  <c r="AL46" i="37"/>
  <c r="AK46" i="37"/>
  <c r="AQ45" i="37"/>
  <c r="AP45" i="37"/>
  <c r="AO45" i="37"/>
  <c r="AN45" i="37"/>
  <c r="AM45" i="37"/>
  <c r="AL45" i="37"/>
  <c r="AK45" i="37"/>
  <c r="AQ44" i="37"/>
  <c r="AP44" i="37"/>
  <c r="AO44" i="37"/>
  <c r="AN44" i="37"/>
  <c r="AM44" i="37"/>
  <c r="AL44" i="37"/>
  <c r="AK44" i="37"/>
  <c r="AQ43" i="37"/>
  <c r="AP43" i="37"/>
  <c r="AO43" i="37"/>
  <c r="AN43" i="37"/>
  <c r="AM43" i="37"/>
  <c r="AL43" i="37"/>
  <c r="AK43" i="37"/>
  <c r="AQ42" i="37"/>
  <c r="AP42" i="37"/>
  <c r="AO42" i="37"/>
  <c r="AN42" i="37"/>
  <c r="AM42" i="37"/>
  <c r="AL42" i="37"/>
  <c r="AK42" i="37"/>
  <c r="AQ41" i="37"/>
  <c r="AP41" i="37"/>
  <c r="AO41" i="37"/>
  <c r="AN41" i="37"/>
  <c r="AM41" i="37"/>
  <c r="AL41" i="37"/>
  <c r="AK41" i="37"/>
  <c r="AQ40" i="37"/>
  <c r="AP40" i="37"/>
  <c r="AO40" i="37"/>
  <c r="AN40" i="37"/>
  <c r="AM40" i="37"/>
  <c r="AL40" i="37"/>
  <c r="AK40" i="37"/>
  <c r="AQ39" i="37"/>
  <c r="AP39" i="37"/>
  <c r="AO39" i="37"/>
  <c r="AN39" i="37"/>
  <c r="AM39" i="37"/>
  <c r="AL39" i="37"/>
  <c r="AK39" i="37"/>
  <c r="AQ38" i="37"/>
  <c r="AP38" i="37"/>
  <c r="AO38" i="37"/>
  <c r="AN38" i="37"/>
  <c r="AM38" i="37"/>
  <c r="AL38" i="37"/>
  <c r="AK38" i="37"/>
  <c r="AQ37" i="37"/>
  <c r="AP37" i="37"/>
  <c r="AO37" i="37"/>
  <c r="AN37" i="37"/>
  <c r="AM37" i="37"/>
  <c r="AL37" i="37"/>
  <c r="AK37" i="37"/>
  <c r="AQ36" i="37"/>
  <c r="AP36" i="37"/>
  <c r="AO36" i="37"/>
  <c r="AN36" i="37"/>
  <c r="AM36" i="37"/>
  <c r="AL36" i="37"/>
  <c r="AK36" i="37"/>
  <c r="AQ35" i="37"/>
  <c r="AP35" i="37"/>
  <c r="AO35" i="37"/>
  <c r="AN35" i="37"/>
  <c r="AM35" i="37"/>
  <c r="AL35" i="37"/>
  <c r="AK35" i="37"/>
  <c r="AQ34" i="37"/>
  <c r="AP34" i="37"/>
  <c r="AO34" i="37"/>
  <c r="AN34" i="37"/>
  <c r="AM34" i="37"/>
  <c r="AL34" i="37"/>
  <c r="AK34" i="37"/>
  <c r="AQ33" i="37"/>
  <c r="AP33" i="37"/>
  <c r="AO33" i="37"/>
  <c r="AN33" i="37"/>
  <c r="AM33" i="37"/>
  <c r="AL33" i="37"/>
  <c r="AK33" i="37"/>
  <c r="AQ32" i="37"/>
  <c r="AP32" i="37"/>
  <c r="AO32" i="37"/>
  <c r="AN32" i="37"/>
  <c r="AM32" i="37"/>
  <c r="AL32" i="37"/>
  <c r="AK32" i="37"/>
  <c r="AQ31" i="37"/>
  <c r="AP31" i="37"/>
  <c r="AO31" i="37"/>
  <c r="AN31" i="37"/>
  <c r="AM31" i="37"/>
  <c r="AL31" i="37"/>
  <c r="AK31" i="37"/>
  <c r="AQ30" i="37"/>
  <c r="AP30" i="37"/>
  <c r="AO30" i="37"/>
  <c r="AN30" i="37"/>
  <c r="AM30" i="37"/>
  <c r="AL30" i="37"/>
  <c r="AK30" i="37"/>
  <c r="AQ29" i="37"/>
  <c r="AP29" i="37"/>
  <c r="AO29" i="37"/>
  <c r="AN29" i="37"/>
  <c r="AM29" i="37"/>
  <c r="AL29" i="37"/>
  <c r="AK29" i="37"/>
  <c r="AQ28" i="37"/>
  <c r="AP28" i="37"/>
  <c r="AO28" i="37"/>
  <c r="AN28" i="37"/>
  <c r="AM28" i="37"/>
  <c r="AL28" i="37"/>
  <c r="AK28" i="37"/>
  <c r="AQ27" i="37"/>
  <c r="AP27" i="37"/>
  <c r="AO27" i="37"/>
  <c r="AN27" i="37"/>
  <c r="AM27" i="37"/>
  <c r="AL27" i="37"/>
  <c r="AK27" i="37"/>
  <c r="AQ26" i="37"/>
  <c r="AP26" i="37"/>
  <c r="AO26" i="37"/>
  <c r="AN26" i="37"/>
  <c r="AM26" i="37"/>
  <c r="AL26" i="37"/>
  <c r="AK26" i="37"/>
  <c r="AQ25" i="37"/>
  <c r="AP25" i="37"/>
  <c r="AO25" i="37"/>
  <c r="AN25" i="37"/>
  <c r="AM25" i="37"/>
  <c r="AL25" i="37"/>
  <c r="AK25" i="37"/>
  <c r="AQ24" i="37"/>
  <c r="AP24" i="37"/>
  <c r="AO24" i="37"/>
  <c r="AN24" i="37"/>
  <c r="AM24" i="37"/>
  <c r="AL24" i="37"/>
  <c r="AK24" i="37"/>
  <c r="AQ23" i="37"/>
  <c r="AP23" i="37"/>
  <c r="AO23" i="37"/>
  <c r="AN23" i="37"/>
  <c r="AM23" i="37"/>
  <c r="AL23" i="37"/>
  <c r="AK23" i="37"/>
  <c r="AQ22" i="37"/>
  <c r="AP22" i="37"/>
  <c r="AO22" i="37"/>
  <c r="AN22" i="37"/>
  <c r="AM22" i="37"/>
  <c r="AL22" i="37"/>
  <c r="AK22" i="37"/>
  <c r="AQ21" i="37"/>
  <c r="AP21" i="37"/>
  <c r="AO21" i="37"/>
  <c r="AN21" i="37"/>
  <c r="AM21" i="37"/>
  <c r="AL21" i="37"/>
  <c r="AK21" i="37"/>
  <c r="AQ20" i="37"/>
  <c r="AP20" i="37"/>
  <c r="AO20" i="37"/>
  <c r="AN20" i="37"/>
  <c r="AM20" i="37"/>
  <c r="AL20" i="37"/>
  <c r="AK20" i="37"/>
  <c r="AQ19" i="37"/>
  <c r="AP19" i="37"/>
  <c r="AO19" i="37"/>
  <c r="AN19" i="37"/>
  <c r="AM19" i="37"/>
  <c r="AL19" i="37"/>
  <c r="AK19" i="37"/>
  <c r="AQ18" i="37"/>
  <c r="AP18" i="37"/>
  <c r="AO18" i="37"/>
  <c r="AN18" i="37"/>
  <c r="AM18" i="37"/>
  <c r="AL18" i="37"/>
  <c r="AK18" i="37"/>
  <c r="AQ17" i="37"/>
  <c r="AP17" i="37"/>
  <c r="AO17" i="37"/>
  <c r="AN17" i="37"/>
  <c r="AM17" i="37"/>
  <c r="AL17" i="37"/>
  <c r="AK17" i="37"/>
  <c r="AQ16" i="37"/>
  <c r="AP16" i="37"/>
  <c r="AO16" i="37"/>
  <c r="AN16" i="37"/>
  <c r="AM16" i="37"/>
  <c r="AL16" i="37"/>
  <c r="AK16" i="37"/>
  <c r="AQ15" i="37"/>
  <c r="AP15" i="37"/>
  <c r="AO15" i="37"/>
  <c r="AN15" i="37"/>
  <c r="AM15" i="37"/>
  <c r="AL15" i="37"/>
  <c r="AK15" i="37"/>
  <c r="AQ14" i="37"/>
  <c r="AP14" i="37"/>
  <c r="AO14" i="37"/>
  <c r="AN14" i="37"/>
  <c r="AM14" i="37"/>
  <c r="AL14" i="37"/>
  <c r="AK14" i="37"/>
  <c r="AQ13" i="37"/>
  <c r="AP13" i="37"/>
  <c r="AO13" i="37"/>
  <c r="AN13" i="37"/>
  <c r="AM13" i="37"/>
  <c r="AL13" i="37"/>
  <c r="AK13" i="37"/>
  <c r="AQ12" i="37"/>
  <c r="AP12" i="37"/>
  <c r="AO12" i="37"/>
  <c r="AN12" i="37"/>
  <c r="AM12" i="37"/>
  <c r="AL12" i="37"/>
  <c r="AK12" i="37"/>
  <c r="AQ11" i="37"/>
  <c r="AP11" i="37"/>
  <c r="AO11" i="37"/>
  <c r="AN11" i="37"/>
  <c r="AM11" i="37"/>
  <c r="AL11" i="37"/>
  <c r="AK11" i="37"/>
  <c r="AQ10" i="37"/>
  <c r="AP10" i="37"/>
  <c r="AO10" i="37"/>
  <c r="AN10" i="37"/>
  <c r="AM10" i="37"/>
  <c r="AL10" i="37"/>
  <c r="AK10" i="37"/>
  <c r="AQ9" i="37"/>
  <c r="AP9" i="37"/>
  <c r="AO9" i="37"/>
  <c r="AN9" i="37"/>
  <c r="AM9" i="37"/>
  <c r="AL9" i="37"/>
  <c r="AK9" i="37"/>
  <c r="AQ8" i="37"/>
  <c r="AP8" i="37"/>
  <c r="AO8" i="37"/>
  <c r="AN8" i="37"/>
  <c r="AM8" i="37"/>
  <c r="AL8" i="37"/>
  <c r="AK8" i="37"/>
  <c r="AQ7" i="37"/>
  <c r="AP7" i="37"/>
  <c r="AO7" i="37"/>
  <c r="AN7" i="37"/>
  <c r="AM7" i="37"/>
  <c r="AL7" i="37"/>
  <c r="AK7" i="37"/>
  <c r="AQ6" i="37"/>
  <c r="AP6" i="37"/>
  <c r="AO6" i="37"/>
  <c r="AN6" i="37"/>
  <c r="AM6" i="37"/>
  <c r="AL6" i="37"/>
  <c r="AK6" i="37"/>
  <c r="AQ5" i="37"/>
  <c r="AP5" i="37"/>
  <c r="AO5" i="37"/>
  <c r="AN5" i="37"/>
  <c r="AM5" i="37"/>
  <c r="AL5" i="37"/>
  <c r="AK5" i="37"/>
  <c r="AK4" i="37"/>
  <c r="AK3" i="37"/>
  <c r="AQ50" i="37" l="1"/>
  <c r="AQ51" i="37" s="1"/>
  <c r="AP50" i="37"/>
  <c r="AP51" i="37" s="1"/>
  <c r="AO50" i="37"/>
  <c r="AO51" i="37" s="1"/>
  <c r="AN50" i="37"/>
  <c r="AN51" i="37" s="1"/>
  <c r="AM50" i="37"/>
  <c r="AM51" i="37" s="1"/>
  <c r="AL50" i="37"/>
  <c r="AL51" i="37" s="1"/>
  <c r="AK50" i="37"/>
  <c r="K47" i="26" l="1"/>
  <c r="K48" i="26"/>
  <c r="K49" i="26"/>
  <c r="E47" i="26" l="1"/>
  <c r="E48" i="26"/>
  <c r="E49" i="26"/>
  <c r="E50" i="26"/>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<sst xmlns="http://schemas.openxmlformats.org/spreadsheetml/2006/main" count="803" uniqueCount="470">
  <si>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</si>
  <si>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</si>
  <si>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</si>
  <si>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</si>
  <si>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</si>
  <si>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</si>
  <si>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</si>
  <si>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</si>
  <si>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</si>
  <si>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</si>
  <si>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</si>
  <si>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</si>
  <si>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</si>
  <si>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</si>
  <si>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</si>
  <si>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</si>
  <si>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</si>
  <si>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</si>
  <si>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</si>
  <si>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</si>
  <si>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</si>
  <si>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</si>
  <si>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</si>
  <si>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</si>
  <si>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</si>
  <si>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</si>
  <si>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</si>
  <si>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</si>
  <si>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</si>
  <si>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</si>
  <si>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</si>
  <si>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</si>
  <si>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</si>
  <si>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</si>
  <si>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</si>
  <si>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</si>
  <si>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</si>
  <si>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</si>
  <si>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</si>
  <si>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</si>
  <si>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</si>
  <si>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</si>
  <si>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</si>
  <si>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</si>
  <si>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</si>
  <si>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</si>
  <si>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</si>
  <si>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</si>
  <si>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</si>
  <si>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</si>
  <si>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</si>
  <si>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</si>
  <si>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</si>
  <si>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</si>
  <si>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</si>
  <si>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</si>
  <si>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</si>
  <si>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</si>
  <si>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</si>
  <si>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</si>
  <si>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</si>
  <si>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</si>
  <si>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</si>
  <si>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</si>
  <si>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</si>
  <si>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</si>
  <si>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</si>
  <si>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</si>
  <si>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</si>
  <si>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</si>
  <si>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</si>
  <si>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</si>
  <si>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</si>
  <si>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</si>
  <si>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</si>
  <si>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</si>
  <si>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</si>
  <si>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</si>
  <si>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</si>
  <si>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</si>
  <si>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</si>
  <si>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</si>
  <si>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</si>
  <si>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</si>
  <si>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</si>
  <si>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</si>
  <si>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</si>
  <si>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</si>
  <si>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</si>
  <si>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</si>
  <si>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</si>
  <si>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</si>
  <si>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</si>
  <si>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</si>
  <si>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</si>
  <si>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</si>
  <si>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</si>
  <si>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</si>
  <si>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</si>
  <si>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</si>
  <si>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</si>
  <si>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</si>
  <si>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</si>
  <si>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</si>
  <si>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</si>
  <si>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</si>
  <si>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</si>
  <si>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</si>
  <si>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</si>
  <si>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</si>
  <si>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</si>
  <si>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</si>
  <si>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</si>
  <si>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</si>
  <si>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</si>
  <si>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</si>
  <si>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</si>
  <si>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</si>
  <si>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</si>
  <si>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</si>
  <si>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</si>
  <si>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</si>
  <si>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</si>
  <si>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</si>
  <si>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</si>
  <si>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</si>
  <si>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</si>
  <si>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</si>
  <si>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</si>
  <si>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</si>
  <si>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</si>
  <si>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</si>
  <si>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</si>
  <si>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</si>
  <si>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</si>
  <si>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</si>
  <si>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</si>
  <si>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</si>
  <si>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</si>
  <si>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</si>
  <si>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</si>
  <si>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</si>
  <si>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</si>
  <si>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</si>
  <si>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</si>
  <si>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</si>
  <si>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</si>
  <si>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</si>
  <si>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</si>
  <si>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</si>
  <si>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</si>
  <si>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</si>
  <si>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</si>
  <si>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</si>
  <si>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</si>
  <si>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</si>
  <si>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</si>
  <si>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</si>
  <si>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</si>
  <si>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</si>
  <si>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</si>
  <si>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</si>
  <si>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</si>
  <si>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</si>
  <si>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</si>
  <si>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</si>
  <si>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</si>
  <si>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</si>
  <si>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</si>
  <si>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</si>
  <si>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</si>
  <si>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</si>
  <si>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</si>
  <si>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</si>
  <si>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</si>
  <si>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</si>
  <si>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</si>
  <si>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</si>
  <si>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</si>
  <si>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</si>
  <si>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</si>
  <si>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</si>
  <si>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</si>
  <si>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</si>
  <si>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</si>
  <si>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</si>
  <si>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</si>
  <si>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</si>
  <si>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</si>
  <si>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</si>
  <si>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</si>
  <si>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</si>
  <si>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</si>
  <si>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</si>
  <si>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</si>
  <si>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</si>
  <si>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</si>
  <si>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</si>
  <si>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</si>
  <si>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</si>
  <si>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</si>
  <si>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</si>
  <si>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</si>
  <si>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</si>
  <si>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</si>
  <si>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</si>
  <si>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</si>
  <si>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</si>
  <si>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</si>
  <si>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</si>
  <si>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</si>
  <si>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</si>
  <si>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</si>
  <si>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</si>
  <si>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</si>
  <si>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</si>
  <si>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</si>
  <si>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</si>
  <si>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</si>
  <si>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</si>
  <si>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</si>
  <si>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</si>
  <si>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</si>
  <si>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</si>
  <si>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</si>
  <si>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</si>
  <si>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</si>
  <si>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</si>
  <si>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</si>
  <si>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</si>
  <si>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</si>
  <si>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</si>
  <si>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</si>
  <si>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</si>
  <si>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</si>
  <si>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</si>
  <si>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</si>
  <si>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</si>
  <si>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</si>
  <si>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</si>
  <si>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</si>
  <si>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</si>
  <si>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</si>
  <si>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</si>
  <si>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</si>
  <si>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</si>
  <si>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</si>
  <si>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</si>
  <si>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</si>
  <si>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</si>
  <si>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</si>
  <si>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</si>
  <si>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</si>
  <si>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</si>
  <si>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</si>
  <si>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</si>
  <si>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</si>
  <si>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</si>
  <si>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</si>
  <si>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</si>
  <si>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</si>
  <si>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</si>
  <si>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</si>
  <si>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</si>
  <si>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</si>
  <si>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</si>
  <si>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</si>
  <si>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</si>
  <si>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</si>
  <si>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</si>
  <si>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</si>
  <si>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</si>
  <si>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</si>
  <si>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</si>
  <si>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</si>
  <si>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</si>
  <si>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</si>
  <si>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</si>
  <si>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</si>
  <si>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</si>
  <si>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</si>
  <si>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</si>
  <si>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</si>
  <si>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</si>
  <si>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</si>
  <si>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</si>
  <si>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</si>
  <si>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</si>
  <si>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</si>
  <si>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</si>
  <si>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</si>
  <si>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</si>
  <si>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</si>
  <si>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</si>
  <si>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</si>
  <si>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</si>
  <si>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</si>
  <si>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</si>
  <si>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</si>
  <si>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</si>
  <si>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</si>
  <si>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</si>
  <si>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</si>
  <si>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</si>
  <si>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</si>
  <si>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</si>
  <si>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</si>
  <si>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</si>
  <si>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</si>
  <si>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</si>
  <si>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</si>
  <si>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</si>
  <si>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</si>
  <si>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</si>
  <si>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</si>
  <si>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</si>
  <si>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</si>
  <si>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</si>
  <si>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</si>
  <si>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</si>
  <si>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</si>
  <si>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</si>
  <si>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</si>
  <si>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</si>
  <si>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</si>
  <si>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</si>
  <si>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</si>
  <si>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</si>
  <si>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</si>
  <si>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</si>
  <si>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</si>
  <si>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</si>
  <si>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</si>
  <si>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</si>
  <si>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</si>
  <si>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</si>
  <si>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</si>
  <si>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</si>
  <si>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</si>
  <si>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</si>
  <si>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</si>
  <si>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</si>
  <si>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</si>
  <si>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</si>
  <si>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</si>
  <si>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</si>
  <si>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</si>
  <si>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</si>
  <si>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</si>
  <si>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</si>
  <si>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</si>
  <si>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</si>
  <si>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</si>
  <si>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</si>
  <si>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</si>
  <si>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</si>
  <si>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</si>
  <si>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</si>
  <si>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</si>
  <si>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</si>
  <si>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</si>
  <si>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</si>
  <si>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</si>
  <si>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</si>
  <si>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</si>
  <si>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</si>
  <si>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</si>
  <si>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</si>
  <si>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</si>
  <si>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</si>
  <si>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</si>
  <si>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</si>
  <si>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</si>
  <si>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</si>
  <si>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</si>
  <si>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</si>
  <si>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</si>
  <si>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</si>
  <si>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</si>
  <si>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</si>
  <si>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</si>
  <si>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</si>
  <si>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</si>
  <si>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</si>
  <si>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</si>
  <si>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</si>
  <si>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</si>
  <si>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</si>
  <si>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年</t>
    <rPh sb="0" eb="1">
      <t>ネン</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</si>
  <si>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</si>
  <si>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</si>
  <si>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</si>
  <si>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映画観覧料</t>
  </si>
  <si>
    <t>清酒(普通酒)</t>
  </si>
  <si>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</si>
  <si>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上昇</t>
    <rPh sb="0" eb="2">
      <t>ジョウショウ</t>
    </rPh>
    <phoneticPr fontId="2"/>
  </si>
  <si>
    <t xml:space="preserve">  ＜内容についてのお問い合わせ＞</t>
    <rPh sb="3" eb="5">
      <t>ナイヨウ</t>
    </rPh>
    <rPh sb="11" eb="12">
      <t>ト</t>
    </rPh>
    <rPh sb="13" eb="14">
      <t>ア</t>
    </rPh>
    <phoneticPr fontId="2"/>
  </si>
  <si>
    <t>...</t>
  </si>
  <si>
    <t>9月</t>
  </si>
  <si>
    <t>8月</t>
  </si>
  <si>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</si>
  <si>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</si>
  <si>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</si>
  <si>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</si>
  <si>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</si>
  <si>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</si>
  <si>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</si>
  <si>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元</t>
    <rPh sb="0" eb="1">
      <t>モト</t>
    </rPh>
    <phoneticPr fontId="1"/>
  </si>
  <si>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</si>
  <si>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</si>
  <si>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</si>
  <si>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99.8</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</si>
  <si>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</si>
  <si>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t>11月</t>
  </si>
  <si>
    <t>食料</t>
    <rPh sb="0" eb="2">
      <t>ショクリョウ</t>
    </rPh>
    <phoneticPr fontId="2"/>
  </si>
  <si>
    <t>野菜・海藻</t>
    <rPh sb="0" eb="2">
      <t>ヤサイ</t>
    </rPh>
    <rPh sb="3" eb="5">
      <t>カイソウ</t>
    </rPh>
    <phoneticPr fontId="2"/>
  </si>
  <si>
    <t>光熱・水道</t>
    <rPh sb="0" eb="2">
      <t>コウネツ</t>
    </rPh>
    <rPh sb="3" eb="5">
      <t>スイドウ</t>
    </rPh>
    <phoneticPr fontId="2"/>
  </si>
  <si>
    <t>家賃</t>
    <rPh sb="0" eb="1">
      <t>ヤ</t>
    </rPh>
    <rPh sb="1" eb="2">
      <t>チン</t>
    </rPh>
    <phoneticPr fontId="2"/>
  </si>
  <si>
    <t>ガス代</t>
    <rPh sb="2" eb="3">
      <t>ダイ</t>
    </rPh>
    <phoneticPr fontId="2"/>
  </si>
  <si>
    <t>10月</t>
  </si>
  <si>
    <t>平成28年11月
（2016年11月）</t>
    <rPh sb="0" eb="2">
      <t>ヘイセイ</t>
    </rPh>
    <rPh sb="4" eb="5">
      <t>ネン</t>
    </rPh>
    <rPh sb="7" eb="8">
      <t>ガツ</t>
    </rPh>
    <rPh sb="14" eb="15">
      <t>ネン</t>
    </rPh>
    <rPh sb="17" eb="18">
      <t>ガツ</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</si>
  <si>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</si>
  <si>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冷凍冷蔵庫，〔定格内容積〕４０１～４５０Ｌ，「５ドア」又は「６ドア」，特殊機能付きは除く　a)〔省エネ基準達成率〕１００％以上，〔冷媒〕ノンフロン仕様（平成28年10月銘柄改正）</t>
    <rPh sb="76" eb="78">
      <t>ヘイセイ</t>
    </rPh>
    <rPh sb="80" eb="81">
      <t>ネン</t>
    </rPh>
    <rPh sb="83" eb="84">
      <t>ガツ</t>
    </rPh>
    <rPh sb="84" eb="86">
      <t>メイガラ</t>
    </rPh>
    <rPh sb="86" eb="88">
      <t>カイセイ</t>
    </rPh>
    <phoneticPr fontId="4"/>
  </si>
  <si>
    <t>さば</t>
    <phoneticPr fontId="2"/>
  </si>
  <si>
    <t>レモン</t>
    <phoneticPr fontId="2"/>
  </si>
  <si>
    <t>グレープフルーツ</t>
    <phoneticPr fontId="2"/>
  </si>
  <si>
    <t>輸入品，１個１００～１６０ｇ</t>
    <rPh sb="0" eb="2">
      <t>ユニュウ</t>
    </rPh>
    <rPh sb="2" eb="3">
      <t>ヒン</t>
    </rPh>
    <rPh sb="5" eb="6">
      <t>コ</t>
    </rPh>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</si>
  <si>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</si>
  <si>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</si>
  <si>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</si>
  <si>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</si>
  <si>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</si>
  <si>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</si>
  <si>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</si>
  <si>
    <t>平成28年（2016年）12月分</t>
    <rPh sb="10" eb="11">
      <t>ネン</t>
    </rPh>
    <rPh sb="15" eb="16">
      <t>ブン</t>
    </rPh>
    <phoneticPr fontId="2"/>
  </si>
  <si>
    <t>(－)　0.4</t>
    <phoneticPr fontId="2"/>
  </si>
  <si>
    <t>(＋)　0.3</t>
    <phoneticPr fontId="2"/>
  </si>
  <si>
    <t>下落</t>
    <rPh sb="0" eb="2">
      <t>ゲラク</t>
    </rPh>
    <phoneticPr fontId="2"/>
  </si>
  <si>
    <t>　　　　     　～前月比で「食料」、「住居」などが下落したため、総合指数の前月比は下落</t>
    <rPh sb="16" eb="18">
      <t>ショクリョウ</t>
    </rPh>
    <rPh sb="21" eb="23">
      <t>ジュウキョ</t>
    </rPh>
    <rPh sb="27" eb="29">
      <t>ゲラク</t>
    </rPh>
    <rPh sb="43" eb="45">
      <t>ゲラク</t>
    </rPh>
    <phoneticPr fontId="2"/>
  </si>
  <si>
    <t>　　　　　　　　　　　　　前年同月比で「食料」、「教養娯楽」などが上昇したため、総合指数の前年同月比は上昇～　　　　　　</t>
    <rPh sb="20" eb="22">
      <t>ショクリョウ</t>
    </rPh>
    <rPh sb="25" eb="27">
      <t>キョウヨウ</t>
    </rPh>
    <rPh sb="27" eb="29">
      <t>ゴラク</t>
    </rPh>
    <rPh sb="33" eb="35">
      <t>ジョウショウ</t>
    </rPh>
    <rPh sb="51" eb="53">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</si>
  <si>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100.1</t>
    </r>
    <phoneticPr fontId="2"/>
  </si>
  <si>
    <t>前月比は0.4％の下落</t>
    <rPh sb="0" eb="3">
      <t>ゼンゲツヒ</t>
    </rPh>
    <rPh sb="9" eb="11">
      <t>ゲラク</t>
    </rPh>
    <phoneticPr fontId="2"/>
  </si>
  <si>
    <t>前年同月比は0.3％の上昇</t>
    <rPh sb="0" eb="2">
      <t>ゼンネン</t>
    </rPh>
    <rPh sb="2" eb="5">
      <t>ドウゲツヒ</t>
    </rPh>
    <rPh sb="11" eb="13">
      <t>ジョウショウ</t>
    </rPh>
    <phoneticPr fontId="2"/>
  </si>
  <si>
    <t>前年同月比は0.1％の下落</t>
    <rPh sb="0" eb="2">
      <t>ゼンネン</t>
    </rPh>
    <rPh sb="2" eb="5">
      <t>ドウゲツヒ</t>
    </rPh>
    <rPh sb="11" eb="13">
      <t>ゲラク</t>
    </rPh>
    <phoneticPr fontId="2"/>
  </si>
  <si>
    <t>前月比は0.2％の下落</t>
    <rPh sb="0" eb="3">
      <t>ゼンゲツヒ</t>
    </rPh>
    <rPh sb="9" eb="11">
      <t>ゲラク</t>
    </rPh>
    <phoneticPr fontId="2"/>
  </si>
  <si>
    <t>前年同月比は0.4％の下落</t>
    <rPh sb="0" eb="2">
      <t>ゼンネン</t>
    </rPh>
    <rPh sb="2" eb="5">
      <t>ドウゲツヒ</t>
    </rPh>
    <rPh sb="11" eb="13">
      <t>ゲラク</t>
    </rPh>
    <phoneticPr fontId="2"/>
  </si>
  <si>
    <r>
      <rPr>
        <b/>
        <sz val="10"/>
        <rFont val="ＭＳ 明朝"/>
        <family val="1"/>
        <charset val="128"/>
      </rPr>
      <t>生鮮食品</t>
    </r>
    <r>
      <rPr>
        <sz val="10"/>
        <rFont val="ＭＳ 明朝"/>
        <family val="1"/>
        <charset val="128"/>
      </rPr>
      <t>の指数は</t>
    </r>
    <r>
      <rPr>
        <b/>
        <sz val="10"/>
        <rFont val="ＭＳ 明朝"/>
        <family val="1"/>
        <charset val="128"/>
      </rPr>
      <t>106.6</t>
    </r>
    <rPh sb="0" eb="2">
      <t>セイセン</t>
    </rPh>
    <rPh sb="2" eb="4">
      <t>ショクヒン</t>
    </rPh>
    <rPh sb="5" eb="7">
      <t>シスウ</t>
    </rPh>
    <phoneticPr fontId="2"/>
  </si>
  <si>
    <t>前月比は6.2％の下落</t>
    <rPh sb="0" eb="3">
      <t>ゼンゲツヒ</t>
    </rPh>
    <rPh sb="9" eb="11">
      <t>ゲラク</t>
    </rPh>
    <phoneticPr fontId="2"/>
  </si>
  <si>
    <t>前年同月比は10.6％の上昇</t>
    <rPh sb="0" eb="2">
      <t>ゼンネン</t>
    </rPh>
    <rPh sb="2" eb="5">
      <t>ドウゲツヒ</t>
    </rPh>
    <rPh sb="12" eb="14">
      <t>ジョウショウ</t>
    </rPh>
    <phoneticPr fontId="2"/>
  </si>
  <si>
    <t>12月</t>
  </si>
  <si>
    <t>ガス代</t>
    <rPh sb="2" eb="3">
      <t>ダイ</t>
    </rPh>
    <phoneticPr fontId="2"/>
  </si>
  <si>
    <t>家庭用耐久財</t>
    <rPh sb="0" eb="2">
      <t>カテイ</t>
    </rPh>
    <rPh sb="2" eb="3">
      <t>ヨウ</t>
    </rPh>
    <rPh sb="3" eb="6">
      <t>タイキュウザイ</t>
    </rPh>
    <phoneticPr fontId="2"/>
  </si>
  <si>
    <t>自動車等関係費</t>
    <rPh sb="0" eb="3">
      <t>ジドウシャ</t>
    </rPh>
    <rPh sb="3" eb="4">
      <t>トウ</t>
    </rPh>
    <rPh sb="4" eb="6">
      <t>カンケイ</t>
    </rPh>
    <rPh sb="6" eb="7">
      <t>ヒ</t>
    </rPh>
    <phoneticPr fontId="2"/>
  </si>
  <si>
    <t>野菜・海藻</t>
    <rPh sb="0" eb="2">
      <t>ヤサイ</t>
    </rPh>
    <rPh sb="3" eb="5">
      <t>カイソウ</t>
    </rPh>
    <phoneticPr fontId="2"/>
  </si>
  <si>
    <t>肉類</t>
    <rPh sb="0" eb="2">
      <t>ニクルイ</t>
    </rPh>
    <phoneticPr fontId="2"/>
  </si>
  <si>
    <t>調理食品</t>
    <rPh sb="0" eb="2">
      <t>チョウリ</t>
    </rPh>
    <rPh sb="2" eb="4">
      <t>ショクヒン</t>
    </rPh>
    <phoneticPr fontId="2"/>
  </si>
  <si>
    <t>他の被服</t>
    <rPh sb="0" eb="1">
      <t>タ</t>
    </rPh>
    <rPh sb="2" eb="4">
      <t>ヒフク</t>
    </rPh>
    <phoneticPr fontId="2"/>
  </si>
  <si>
    <t>自動車等関係費</t>
    <rPh sb="0" eb="3">
      <t>ジドウシャ</t>
    </rPh>
    <rPh sb="3" eb="4">
      <t>トウ</t>
    </rPh>
    <rPh sb="4" eb="6">
      <t>カンケイ</t>
    </rPh>
    <rPh sb="6" eb="7">
      <t>ヒ</t>
    </rPh>
    <phoneticPr fontId="2"/>
  </si>
  <si>
    <t>他の光熱</t>
    <rPh sb="0" eb="1">
      <t>タ</t>
    </rPh>
    <rPh sb="2" eb="4">
      <t>コウネツ</t>
    </rPh>
    <phoneticPr fontId="2"/>
  </si>
  <si>
    <t>平成27年12月</t>
    <rPh sb="0" eb="2">
      <t>ヘイセイ</t>
    </rPh>
    <rPh sb="4" eb="5">
      <t>ネン</t>
    </rPh>
    <rPh sb="7" eb="8">
      <t>ガツ</t>
    </rPh>
    <phoneticPr fontId="4"/>
  </si>
  <si>
    <t>12月</t>
    <phoneticPr fontId="2"/>
  </si>
  <si>
    <t>12月</t>
    <phoneticPr fontId="2"/>
  </si>
  <si>
    <t>平成28年12月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</si>
  <si>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平成28年12月
（2016年12月）</t>
    <rPh sb="0" eb="2">
      <t>ヘイセイ</t>
    </rPh>
    <rPh sb="4" eb="5">
      <t>ネン</t>
    </rPh>
    <rPh sb="7" eb="8">
      <t>ガツ</t>
    </rPh>
    <rPh sb="14" eb="15">
      <t>ネン</t>
    </rPh>
    <rPh sb="17" eb="18">
      <t>ガツ</t>
    </rPh>
    <phoneticPr fontId="2"/>
  </si>
  <si>
    <t>平 成 28年12月分主要品目の富山市平均小売価格　</t>
    <phoneticPr fontId="2"/>
  </si>
  <si>
    <t>次回公表日　平成29年3月3日（金）</t>
    <rPh sb="0" eb="2">
      <t>ジカイ</t>
    </rPh>
    <rPh sb="2" eb="5">
      <t>コウヒョウビ</t>
    </rPh>
    <rPh sb="6" eb="8">
      <t>ヘイセイ</t>
    </rPh>
    <rPh sb="10" eb="11">
      <t>ネン</t>
    </rPh>
    <rPh sb="12" eb="13">
      <t>ガツ</t>
    </rPh>
    <rPh sb="14" eb="15">
      <t>ニチ</t>
    </rPh>
    <rPh sb="16" eb="17">
      <t>キン</t>
    </rPh>
    <phoneticPr fontId="2"/>
  </si>
  <si>
    <t>16　平成</t>
    <rPh sb="3" eb="5">
      <t>ヘイセイ</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</si>
  <si>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99.8</t>
    </r>
    <rPh sb="0" eb="2">
      <t>ショクリョウ</t>
    </rPh>
    <rPh sb="3" eb="4">
      <t>サケ</t>
    </rPh>
    <rPh sb="4" eb="5">
      <t>ルイ</t>
    </rPh>
    <rPh sb="6" eb="7">
      <t>ノゾ</t>
    </rPh>
    <rPh sb="9" eb="10">
      <t>オヨ</t>
    </rPh>
    <rPh sb="17" eb="18">
      <t>ノゾ</t>
    </rPh>
    <rPh sb="19" eb="21">
      <t>ソウゴウ</t>
    </rPh>
    <rPh sb="21" eb="23">
      <t>シスウ</t>
    </rPh>
    <phoneticPr fontId="2"/>
  </si>
  <si>
    <t>平成22年</t>
    <rPh sb="0" eb="2">
      <t>ヘイセイ</t>
    </rPh>
    <rPh sb="4" eb="5">
      <t>ネン</t>
    </rPh>
    <phoneticPr fontId="2"/>
  </si>
  <si>
    <t>28年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</si>
</sst>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59">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5" fillId="0" borderId="0">
      <alignment vertical="center"/>
    </xf>
  </cellStyleXfs>
  <cellXfs count="806">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4" fillId="0" borderId="0" xfId="0" applyFont="1" applyFill="1"/>
    <xf numFmtId="0" fontId="0" fillId="0" borderId="0" xfId="0" applyAlignment="1">
      <alignment vertical="top" wrapText="1"/>
    </xf>
    <xf numFmtId="0" fontId="21" fillId="0" borderId="0" xfId="0" applyFont="1"/>
    <xf numFmtId="0" fontId="0" fillId="0" borderId="0" xfId="0" applyAlignment="1">
      <alignment vertical="top"/>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4"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14" xfId="2"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3"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1" fontId="7" fillId="0" borderId="28" xfId="0" applyNumberFormat="1" applyFont="1" applyFill="1" applyBorder="1" applyAlignment="1"/>
    <xf numFmtId="181" fontId="7" fillId="0" borderId="12" xfId="0" applyNumberFormat="1" applyFont="1" applyFill="1" applyBorder="1" applyAlignment="1"/>
    <xf numFmtId="0" fontId="1" fillId="0" borderId="0" xfId="0" applyFont="1" applyFill="1"/>
    <xf numFmtId="0" fontId="1" fillId="0" borderId="0" xfId="0" applyFont="1"/>
    <xf numFmtId="181" fontId="19" fillId="0" borderId="21" xfId="0" applyNumberFormat="1" applyFont="1" applyFill="1" applyBorder="1" applyAlignment="1">
      <alignment vertical="center"/>
    </xf>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6" fillId="0" borderId="0" xfId="0" applyFont="1" applyFill="1" applyBorder="1"/>
    <xf numFmtId="0" fontId="56" fillId="0" borderId="0" xfId="0" applyFont="1" applyFill="1" applyBorder="1" applyAlignment="1">
      <alignment horizontal="left"/>
    </xf>
    <xf numFmtId="0" fontId="34" fillId="0" borderId="0" xfId="0" applyFont="1" applyFill="1" applyBorder="1" applyAlignment="1">
      <alignment horizontal="center" vertical="center" shrinkToFit="1"/>
    </xf>
    <xf numFmtId="0" fontId="56" fillId="0" borderId="0" xfId="0" applyFont="1" applyFill="1" applyBorder="1" applyAlignment="1">
      <alignment horizontal="center" vertical="center" wrapText="1" shrinkToFit="1"/>
    </xf>
    <xf numFmtId="0" fontId="56" fillId="0" borderId="0" xfId="0" applyFont="1" applyFill="1" applyBorder="1" applyAlignment="1">
      <alignment horizontal="center" vertical="center" wrapText="1"/>
    </xf>
    <xf numFmtId="0" fontId="56" fillId="0" borderId="0" xfId="0" applyFont="1" applyFill="1" applyBorder="1" applyAlignment="1"/>
    <xf numFmtId="194" fontId="56" fillId="0" borderId="0" xfId="0" applyNumberFormat="1" applyFont="1" applyFill="1" applyBorder="1" applyAlignment="1">
      <alignment horizontal="right" vertical="center"/>
    </xf>
    <xf numFmtId="194" fontId="57" fillId="0" borderId="0" xfId="0" applyNumberFormat="1" applyFont="1" applyFill="1" applyBorder="1"/>
    <xf numFmtId="0" fontId="56" fillId="0" borderId="0" xfId="0" applyFont="1" applyFill="1" applyBorder="1" applyAlignment="1">
      <alignment vertical="justify"/>
    </xf>
    <xf numFmtId="194" fontId="57" fillId="0" borderId="0" xfId="0" applyNumberFormat="1" applyFont="1" applyFill="1" applyBorder="1" applyAlignment="1"/>
    <xf numFmtId="0" fontId="56" fillId="0" borderId="0" xfId="0" applyNumberFormat="1" applyFont="1" applyFill="1" applyBorder="1" applyAlignment="1">
      <alignment horizontal="left"/>
    </xf>
    <xf numFmtId="0" fontId="54"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4" fillId="0" borderId="0" xfId="0" applyFont="1" applyFill="1" applyBorder="1" applyAlignment="1">
      <alignment vertical="top" wrapText="1"/>
    </xf>
    <xf numFmtId="195" fontId="54" fillId="0" borderId="0" xfId="5" applyNumberFormat="1" applyFont="1" applyFill="1" applyBorder="1"/>
    <xf numFmtId="192" fontId="54" fillId="0" borderId="0" xfId="5" applyNumberFormat="1" applyFont="1" applyFill="1" applyBorder="1"/>
    <xf numFmtId="3" fontId="56" fillId="0" borderId="0" xfId="0" applyNumberFormat="1" applyFont="1" applyFill="1" applyBorder="1" applyAlignment="1">
      <alignment horizontal="right" vertical="center"/>
    </xf>
    <xf numFmtId="0" fontId="54" fillId="4" borderId="0" xfId="5" applyFont="1" applyFill="1" applyBorder="1"/>
    <xf numFmtId="189" fontId="54" fillId="4" borderId="0" xfId="5" applyNumberFormat="1" applyFont="1" applyFill="1" applyBorder="1"/>
    <xf numFmtId="182" fontId="54" fillId="4" borderId="0" xfId="5" applyNumberFormat="1" applyFont="1" applyFill="1" applyBorder="1"/>
    <xf numFmtId="181" fontId="54" fillId="0" borderId="0" xfId="5" applyNumberFormat="1" applyFont="1" applyFill="1" applyBorder="1"/>
    <xf numFmtId="0" fontId="58" fillId="0" borderId="0" xfId="0" applyFont="1" applyFill="1" applyBorder="1" applyAlignment="1">
      <alignment vertical="center"/>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Fill="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9" fillId="0" borderId="0" xfId="0" applyNumberFormat="1" applyFont="1" applyFill="1" applyAlignment="1">
      <alignment horizontal="righ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0" fontId="35" fillId="0" borderId="0" xfId="0" applyFont="1" applyFill="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2"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6" fillId="0" borderId="0" xfId="0" applyFont="1" applyFill="1" applyBorder="1" applyAlignment="1">
      <alignment horizontal="left"/>
    </xf>
    <xf numFmtId="0" fontId="56"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概要!$E$50:$Q$50</c:f>
              <c:numCache>
                <c:formatCode>0.0_ </c:formatCode>
                <c:ptCount val="13"/>
                <c:pt idx="0">
                  <c:v>0.3</c:v>
                </c:pt>
                <c:pt idx="1">
                  <c:v>-0.2</c:v>
                </c:pt>
                <c:pt idx="2">
                  <c:v>0.3</c:v>
                </c:pt>
                <c:pt idx="3">
                  <c:v>-0.2</c:v>
                </c:pt>
                <c:pt idx="4">
                  <c:v>0.1</c:v>
                </c:pt>
                <c:pt idx="5">
                  <c:v>-0.5</c:v>
                </c:pt>
                <c:pt idx="6">
                  <c:v>-0.4</c:v>
                </c:pt>
                <c:pt idx="7">
                  <c:v>-0.9</c:v>
                </c:pt>
                <c:pt idx="8">
                  <c:v>-0.8</c:v>
                </c:pt>
                <c:pt idx="9">
                  <c:v>-0.7</c:v>
                </c:pt>
                <c:pt idx="10">
                  <c:v>0.1</c:v>
                </c:pt>
                <c:pt idx="11" formatCode="#,##0.0_ ">
                  <c:v>0.6</c:v>
                </c:pt>
                <c:pt idx="12" formatCode="#,##0.0_ ">
                  <c:v>0.3</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概要!$E$52:$Q$52</c:f>
              <c:numCache>
                <c:formatCode>0.0_ </c:formatCode>
                <c:ptCount val="13"/>
                <c:pt idx="0">
                  <c:v>0.2</c:v>
                </c:pt>
                <c:pt idx="1">
                  <c:v>-0.1</c:v>
                </c:pt>
                <c:pt idx="2">
                  <c:v>0.2</c:v>
                </c:pt>
                <c:pt idx="3">
                  <c:v>0</c:v>
                </c:pt>
                <c:pt idx="4">
                  <c:v>-0.3</c:v>
                </c:pt>
                <c:pt idx="5">
                  <c:v>-0.5</c:v>
                </c:pt>
                <c:pt idx="6">
                  <c:v>-0.4</c:v>
                </c:pt>
                <c:pt idx="7">
                  <c:v>-0.4</c:v>
                </c:pt>
                <c:pt idx="8">
                  <c:v>-0.5</c:v>
                </c:pt>
                <c:pt idx="9">
                  <c:v>-0.5</c:v>
                </c:pt>
                <c:pt idx="10">
                  <c:v>0.1</c:v>
                </c:pt>
                <c:pt idx="11" formatCode="#,##0.0_ ">
                  <c:v>0.5</c:v>
                </c:pt>
                <c:pt idx="12" formatCode="#,##0.0_ ">
                  <c:v>0.3</c:v>
                </c:pt>
              </c:numCache>
            </c:numRef>
          </c:val>
        </c:ser>
        <c:dLbls>
          <c:showLegendKey val="0"/>
          <c:showVal val="0"/>
          <c:showCatName val="0"/>
          <c:showSerName val="0"/>
          <c:showPercent val="0"/>
          <c:showBubbleSize val="0"/>
        </c:dLbls>
        <c:gapWidth val="150"/>
        <c:axId val="430552712"/>
        <c:axId val="43055898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概要!$E$49:$Q$49</c:f>
              <c:numCache>
                <c:formatCode>0.0_ </c:formatCode>
                <c:ptCount val="13"/>
                <c:pt idx="0">
                  <c:v>99.7</c:v>
                </c:pt>
                <c:pt idx="1">
                  <c:v>99.6</c:v>
                </c:pt>
                <c:pt idx="2">
                  <c:v>99.4</c:v>
                </c:pt>
                <c:pt idx="3">
                  <c:v>99.4</c:v>
                </c:pt>
                <c:pt idx="4">
                  <c:v>100</c:v>
                </c:pt>
                <c:pt idx="5">
                  <c:v>100</c:v>
                </c:pt>
                <c:pt idx="6">
                  <c:v>99.7</c:v>
                </c:pt>
                <c:pt idx="7">
                  <c:v>99.5</c:v>
                </c:pt>
                <c:pt idx="8">
                  <c:v>99.6</c:v>
                </c:pt>
                <c:pt idx="9">
                  <c:v>99.8</c:v>
                </c:pt>
                <c:pt idx="10">
                  <c:v>100.4</c:v>
                </c:pt>
                <c:pt idx="11" formatCode="#,##0.0_ ">
                  <c:v>100.4</c:v>
                </c:pt>
                <c:pt idx="12" formatCode="#,##0.0_ ">
                  <c:v>100.1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概要!$E$51:$Q$51</c:f>
              <c:numCache>
                <c:formatCode>0.0_ </c:formatCode>
                <c:ptCount val="13"/>
                <c:pt idx="0">
                  <c:v>99.8</c:v>
                </c:pt>
                <c:pt idx="1">
                  <c:v>99.5</c:v>
                </c:pt>
                <c:pt idx="2">
                  <c:v>99.6</c:v>
                </c:pt>
                <c:pt idx="3">
                  <c:v>99.7</c:v>
                </c:pt>
                <c:pt idx="4">
                  <c:v>99.9</c:v>
                </c:pt>
                <c:pt idx="5">
                  <c:v>100</c:v>
                </c:pt>
                <c:pt idx="6">
                  <c:v>99.9</c:v>
                </c:pt>
                <c:pt idx="7">
                  <c:v>99.6</c:v>
                </c:pt>
                <c:pt idx="8">
                  <c:v>99.7</c:v>
                </c:pt>
                <c:pt idx="9">
                  <c:v>99.8</c:v>
                </c:pt>
                <c:pt idx="10">
                  <c:v>100.4</c:v>
                </c:pt>
                <c:pt idx="11" formatCode="#,##0.0_ ">
                  <c:v>100.4</c:v>
                </c:pt>
                <c:pt idx="12" formatCode="#,##0.0_ ">
                  <c:v>100.1</c:v>
                </c:pt>
              </c:numCache>
            </c:numRef>
          </c:val>
          <c:smooth val="0"/>
        </c:ser>
        <c:dLbls>
          <c:showLegendKey val="0"/>
          <c:showVal val="0"/>
          <c:showCatName val="0"/>
          <c:showSerName val="0"/>
          <c:showPercent val="0"/>
          <c:showBubbleSize val="0"/>
        </c:dLbls>
        <c:marker val="1"/>
        <c:smooth val="0"/>
        <c:axId val="430558592"/>
        <c:axId val="430551536"/>
      </c:lineChart>
      <c:catAx>
        <c:axId val="4305585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430551536"/>
        <c:crossesAt val="100"/>
        <c:auto val="1"/>
        <c:lblAlgn val="ctr"/>
        <c:lblOffset val="100"/>
        <c:tickLblSkip val="1"/>
        <c:tickMarkSkip val="1"/>
        <c:noMultiLvlLbl val="0"/>
      </c:catAx>
      <c:valAx>
        <c:axId val="430551536"/>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430558592"/>
        <c:crosses val="autoZero"/>
        <c:crossBetween val="between"/>
        <c:majorUnit val="0.5"/>
        <c:minorUnit val="0.5"/>
      </c:valAx>
      <c:catAx>
        <c:axId val="430552712"/>
        <c:scaling>
          <c:orientation val="minMax"/>
        </c:scaling>
        <c:delete val="1"/>
        <c:axPos val="b"/>
        <c:numFmt formatCode="General" sourceLinked="1"/>
        <c:majorTickMark val="out"/>
        <c:minorTickMark val="none"/>
        <c:tickLblPos val="none"/>
        <c:crossAx val="430558984"/>
        <c:crossesAt val="0"/>
        <c:auto val="1"/>
        <c:lblAlgn val="ctr"/>
        <c:lblOffset val="100"/>
        <c:noMultiLvlLbl val="0"/>
      </c:catAx>
      <c:valAx>
        <c:axId val="430558984"/>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43055271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(つづき)'!$E$20:$Q$20</c:f>
              <c:numCache>
                <c:formatCode>0.0_ </c:formatCode>
                <c:ptCount val="13"/>
                <c:pt idx="0">
                  <c:v>0</c:v>
                </c:pt>
                <c:pt idx="1">
                  <c:v>-0.3</c:v>
                </c:pt>
                <c:pt idx="2">
                  <c:v>0.2</c:v>
                </c:pt>
                <c:pt idx="3">
                  <c:v>-0.5</c:v>
                </c:pt>
                <c:pt idx="4">
                  <c:v>-0.1</c:v>
                </c:pt>
                <c:pt idx="5">
                  <c:v>-0.4</c:v>
                </c:pt>
                <c:pt idx="6">
                  <c:v>-0.5</c:v>
                </c:pt>
                <c:pt idx="7">
                  <c:v>-0.8</c:v>
                </c:pt>
                <c:pt idx="8">
                  <c:v>-0.6</c:v>
                </c:pt>
                <c:pt idx="9">
                  <c:v>-0.4</c:v>
                </c:pt>
                <c:pt idx="10">
                  <c:v>-0.4</c:v>
                </c:pt>
                <c:pt idx="11">
                  <c:v>-0.3</c:v>
                </c:pt>
                <c:pt idx="12">
                  <c:v>-0.1</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(つづき)'!$E$22:$Q$22</c:f>
              <c:numCache>
                <c:formatCode>0.0_ </c:formatCode>
                <c:ptCount val="13"/>
                <c:pt idx="0">
                  <c:v>0.1</c:v>
                </c:pt>
                <c:pt idx="1">
                  <c:v>-0.1</c:v>
                </c:pt>
                <c:pt idx="2">
                  <c:v>0</c:v>
                </c:pt>
                <c:pt idx="3">
                  <c:v>-0.3</c:v>
                </c:pt>
                <c:pt idx="4">
                  <c:v>-0.4</c:v>
                </c:pt>
                <c:pt idx="5">
                  <c:v>-0.4</c:v>
                </c:pt>
                <c:pt idx="6">
                  <c:v>-0.4</c:v>
                </c:pt>
                <c:pt idx="7">
                  <c:v>-0.5</c:v>
                </c:pt>
                <c:pt idx="8">
                  <c:v>-0.5</c:v>
                </c:pt>
                <c:pt idx="9">
                  <c:v>-0.5</c:v>
                </c:pt>
                <c:pt idx="10">
                  <c:v>-0.4</c:v>
                </c:pt>
                <c:pt idx="11">
                  <c:v>-0.4</c:v>
                </c:pt>
                <c:pt idx="12">
                  <c:v>-0.2</c:v>
                </c:pt>
              </c:numCache>
            </c:numRef>
          </c:val>
        </c:ser>
        <c:dLbls>
          <c:showLegendKey val="0"/>
          <c:showVal val="0"/>
          <c:showCatName val="0"/>
          <c:showSerName val="0"/>
          <c:showPercent val="0"/>
          <c:showBubbleSize val="0"/>
        </c:dLbls>
        <c:gapWidth val="150"/>
        <c:axId val="430554280"/>
        <c:axId val="43055310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(つづき)'!$E$19:$Q$19</c:f>
              <c:numCache>
                <c:formatCode>0.0_ </c:formatCode>
                <c:ptCount val="13"/>
                <c:pt idx="0">
                  <c:v>99.9</c:v>
                </c:pt>
                <c:pt idx="1">
                  <c:v>99.4</c:v>
                </c:pt>
                <c:pt idx="2">
                  <c:v>99.2</c:v>
                </c:pt>
                <c:pt idx="3">
                  <c:v>99.3</c:v>
                </c:pt>
                <c:pt idx="4">
                  <c:v>99.8</c:v>
                </c:pt>
                <c:pt idx="5">
                  <c:v>99.8</c:v>
                </c:pt>
                <c:pt idx="6">
                  <c:v>99.7</c:v>
                </c:pt>
                <c:pt idx="7">
                  <c:v>99.6</c:v>
                </c:pt>
                <c:pt idx="8">
                  <c:v>99.6</c:v>
                </c:pt>
                <c:pt idx="9">
                  <c:v>99.9</c:v>
                </c:pt>
                <c:pt idx="10">
                  <c:v>99.9</c:v>
                </c:pt>
                <c:pt idx="11">
                  <c:v>99.8</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(つづき)'!$E$21:$Q$21</c:f>
              <c:numCache>
                <c:formatCode>0.0_ </c:formatCode>
                <c:ptCount val="13"/>
                <c:pt idx="0">
                  <c:v>100</c:v>
                </c:pt>
                <c:pt idx="1">
                  <c:v>99.5</c:v>
                </c:pt>
                <c:pt idx="2">
                  <c:v>99.4</c:v>
                </c:pt>
                <c:pt idx="3">
                  <c:v>99.5</c:v>
                </c:pt>
                <c:pt idx="4">
                  <c:v>99.8</c:v>
                </c:pt>
                <c:pt idx="5">
                  <c:v>99.9</c:v>
                </c:pt>
                <c:pt idx="6">
                  <c:v>99.8</c:v>
                </c:pt>
                <c:pt idx="7">
                  <c:v>99.6</c:v>
                </c:pt>
                <c:pt idx="8">
                  <c:v>99.6</c:v>
                </c:pt>
                <c:pt idx="9">
                  <c:v>99.6</c:v>
                </c:pt>
                <c:pt idx="10">
                  <c:v>99.8</c:v>
                </c:pt>
                <c:pt idx="11">
                  <c:v>99.8</c:v>
                </c:pt>
                <c:pt idx="12">
                  <c:v>99.8</c:v>
                </c:pt>
              </c:numCache>
            </c:numRef>
          </c:val>
          <c:smooth val="0"/>
        </c:ser>
        <c:dLbls>
          <c:showLegendKey val="0"/>
          <c:showVal val="0"/>
          <c:showCatName val="0"/>
          <c:showSerName val="0"/>
          <c:showPercent val="0"/>
          <c:showBubbleSize val="0"/>
        </c:dLbls>
        <c:marker val="1"/>
        <c:smooth val="0"/>
        <c:axId val="430556240"/>
        <c:axId val="430551928"/>
      </c:lineChart>
      <c:catAx>
        <c:axId val="43055624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30551928"/>
        <c:crossesAt val="100"/>
        <c:auto val="1"/>
        <c:lblAlgn val="ctr"/>
        <c:lblOffset val="100"/>
        <c:noMultiLvlLbl val="0"/>
      </c:catAx>
      <c:valAx>
        <c:axId val="43055192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30556240"/>
        <c:crosses val="autoZero"/>
        <c:crossBetween val="between"/>
      </c:valAx>
      <c:valAx>
        <c:axId val="43055310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30554280"/>
        <c:crosses val="max"/>
        <c:crossBetween val="between"/>
        <c:majorUnit val="1"/>
        <c:minorUnit val="0.5"/>
      </c:valAx>
      <c:catAx>
        <c:axId val="430554280"/>
        <c:scaling>
          <c:orientation val="minMax"/>
        </c:scaling>
        <c:delete val="1"/>
        <c:axPos val="b"/>
        <c:numFmt formatCode="General" sourceLinked="1"/>
        <c:majorTickMark val="out"/>
        <c:minorTickMark val="none"/>
        <c:tickLblPos val="none"/>
        <c:crossAx val="43055310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(つづき)'!$E$43:$Q$43</c:f>
              <c:numCache>
                <c:formatCode>0.0_ </c:formatCode>
                <c:ptCount val="13"/>
                <c:pt idx="0">
                  <c:v>0.5</c:v>
                </c:pt>
                <c:pt idx="1">
                  <c:v>0.4</c:v>
                </c:pt>
                <c:pt idx="2">
                  <c:v>0.7</c:v>
                </c:pt>
                <c:pt idx="3">
                  <c:v>0.4</c:v>
                </c:pt>
                <c:pt idx="4">
                  <c:v>0.6</c:v>
                </c:pt>
                <c:pt idx="5">
                  <c:v>0.2</c:v>
                </c:pt>
                <c:pt idx="6">
                  <c:v>0</c:v>
                </c:pt>
                <c:pt idx="7">
                  <c:v>-0.4</c:v>
                </c:pt>
                <c:pt idx="8">
                  <c:v>-0.3</c:v>
                </c:pt>
                <c:pt idx="9">
                  <c:v>-0.3</c:v>
                </c:pt>
                <c:pt idx="10">
                  <c:v>-0.4</c:v>
                </c:pt>
                <c:pt idx="11">
                  <c:v>-0.5</c:v>
                </c:pt>
                <c:pt idx="12">
                  <c:v>-0.4</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(つづき)'!$E$45:$Q$45</c:f>
              <c:numCache>
                <c:formatCode>0.0_ </c:formatCode>
                <c:ptCount val="13"/>
                <c:pt idx="0">
                  <c:v>0.8</c:v>
                </c:pt>
                <c:pt idx="1">
                  <c:v>0.6</c:v>
                </c:pt>
                <c:pt idx="2">
                  <c:v>0.6</c:v>
                </c:pt>
                <c:pt idx="3">
                  <c:v>0.6</c:v>
                </c:pt>
                <c:pt idx="4">
                  <c:v>0.5</c:v>
                </c:pt>
                <c:pt idx="5">
                  <c:v>0.5</c:v>
                </c:pt>
                <c:pt idx="6">
                  <c:v>0.5</c:v>
                </c:pt>
                <c:pt idx="7">
                  <c:v>0.3</c:v>
                </c:pt>
                <c:pt idx="8">
                  <c:v>0.2</c:v>
                </c:pt>
                <c:pt idx="9">
                  <c:v>0</c:v>
                </c:pt>
                <c:pt idx="10">
                  <c:v>0.2</c:v>
                </c:pt>
                <c:pt idx="11">
                  <c:v>0.1</c:v>
                </c:pt>
                <c:pt idx="12">
                  <c:v>0</c:v>
                </c:pt>
              </c:numCache>
            </c:numRef>
          </c:val>
        </c:ser>
        <c:dLbls>
          <c:showLegendKey val="0"/>
          <c:showVal val="0"/>
          <c:showCatName val="0"/>
          <c:showSerName val="0"/>
          <c:showPercent val="0"/>
          <c:showBubbleSize val="0"/>
        </c:dLbls>
        <c:gapWidth val="150"/>
        <c:axId val="461150920"/>
        <c:axId val="46115562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(つづき)'!$E$42:$Q$42</c:f>
              <c:numCache>
                <c:formatCode>0.0_ </c:formatCode>
                <c:ptCount val="13"/>
                <c:pt idx="0">
                  <c:v>100.1</c:v>
                </c:pt>
                <c:pt idx="1">
                  <c:v>99.8</c:v>
                </c:pt>
                <c:pt idx="2">
                  <c:v>100</c:v>
                </c:pt>
                <c:pt idx="3">
                  <c:v>100.1</c:v>
                </c:pt>
                <c:pt idx="4">
                  <c:v>100.5</c:v>
                </c:pt>
                <c:pt idx="5">
                  <c:v>100.3</c:v>
                </c:pt>
                <c:pt idx="6">
                  <c:v>100</c:v>
                </c:pt>
                <c:pt idx="7">
                  <c:v>99.8</c:v>
                </c:pt>
                <c:pt idx="8">
                  <c:v>99.9</c:v>
                </c:pt>
                <c:pt idx="9">
                  <c:v>100</c:v>
                </c:pt>
                <c:pt idx="10">
                  <c:v>100</c:v>
                </c:pt>
                <c:pt idx="11">
                  <c:v>100</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12月</c:v>
                </c:pt>
                <c:pt idx="1">
                  <c:v>1月</c:v>
                </c:pt>
                <c:pt idx="2">
                  <c:v>2月</c:v>
                </c:pt>
                <c:pt idx="3">
                  <c:v>3月</c:v>
                </c:pt>
                <c:pt idx="4">
                  <c:v>4月</c:v>
                </c:pt>
                <c:pt idx="5">
                  <c:v>5月</c:v>
                </c:pt>
                <c:pt idx="6">
                  <c:v>6月</c:v>
                </c:pt>
                <c:pt idx="7">
                  <c:v>7月</c:v>
                </c:pt>
                <c:pt idx="8">
                  <c:v>8月</c:v>
                </c:pt>
                <c:pt idx="9">
                  <c:v>9月</c:v>
                </c:pt>
                <c:pt idx="10">
                  <c:v>10月</c:v>
                </c:pt>
                <c:pt idx="11">
                  <c:v>11月</c:v>
                </c:pt>
                <c:pt idx="12">
                  <c:v>12月</c:v>
                </c:pt>
              </c:strCache>
            </c:strRef>
          </c:cat>
          <c:val>
            <c:numRef>
              <c:f>'概要 (つづき)'!$E$44:$Q$44</c:f>
              <c:numCache>
                <c:formatCode>0.0_ </c:formatCode>
                <c:ptCount val="13"/>
                <c:pt idx="0">
                  <c:v>100.4</c:v>
                </c:pt>
                <c:pt idx="1">
                  <c:v>99.8</c:v>
                </c:pt>
                <c:pt idx="2">
                  <c:v>99.9</c:v>
                </c:pt>
                <c:pt idx="3">
                  <c:v>100.2</c:v>
                </c:pt>
                <c:pt idx="4">
                  <c:v>100.6</c:v>
                </c:pt>
                <c:pt idx="5">
                  <c:v>100.6</c:v>
                </c:pt>
                <c:pt idx="6">
                  <c:v>100.5</c:v>
                </c:pt>
                <c:pt idx="7">
                  <c:v>100.3</c:v>
                </c:pt>
                <c:pt idx="8">
                  <c:v>100.4</c:v>
                </c:pt>
                <c:pt idx="9">
                  <c:v>100.4</c:v>
                </c:pt>
                <c:pt idx="10">
                  <c:v>100.6</c:v>
                </c:pt>
                <c:pt idx="11">
                  <c:v>100.5</c:v>
                </c:pt>
                <c:pt idx="12">
                  <c:v>100.4</c:v>
                </c:pt>
              </c:numCache>
            </c:numRef>
          </c:val>
          <c:smooth val="0"/>
        </c:ser>
        <c:dLbls>
          <c:showLegendKey val="0"/>
          <c:showVal val="0"/>
          <c:showCatName val="0"/>
          <c:showSerName val="0"/>
          <c:showPercent val="0"/>
          <c:showBubbleSize val="0"/>
        </c:dLbls>
        <c:marker val="1"/>
        <c:smooth val="0"/>
        <c:axId val="430554672"/>
        <c:axId val="461154448"/>
      </c:lineChart>
      <c:catAx>
        <c:axId val="43055467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61154448"/>
        <c:crossesAt val="100"/>
        <c:auto val="1"/>
        <c:lblAlgn val="ctr"/>
        <c:lblOffset val="100"/>
        <c:noMultiLvlLbl val="0"/>
      </c:catAx>
      <c:valAx>
        <c:axId val="46115444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30554672"/>
        <c:crosses val="autoZero"/>
        <c:crossBetween val="between"/>
      </c:valAx>
      <c:valAx>
        <c:axId val="46115562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461150920"/>
        <c:crosses val="max"/>
        <c:crossBetween val="between"/>
        <c:majorUnit val="1"/>
        <c:minorUnit val="0.5"/>
      </c:valAx>
      <c:catAx>
        <c:axId val="461150920"/>
        <c:scaling>
          <c:orientation val="minMax"/>
        </c:scaling>
        <c:delete val="1"/>
        <c:axPos val="b"/>
        <c:numFmt formatCode="General" sourceLinked="1"/>
        <c:majorTickMark val="out"/>
        <c:minorTickMark val="none"/>
        <c:tickLblPos val="none"/>
        <c:crossAx val="46115562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裏表紙!$AL$3:$AL$48</c:f>
              <c:numCache>
                <c:formatCode>0.00_ </c:formatCode>
                <c:ptCount val="46"/>
                <c:pt idx="0">
                  <c:v>1</c:v>
                </c:pt>
                <c:pt idx="1">
                  <c:v>1</c:v>
                </c:pt>
                <c:pt idx="2">
                  <c:v>1.0911949685534592</c:v>
                </c:pt>
                <c:pt idx="3">
                  <c:v>1.320754716981132</c:v>
                </c:pt>
                <c:pt idx="4">
                  <c:v>1.7138364779874213</c:v>
                </c:pt>
                <c:pt idx="5">
                  <c:v>2.1698113207547172</c:v>
                </c:pt>
                <c:pt idx="6">
                  <c:v>2.5974842767295598</c:v>
                </c:pt>
                <c:pt idx="7">
                  <c:v>2.7515723270440251</c:v>
                </c:pt>
                <c:pt idx="8">
                  <c:v>2.949685534591195</c:v>
                </c:pt>
                <c:pt idx="9">
                  <c:v>3.3333333333333335</c:v>
                </c:pt>
                <c:pt idx="10">
                  <c:v>3.6823899371069184</c:v>
                </c:pt>
                <c:pt idx="11">
                  <c:v>3.9056603773584904</c:v>
                </c:pt>
                <c:pt idx="12">
                  <c:v>3.9842767295597485</c:v>
                </c:pt>
                <c:pt idx="13">
                  <c:v>3.8270440251572326</c:v>
                </c:pt>
                <c:pt idx="14">
                  <c:v>3.7735849056603774</c:v>
                </c:pt>
                <c:pt idx="15">
                  <c:v>3.7735849056603774</c:v>
                </c:pt>
                <c:pt idx="16">
                  <c:v>3.7735849056603774</c:v>
                </c:pt>
                <c:pt idx="17">
                  <c:v>3.8333333333333335</c:v>
                </c:pt>
                <c:pt idx="18">
                  <c:v>4.166666666666667</c:v>
                </c:pt>
                <c:pt idx="19">
                  <c:v>4.4685534591194971</c:v>
                </c:pt>
                <c:pt idx="20">
                  <c:v>4.6792452830188678</c:v>
                </c:pt>
                <c:pt idx="21">
                  <c:v>5.39937106918239</c:v>
                </c:pt>
                <c:pt idx="22">
                  <c:v>5.9213836477987423</c:v>
                </c:pt>
                <c:pt idx="23">
                  <c:v>6.367924528301887</c:v>
                </c:pt>
                <c:pt idx="24">
                  <c:v>6.6037735849056602</c:v>
                </c:pt>
                <c:pt idx="25">
                  <c:v>6.7798742138364778</c:v>
                </c:pt>
                <c:pt idx="26">
                  <c:v>7.0754716981132075</c:v>
                </c:pt>
                <c:pt idx="27">
                  <c:v>7.9402515723270444</c:v>
                </c:pt>
                <c:pt idx="28">
                  <c:v>8.2547169811320753</c:v>
                </c:pt>
                <c:pt idx="29">
                  <c:v>8.2547169811320753</c:v>
                </c:pt>
                <c:pt idx="30">
                  <c:v>8.034591194968554</c:v>
                </c:pt>
                <c:pt idx="31">
                  <c:v>7.5943396226415096</c:v>
                </c:pt>
                <c:pt idx="32">
                  <c:v>7.5943396226415096</c:v>
                </c:pt>
                <c:pt idx="33">
                  <c:v>7.5943396226415096</c:v>
                </c:pt>
                <c:pt idx="34">
                  <c:v>7.5943396226415096</c:v>
                </c:pt>
                <c:pt idx="35">
                  <c:v>7.5943396226415096</c:v>
                </c:pt>
                <c:pt idx="36">
                  <c:v>7.5943396226415096</c:v>
                </c:pt>
                <c:pt idx="37">
                  <c:v>7.5682389937106915</c:v>
                </c:pt>
                <c:pt idx="38">
                  <c:v>7.4371069182389933</c:v>
                </c:pt>
                <c:pt idx="39">
                  <c:v>7.3166666666666664</c:v>
                </c:pt>
                <c:pt idx="40">
                  <c:v>6.6037735849056602</c:v>
                </c:pt>
                <c:pt idx="41">
                  <c:v>6.6037735849056602</c:v>
                </c:pt>
                <c:pt idx="42">
                  <c:v>6.6037735849056602</c:v>
                </c:pt>
                <c:pt idx="43">
                  <c:v>6.6037735849056602</c:v>
                </c:pt>
                <c:pt idx="44">
                  <c:v>6.6037735849056602</c:v>
                </c:pt>
                <c:pt idx="45">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裏表紙!$AM$3:$AM$48</c:f>
              <c:numCache>
                <c:formatCode>0.00_ </c:formatCode>
                <c:ptCount val="46"/>
                <c:pt idx="0">
                  <c:v>1</c:v>
                </c:pt>
                <c:pt idx="1">
                  <c:v>1</c:v>
                </c:pt>
                <c:pt idx="2">
                  <c:v>1.0857142857142856</c:v>
                </c:pt>
                <c:pt idx="3">
                  <c:v>1.2971428571428572</c:v>
                </c:pt>
                <c:pt idx="4">
                  <c:v>1.6057142857142856</c:v>
                </c:pt>
                <c:pt idx="5">
                  <c:v>1.9428571428571428</c:v>
                </c:pt>
                <c:pt idx="6">
                  <c:v>2.2285714285714286</c:v>
                </c:pt>
                <c:pt idx="7">
                  <c:v>2.4380952380952383</c:v>
                </c:pt>
                <c:pt idx="8">
                  <c:v>2.4952380952380953</c:v>
                </c:pt>
                <c:pt idx="9">
                  <c:v>2.4761904761904763</c:v>
                </c:pt>
                <c:pt idx="10">
                  <c:v>2.6228571428571428</c:v>
                </c:pt>
                <c:pt idx="11">
                  <c:v>2.8152380952380951</c:v>
                </c:pt>
                <c:pt idx="12">
                  <c:v>3.4133333333333336</c:v>
                </c:pt>
                <c:pt idx="13">
                  <c:v>2.8571428571428572</c:v>
                </c:pt>
                <c:pt idx="14">
                  <c:v>2.8419047619047619</c:v>
                </c:pt>
                <c:pt idx="15">
                  <c:v>2.8571428571428572</c:v>
                </c:pt>
                <c:pt idx="16">
                  <c:v>2.8419047619047619</c:v>
                </c:pt>
                <c:pt idx="17">
                  <c:v>2.8514285714285714</c:v>
                </c:pt>
                <c:pt idx="18">
                  <c:v>2.8571428571428572</c:v>
                </c:pt>
                <c:pt idx="19">
                  <c:v>2.9961904761904763</c:v>
                </c:pt>
                <c:pt idx="20">
                  <c:v>3.0476190476190474</c:v>
                </c:pt>
                <c:pt idx="21">
                  <c:v>3.0476190476190474</c:v>
                </c:pt>
                <c:pt idx="22">
                  <c:v>3.156190476190476</c:v>
                </c:pt>
                <c:pt idx="23">
                  <c:v>3.2914285714285714</c:v>
                </c:pt>
                <c:pt idx="24">
                  <c:v>3.4285714285714284</c:v>
                </c:pt>
                <c:pt idx="25">
                  <c:v>3.3942857142857141</c:v>
                </c:pt>
                <c:pt idx="26">
                  <c:v>3.3904761904761904</c:v>
                </c:pt>
                <c:pt idx="27">
                  <c:v>3.3904761904761904</c:v>
                </c:pt>
                <c:pt idx="28">
                  <c:v>3.3904761904761904</c:v>
                </c:pt>
                <c:pt idx="29">
                  <c:v>3.3904761904761904</c:v>
                </c:pt>
                <c:pt idx="30">
                  <c:v>3.3904761904761904</c:v>
                </c:pt>
                <c:pt idx="31">
                  <c:v>3.3390476190476193</c:v>
                </c:pt>
                <c:pt idx="32">
                  <c:v>3.1942857142857144</c:v>
                </c:pt>
                <c:pt idx="33">
                  <c:v>3.2171428571428571</c:v>
                </c:pt>
                <c:pt idx="34">
                  <c:v>3.2380952380952381</c:v>
                </c:pt>
                <c:pt idx="35">
                  <c:v>3.1828571428571428</c:v>
                </c:pt>
                <c:pt idx="36">
                  <c:v>2.9847619047619047</c:v>
                </c:pt>
                <c:pt idx="37">
                  <c:v>3.2380952380952381</c:v>
                </c:pt>
                <c:pt idx="38">
                  <c:v>3.2380952380952381</c:v>
                </c:pt>
                <c:pt idx="39">
                  <c:v>3.2380952380952381</c:v>
                </c:pt>
                <c:pt idx="40">
                  <c:v>3.2380952380952381</c:v>
                </c:pt>
                <c:pt idx="41">
                  <c:v>3.2380952380952381</c:v>
                </c:pt>
                <c:pt idx="42">
                  <c:v>3.2380952380952381</c:v>
                </c:pt>
                <c:pt idx="43">
                  <c:v>3.2380952380952381</c:v>
                </c:pt>
                <c:pt idx="44">
                  <c:v>3.2380952380952381</c:v>
                </c:pt>
                <c:pt idx="45">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裏表紙!$AN$3:$AN$48</c:f>
              <c:numCache>
                <c:formatCode>0.00_ </c:formatCode>
                <c:ptCount val="46"/>
                <c:pt idx="0">
                  <c:v>1</c:v>
                </c:pt>
                <c:pt idx="1">
                  <c:v>1</c:v>
                </c:pt>
                <c:pt idx="2">
                  <c:v>1.0421940928270041</c:v>
                </c:pt>
                <c:pt idx="3">
                  <c:v>1.2911392405063291</c:v>
                </c:pt>
                <c:pt idx="4">
                  <c:v>1.5316455696202531</c:v>
                </c:pt>
                <c:pt idx="5">
                  <c:v>1.6371308016877637</c:v>
                </c:pt>
                <c:pt idx="6">
                  <c:v>1.7721518987341771</c:v>
                </c:pt>
                <c:pt idx="7">
                  <c:v>2.0042194092827006</c:v>
                </c:pt>
                <c:pt idx="8">
                  <c:v>2.2573839662447259</c:v>
                </c:pt>
                <c:pt idx="9">
                  <c:v>2.2742616033755274</c:v>
                </c:pt>
                <c:pt idx="10">
                  <c:v>2.4822784810126581</c:v>
                </c:pt>
                <c:pt idx="11">
                  <c:v>2.5485232067510548</c:v>
                </c:pt>
                <c:pt idx="12">
                  <c:v>2.7468354430379747</c:v>
                </c:pt>
                <c:pt idx="13">
                  <c:v>2.8354430379746836</c:v>
                </c:pt>
                <c:pt idx="14">
                  <c:v>2.9240506329113924</c:v>
                </c:pt>
                <c:pt idx="15">
                  <c:v>3.1518987341772151</c:v>
                </c:pt>
                <c:pt idx="16">
                  <c:v>3.2236286919831225</c:v>
                </c:pt>
                <c:pt idx="17">
                  <c:v>3.2911392405063293</c:v>
                </c:pt>
                <c:pt idx="18">
                  <c:v>3.3333333333333335</c:v>
                </c:pt>
                <c:pt idx="19">
                  <c:v>3.371308016877637</c:v>
                </c:pt>
                <c:pt idx="20">
                  <c:v>3.2025316455696204</c:v>
                </c:pt>
                <c:pt idx="21">
                  <c:v>3.2573839662447259</c:v>
                </c:pt>
                <c:pt idx="22">
                  <c:v>3.2835443037974685</c:v>
                </c:pt>
                <c:pt idx="23">
                  <c:v>3.4734177215189872</c:v>
                </c:pt>
                <c:pt idx="24">
                  <c:v>3.5780590717299576</c:v>
                </c:pt>
                <c:pt idx="25">
                  <c:v>3.7932489451476794</c:v>
                </c:pt>
                <c:pt idx="26">
                  <c:v>3.5594936708860758</c:v>
                </c:pt>
                <c:pt idx="27">
                  <c:v>3.5113924050632912</c:v>
                </c:pt>
                <c:pt idx="28">
                  <c:v>3.8476793248945147</c:v>
                </c:pt>
                <c:pt idx="29">
                  <c:v>4.3122362869198314</c:v>
                </c:pt>
                <c:pt idx="30">
                  <c:v>4.6329113924050631</c:v>
                </c:pt>
                <c:pt idx="31">
                  <c:v>4.6371308016877641</c:v>
                </c:pt>
                <c:pt idx="32">
                  <c:v>4.4641350210970465</c:v>
                </c:pt>
                <c:pt idx="33">
                  <c:v>4.3375527426160341</c:v>
                </c:pt>
                <c:pt idx="34">
                  <c:v>4.3586497890295357</c:v>
                </c:pt>
                <c:pt idx="35">
                  <c:v>4.5063291139240507</c:v>
                </c:pt>
                <c:pt idx="36">
                  <c:v>4.3628691983122359</c:v>
                </c:pt>
                <c:pt idx="37">
                  <c:v>4.770464135021097</c:v>
                </c:pt>
                <c:pt idx="38">
                  <c:v>4.4409282700421944</c:v>
                </c:pt>
                <c:pt idx="39">
                  <c:v>4.0392405063291141</c:v>
                </c:pt>
                <c:pt idx="40">
                  <c:v>3.8324894514767931</c:v>
                </c:pt>
                <c:pt idx="41">
                  <c:v>3.8894514767932491</c:v>
                </c:pt>
                <c:pt idx="42">
                  <c:v>3.9835443037974683</c:v>
                </c:pt>
                <c:pt idx="43">
                  <c:v>3.9527426160337553</c:v>
                </c:pt>
                <c:pt idx="44">
                  <c:v>3.9978902953586499</c:v>
                </c:pt>
                <c:pt idx="45">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裏表紙!$AO$3:$AO$48</c:f>
              <c:numCache>
                <c:formatCode>0.00_ </c:formatCode>
                <c:ptCount val="46"/>
                <c:pt idx="0">
                  <c:v>1</c:v>
                </c:pt>
                <c:pt idx="1">
                  <c:v>1</c:v>
                </c:pt>
                <c:pt idx="2">
                  <c:v>0.89664082687338498</c:v>
                </c:pt>
                <c:pt idx="3">
                  <c:v>0.99224806201550386</c:v>
                </c:pt>
                <c:pt idx="4">
                  <c:v>1.4366925064599483</c:v>
                </c:pt>
                <c:pt idx="5">
                  <c:v>1.7286821705426356</c:v>
                </c:pt>
                <c:pt idx="6">
                  <c:v>1.9509043927648579</c:v>
                </c:pt>
                <c:pt idx="7">
                  <c:v>2.0155038759689923</c:v>
                </c:pt>
                <c:pt idx="8">
                  <c:v>1.9250645994832041</c:v>
                </c:pt>
                <c:pt idx="9">
                  <c:v>2.3385012919896639</c:v>
                </c:pt>
                <c:pt idx="10">
                  <c:v>3.806201550387597</c:v>
                </c:pt>
                <c:pt idx="11">
                  <c:v>4.0645994832041348</c:v>
                </c:pt>
                <c:pt idx="12">
                  <c:v>4.5736434108527133</c:v>
                </c:pt>
                <c:pt idx="13">
                  <c:v>4.2454780361757107</c:v>
                </c:pt>
                <c:pt idx="14">
                  <c:v>3.9793281653746768</c:v>
                </c:pt>
                <c:pt idx="15">
                  <c:v>3.6847545219638245</c:v>
                </c:pt>
                <c:pt idx="16">
                  <c:v>2.9922480620155039</c:v>
                </c:pt>
                <c:pt idx="17">
                  <c:v>2.3049095607235142</c:v>
                </c:pt>
                <c:pt idx="18">
                  <c:v>2.0413436692506459</c:v>
                </c:pt>
                <c:pt idx="19">
                  <c:v>2.0258397932816536</c:v>
                </c:pt>
                <c:pt idx="20">
                  <c:v>2.5167958656330751</c:v>
                </c:pt>
                <c:pt idx="21">
                  <c:v>2.7700258397932815</c:v>
                </c:pt>
                <c:pt idx="22">
                  <c:v>2.7803617571059434</c:v>
                </c:pt>
                <c:pt idx="23">
                  <c:v>2.8811369509043927</c:v>
                </c:pt>
                <c:pt idx="24">
                  <c:v>2.6279069767441858</c:v>
                </c:pt>
                <c:pt idx="25">
                  <c:v>2.558139534883721</c:v>
                </c:pt>
                <c:pt idx="26">
                  <c:v>2.6098191214470283</c:v>
                </c:pt>
                <c:pt idx="27">
                  <c:v>2.9043927648578811</c:v>
                </c:pt>
                <c:pt idx="28">
                  <c:v>2.6330749354005167</c:v>
                </c:pt>
                <c:pt idx="29">
                  <c:v>2.5245478036175713</c:v>
                </c:pt>
                <c:pt idx="30">
                  <c:v>2.7700258397932815</c:v>
                </c:pt>
                <c:pt idx="31">
                  <c:v>2.8165374677002584</c:v>
                </c:pt>
                <c:pt idx="32">
                  <c:v>2.6149870801033592</c:v>
                </c:pt>
                <c:pt idx="33">
                  <c:v>2.7493540051679588</c:v>
                </c:pt>
                <c:pt idx="34">
                  <c:v>2.8708010335917313</c:v>
                </c:pt>
                <c:pt idx="35">
                  <c:v>3.4883720930232558</c:v>
                </c:pt>
                <c:pt idx="36">
                  <c:v>4.1937984496124034</c:v>
                </c:pt>
                <c:pt idx="37">
                  <c:v>4.2661498708010335</c:v>
                </c:pt>
                <c:pt idx="38">
                  <c:v>3.8992248062015502</c:v>
                </c:pt>
                <c:pt idx="39">
                  <c:v>3.1627906976744184</c:v>
                </c:pt>
                <c:pt idx="40">
                  <c:v>3.6563307493540051</c:v>
                </c:pt>
                <c:pt idx="41">
                  <c:v>4.2093023255813957</c:v>
                </c:pt>
                <c:pt idx="42">
                  <c:v>4.3462532299741605</c:v>
                </c:pt>
                <c:pt idx="43">
                  <c:v>4.6563307493540051</c:v>
                </c:pt>
                <c:pt idx="44">
                  <c:v>4.9844961240310077</c:v>
                </c:pt>
                <c:pt idx="45">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裏表紙!$AP$3:$AP$48</c:f>
              <c:numCache>
                <c:formatCode>0.00_ </c:formatCode>
                <c:ptCount val="46"/>
                <c:pt idx="0">
                  <c:v>1</c:v>
                </c:pt>
                <c:pt idx="1">
                  <c:v>1</c:v>
                </c:pt>
                <c:pt idx="2">
                  <c:v>1.1341463414634145</c:v>
                </c:pt>
                <c:pt idx="3">
                  <c:v>1.25</c:v>
                </c:pt>
                <c:pt idx="4">
                  <c:v>1.5792682926829269</c:v>
                </c:pt>
                <c:pt idx="5">
                  <c:v>1.6463414634146341</c:v>
                </c:pt>
                <c:pt idx="6">
                  <c:v>1.7987804878048781</c:v>
                </c:pt>
                <c:pt idx="7">
                  <c:v>1.9329268292682926</c:v>
                </c:pt>
                <c:pt idx="8">
                  <c:v>1.6951219512195121</c:v>
                </c:pt>
                <c:pt idx="9">
                  <c:v>1.9451219512195121</c:v>
                </c:pt>
                <c:pt idx="10">
                  <c:v>2.0060975609756095</c:v>
                </c:pt>
                <c:pt idx="11">
                  <c:v>1.9817073170731707</c:v>
                </c:pt>
                <c:pt idx="12">
                  <c:v>2.0426829268292681</c:v>
                </c:pt>
                <c:pt idx="13">
                  <c:v>2.1402439024390243</c:v>
                </c:pt>
                <c:pt idx="14">
                  <c:v>2.2317073170731709</c:v>
                </c:pt>
                <c:pt idx="15">
                  <c:v>2.2317073170731709</c:v>
                </c:pt>
                <c:pt idx="16">
                  <c:v>2.2317073170731709</c:v>
                </c:pt>
                <c:pt idx="17">
                  <c:v>2.1951219512195124</c:v>
                </c:pt>
                <c:pt idx="18">
                  <c:v>2.1524390243902438</c:v>
                </c:pt>
                <c:pt idx="19">
                  <c:v>2.2012195121951219</c:v>
                </c:pt>
                <c:pt idx="20">
                  <c:v>2.2560975609756095</c:v>
                </c:pt>
                <c:pt idx="21">
                  <c:v>2.3719512195121952</c:v>
                </c:pt>
                <c:pt idx="22">
                  <c:v>2.4817073170731709</c:v>
                </c:pt>
                <c:pt idx="23">
                  <c:v>2.4207317073170733</c:v>
                </c:pt>
                <c:pt idx="24">
                  <c:v>2.5731707317073171</c:v>
                </c:pt>
                <c:pt idx="25">
                  <c:v>2.5731707317073171</c:v>
                </c:pt>
                <c:pt idx="26">
                  <c:v>2.5731707317073171</c:v>
                </c:pt>
                <c:pt idx="27">
                  <c:v>2.6341463414634148</c:v>
                </c:pt>
                <c:pt idx="28">
                  <c:v>2.6219512195121952</c:v>
                </c:pt>
                <c:pt idx="29">
                  <c:v>2.6463414634146343</c:v>
                </c:pt>
                <c:pt idx="30">
                  <c:v>2.6646341463414633</c:v>
                </c:pt>
                <c:pt idx="31">
                  <c:v>2.6646341463414633</c:v>
                </c:pt>
                <c:pt idx="32">
                  <c:v>2.6036585365853657</c:v>
                </c:pt>
                <c:pt idx="33">
                  <c:v>2.5487804878048781</c:v>
                </c:pt>
                <c:pt idx="34">
                  <c:v>2.4512195121951219</c:v>
                </c:pt>
                <c:pt idx="35">
                  <c:v>2.3902439024390243</c:v>
                </c:pt>
                <c:pt idx="36">
                  <c:v>2.3902439024390243</c:v>
                </c:pt>
                <c:pt idx="37">
                  <c:v>2.475609756097561</c:v>
                </c:pt>
                <c:pt idx="38">
                  <c:v>2.7195121951219514</c:v>
                </c:pt>
                <c:pt idx="39">
                  <c:v>2.75</c:v>
                </c:pt>
                <c:pt idx="40">
                  <c:v>2.4695121951219514</c:v>
                </c:pt>
                <c:pt idx="41">
                  <c:v>2.5731707317073171</c:v>
                </c:pt>
                <c:pt idx="42">
                  <c:v>2.5853658536585367</c:v>
                </c:pt>
                <c:pt idx="43">
                  <c:v>2.524390243902439</c:v>
                </c:pt>
                <c:pt idx="44">
                  <c:v>2.6158536585365852</c:v>
                </c:pt>
                <c:pt idx="45">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裏表紙!$AK$3:$AK$48</c:f>
              <c:strCache>
                <c:ptCount val="46"/>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strCache>
            </c:strRef>
          </c:cat>
          <c:val>
            <c:numRef>
              <c:f>裏表紙!$AQ$3:$AQ$48</c:f>
              <c:numCache>
                <c:formatCode>0.00_ </c:formatCode>
                <c:ptCount val="46"/>
                <c:pt idx="0">
                  <c:v>1</c:v>
                </c:pt>
                <c:pt idx="1">
                  <c:v>1</c:v>
                </c:pt>
                <c:pt idx="2">
                  <c:v>1</c:v>
                </c:pt>
                <c:pt idx="3">
                  <c:v>1.0892307692307692</c:v>
                </c:pt>
                <c:pt idx="4">
                  <c:v>1.3384615384615384</c:v>
                </c:pt>
                <c:pt idx="5">
                  <c:v>1.4661538461538461</c:v>
                </c:pt>
                <c:pt idx="6">
                  <c:v>1.5384615384615385</c:v>
                </c:pt>
                <c:pt idx="7">
                  <c:v>1.6</c:v>
                </c:pt>
                <c:pt idx="8">
                  <c:v>1.6615384615384616</c:v>
                </c:pt>
                <c:pt idx="9">
                  <c:v>1.6615384615384616</c:v>
                </c:pt>
                <c:pt idx="10">
                  <c:v>1.8153846153846154</c:v>
                </c:pt>
                <c:pt idx="11">
                  <c:v>1.8661538461538461</c:v>
                </c:pt>
                <c:pt idx="12">
                  <c:v>1.8769230769230769</c:v>
                </c:pt>
                <c:pt idx="13">
                  <c:v>1.9938461538461538</c:v>
                </c:pt>
                <c:pt idx="14">
                  <c:v>2.1076923076923078</c:v>
                </c:pt>
                <c:pt idx="15">
                  <c:v>2.1230769230769231</c:v>
                </c:pt>
                <c:pt idx="16">
                  <c:v>2.1230769230769231</c:v>
                </c:pt>
                <c:pt idx="17">
                  <c:v>2.1230769230769231</c:v>
                </c:pt>
                <c:pt idx="18">
                  <c:v>2.1230769230769231</c:v>
                </c:pt>
                <c:pt idx="19">
                  <c:v>2.2200000000000002</c:v>
                </c:pt>
                <c:pt idx="20">
                  <c:v>2.2307692307692308</c:v>
                </c:pt>
                <c:pt idx="21">
                  <c:v>2.38</c:v>
                </c:pt>
                <c:pt idx="22">
                  <c:v>2.4353846153846153</c:v>
                </c:pt>
                <c:pt idx="23">
                  <c:v>2.4461538461538463</c:v>
                </c:pt>
                <c:pt idx="24">
                  <c:v>2.5615384615384613</c:v>
                </c:pt>
                <c:pt idx="25">
                  <c:v>2.546153846153846</c:v>
                </c:pt>
                <c:pt idx="26">
                  <c:v>2.546153846153846</c:v>
                </c:pt>
                <c:pt idx="27">
                  <c:v>2.6123076923076924</c:v>
                </c:pt>
                <c:pt idx="28">
                  <c:v>2.6369230769230767</c:v>
                </c:pt>
                <c:pt idx="29">
                  <c:v>2.6246153846153848</c:v>
                </c:pt>
                <c:pt idx="30">
                  <c:v>2.6215384615384614</c:v>
                </c:pt>
                <c:pt idx="31">
                  <c:v>2.523076923076923</c:v>
                </c:pt>
                <c:pt idx="32">
                  <c:v>2.5353846153846153</c:v>
                </c:pt>
                <c:pt idx="33">
                  <c:v>2.1953846153846155</c:v>
                </c:pt>
                <c:pt idx="34">
                  <c:v>2.1384615384615384</c:v>
                </c:pt>
                <c:pt idx="35">
                  <c:v>2.1507692307692308</c:v>
                </c:pt>
                <c:pt idx="36">
                  <c:v>2.1676923076923078</c:v>
                </c:pt>
                <c:pt idx="37">
                  <c:v>2.0692307692307694</c:v>
                </c:pt>
                <c:pt idx="38">
                  <c:v>1.7538461538461538</c:v>
                </c:pt>
                <c:pt idx="39">
                  <c:v>1.6338461538461539</c:v>
                </c:pt>
                <c:pt idx="40">
                  <c:v>1.5769230769230769</c:v>
                </c:pt>
                <c:pt idx="41">
                  <c:v>1.5415384615384615</c:v>
                </c:pt>
                <c:pt idx="42">
                  <c:v>1.523076923076923</c:v>
                </c:pt>
                <c:pt idx="43">
                  <c:v>1.4953846153846153</c:v>
                </c:pt>
                <c:pt idx="44">
                  <c:v>1.5584615384615386</c:v>
                </c:pt>
                <c:pt idx="45">
                  <c:v>1.6942148760330578</c:v>
                </c:pt>
              </c:numCache>
            </c:numRef>
          </c:val>
          <c:smooth val="0"/>
        </c:ser>
        <c:dLbls>
          <c:showLegendKey val="0"/>
          <c:showVal val="0"/>
          <c:showCatName val="0"/>
          <c:showSerName val="0"/>
          <c:showPercent val="0"/>
          <c:showBubbleSize val="0"/>
        </c:dLbls>
        <c:marker val="1"/>
        <c:smooth val="0"/>
        <c:axId val="5879208"/>
        <c:axId val="5879992"/>
      </c:lineChart>
      <c:catAx>
        <c:axId val="5879208"/>
        <c:scaling>
          <c:orientation val="minMax"/>
        </c:scaling>
        <c:delete val="0"/>
        <c:axPos val="b"/>
        <c:numFmt formatCode="General" sourceLinked="1"/>
        <c:majorTickMark val="in"/>
        <c:minorTickMark val="none"/>
        <c:tickLblPos val="nextTo"/>
        <c:spPr>
          <a:ln>
            <a:solidFill>
              <a:sysClr val="windowText" lastClr="000000"/>
            </a:solidFill>
          </a:ln>
        </c:spPr>
        <c:crossAx val="5879992"/>
        <c:crosses val="autoZero"/>
        <c:auto val="1"/>
        <c:lblAlgn val="ctr"/>
        <c:lblOffset val="100"/>
        <c:tickLblSkip val="3"/>
        <c:noMultiLvlLbl val="0"/>
      </c:catAx>
      <c:valAx>
        <c:axId val="587999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587920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裏表紙!$O$7:$AA$7</c:f>
              <c:numCache>
                <c:formatCode>#,##0.0</c:formatCode>
                <c:ptCount val="13"/>
                <c:pt idx="0">
                  <c:v>-0.1</c:v>
                </c:pt>
                <c:pt idx="1">
                  <c:v>0</c:v>
                </c:pt>
                <c:pt idx="2">
                  <c:v>-0.2</c:v>
                </c:pt>
                <c:pt idx="3">
                  <c:v>0.1</c:v>
                </c:pt>
                <c:pt idx="4">
                  <c:v>1.2</c:v>
                </c:pt>
                <c:pt idx="5">
                  <c:v>-1.7</c:v>
                </c:pt>
                <c:pt idx="6">
                  <c:v>-0.9</c:v>
                </c:pt>
                <c:pt idx="7">
                  <c:v>-0.3</c:v>
                </c:pt>
                <c:pt idx="8">
                  <c:v>-0.1</c:v>
                </c:pt>
                <c:pt idx="9">
                  <c:v>0</c:v>
                </c:pt>
                <c:pt idx="10">
                  <c:v>3</c:v>
                </c:pt>
                <c:pt idx="11">
                  <c:v>1</c:v>
                </c:pt>
                <c:pt idx="12">
                  <c:v>-0.2</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裏表紙!$O$9:$AA$9</c:f>
              <c:numCache>
                <c:formatCode>#,##0.0</c:formatCode>
                <c:ptCount val="13"/>
                <c:pt idx="0">
                  <c:v>0</c:v>
                </c:pt>
                <c:pt idx="1">
                  <c:v>-0.3</c:v>
                </c:pt>
                <c:pt idx="2">
                  <c:v>0.3</c:v>
                </c:pt>
                <c:pt idx="3">
                  <c:v>0</c:v>
                </c:pt>
                <c:pt idx="4">
                  <c:v>1.4</c:v>
                </c:pt>
                <c:pt idx="5">
                  <c:v>-1.4</c:v>
                </c:pt>
                <c:pt idx="6">
                  <c:v>-0.7</c:v>
                </c:pt>
                <c:pt idx="7">
                  <c:v>-0.3</c:v>
                </c:pt>
                <c:pt idx="8">
                  <c:v>0</c:v>
                </c:pt>
                <c:pt idx="9">
                  <c:v>0.4</c:v>
                </c:pt>
                <c:pt idx="10">
                  <c:v>2.7</c:v>
                </c:pt>
                <c:pt idx="11">
                  <c:v>0.8</c:v>
                </c:pt>
                <c:pt idx="12">
                  <c:v>-0.1</c:v>
                </c:pt>
              </c:numCache>
            </c:numRef>
          </c:val>
        </c:ser>
        <c:dLbls>
          <c:showLegendKey val="0"/>
          <c:showVal val="0"/>
          <c:showCatName val="0"/>
          <c:showSerName val="0"/>
          <c:showPercent val="0"/>
          <c:showBubbleSize val="0"/>
        </c:dLbls>
        <c:gapWidth val="150"/>
        <c:axId val="5878032"/>
        <c:axId val="5881168"/>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裏表紙!$O$6:$AA$6</c:f>
              <c:numCache>
                <c:formatCode>#,##0.0</c:formatCode>
                <c:ptCount val="13"/>
                <c:pt idx="0">
                  <c:v>97.9</c:v>
                </c:pt>
                <c:pt idx="1">
                  <c:v>97.9</c:v>
                </c:pt>
                <c:pt idx="2">
                  <c:v>97.7</c:v>
                </c:pt>
                <c:pt idx="3">
                  <c:v>97.8</c:v>
                </c:pt>
                <c:pt idx="4">
                  <c:v>99</c:v>
                </c:pt>
                <c:pt idx="5">
                  <c:v>97.3</c:v>
                </c:pt>
                <c:pt idx="6">
                  <c:v>96.4</c:v>
                </c:pt>
                <c:pt idx="7">
                  <c:v>96.2</c:v>
                </c:pt>
                <c:pt idx="8">
                  <c:v>96.1</c:v>
                </c:pt>
                <c:pt idx="9">
                  <c:v>96.1</c:v>
                </c:pt>
                <c:pt idx="10">
                  <c:v>99</c:v>
                </c:pt>
                <c:pt idx="11">
                  <c:v>100</c:v>
                </c:pt>
                <c:pt idx="12">
                  <c:v>99.8</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16　平成</c:v>
                </c:pt>
                <c:pt idx="1">
                  <c:v>17</c:v>
                </c:pt>
                <c:pt idx="2">
                  <c:v>18</c:v>
                </c:pt>
                <c:pt idx="3">
                  <c:v>19</c:v>
                </c:pt>
                <c:pt idx="4">
                  <c:v>20</c:v>
                </c:pt>
                <c:pt idx="5">
                  <c:v>21</c:v>
                </c:pt>
                <c:pt idx="6">
                  <c:v>22</c:v>
                </c:pt>
                <c:pt idx="7">
                  <c:v>23</c:v>
                </c:pt>
                <c:pt idx="8">
                  <c:v>24</c:v>
                </c:pt>
                <c:pt idx="9">
                  <c:v>25</c:v>
                </c:pt>
                <c:pt idx="10">
                  <c:v>26</c:v>
                </c:pt>
                <c:pt idx="11">
                  <c:v>27</c:v>
                </c:pt>
                <c:pt idx="12">
                  <c:v>28</c:v>
                </c:pt>
              </c:strCache>
            </c:strRef>
          </c:cat>
          <c:val>
            <c:numRef>
              <c:f>裏表紙!$O$8:$AA$8</c:f>
              <c:numCache>
                <c:formatCode>#,##0.0</c:formatCode>
                <c:ptCount val="13"/>
                <c:pt idx="0">
                  <c:v>97.2</c:v>
                </c:pt>
                <c:pt idx="1">
                  <c:v>96.9</c:v>
                </c:pt>
                <c:pt idx="2">
                  <c:v>97.2</c:v>
                </c:pt>
                <c:pt idx="3">
                  <c:v>97.2</c:v>
                </c:pt>
                <c:pt idx="4">
                  <c:v>98.6</c:v>
                </c:pt>
                <c:pt idx="5">
                  <c:v>97.2</c:v>
                </c:pt>
                <c:pt idx="6">
                  <c:v>96.5</c:v>
                </c:pt>
                <c:pt idx="7">
                  <c:v>96.3</c:v>
                </c:pt>
                <c:pt idx="8">
                  <c:v>96.2</c:v>
                </c:pt>
                <c:pt idx="9">
                  <c:v>96.6</c:v>
                </c:pt>
                <c:pt idx="10">
                  <c:v>99.2</c:v>
                </c:pt>
                <c:pt idx="11">
                  <c:v>100</c:v>
                </c:pt>
                <c:pt idx="12">
                  <c:v>99.9</c:v>
                </c:pt>
              </c:numCache>
            </c:numRef>
          </c:val>
          <c:smooth val="0"/>
        </c:ser>
        <c:dLbls>
          <c:showLegendKey val="0"/>
          <c:showVal val="0"/>
          <c:showCatName val="0"/>
          <c:showSerName val="0"/>
          <c:showPercent val="0"/>
          <c:showBubbleSize val="0"/>
        </c:dLbls>
        <c:marker val="1"/>
        <c:smooth val="0"/>
        <c:axId val="5880776"/>
        <c:axId val="5880384"/>
      </c:lineChart>
      <c:catAx>
        <c:axId val="5880776"/>
        <c:scaling>
          <c:orientation val="minMax"/>
        </c:scaling>
        <c:delete val="0"/>
        <c:axPos val="b"/>
        <c:numFmt formatCode="General" sourceLinked="1"/>
        <c:majorTickMark val="none"/>
        <c:minorTickMark val="none"/>
        <c:tickLblPos val="low"/>
        <c:crossAx val="5880384"/>
        <c:crossesAt val="100"/>
        <c:auto val="1"/>
        <c:lblAlgn val="ctr"/>
        <c:lblOffset val="100"/>
        <c:noMultiLvlLbl val="0"/>
      </c:catAx>
      <c:valAx>
        <c:axId val="5880384"/>
        <c:scaling>
          <c:orientation val="minMax"/>
          <c:max val="105"/>
          <c:min val="95"/>
        </c:scaling>
        <c:delete val="0"/>
        <c:axPos val="l"/>
        <c:numFmt formatCode="#,##0.0" sourceLinked="0"/>
        <c:majorTickMark val="in"/>
        <c:minorTickMark val="none"/>
        <c:tickLblPos val="low"/>
        <c:spPr>
          <a:ln>
            <a:solidFill>
              <a:schemeClr val="tx1"/>
            </a:solidFill>
          </a:ln>
        </c:spPr>
        <c:crossAx val="5880776"/>
        <c:crosses val="autoZero"/>
        <c:crossBetween val="between"/>
      </c:valAx>
      <c:catAx>
        <c:axId val="5878032"/>
        <c:scaling>
          <c:orientation val="minMax"/>
        </c:scaling>
        <c:delete val="1"/>
        <c:axPos val="b"/>
        <c:numFmt formatCode="General" sourceLinked="1"/>
        <c:majorTickMark val="out"/>
        <c:minorTickMark val="none"/>
        <c:tickLblPos val="none"/>
        <c:crossAx val="5881168"/>
        <c:crossesAt val="0"/>
        <c:auto val="1"/>
        <c:lblAlgn val="ctr"/>
        <c:lblOffset val="100"/>
        <c:noMultiLvlLbl val="0"/>
      </c:catAx>
      <c:valAx>
        <c:axId val="5881168"/>
        <c:scaling>
          <c:orientation val="minMax"/>
          <c:max val="4"/>
          <c:min val="-4"/>
        </c:scaling>
        <c:delete val="0"/>
        <c:axPos val="r"/>
        <c:numFmt formatCode="#,##0.0" sourceLinked="1"/>
        <c:majorTickMark val="in"/>
        <c:minorTickMark val="none"/>
        <c:tickLblPos val="high"/>
        <c:crossAx val="5878032"/>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285750</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0.28587</cdr:x>
      <cdr:y>0.38529</cdr:y>
    </cdr:from>
    <cdr:to>
      <cdr:x>0.31942</cdr:x>
      <cdr:y>0.46012</cdr:y>
    </cdr:to>
    <cdr:sp macro="" textlink="">
      <cdr:nvSpPr>
        <cdr:cNvPr id="17" name="Line 1"/>
        <cdr:cNvSpPr>
          <a:spLocks xmlns:a="http://schemas.openxmlformats.org/drawingml/2006/main" noChangeShapeType="1"/>
        </cdr:cNvSpPr>
      </cdr:nvSpPr>
      <cdr:spPr bwMode="auto">
        <a:xfrm xmlns:a="http://schemas.openxmlformats.org/drawingml/2006/main" flipH="1">
          <a:off x="1775221" y="1430338"/>
          <a:ext cx="208359" cy="2778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0.36173</cdr:x>
      <cdr:y>0.68804</cdr:y>
    </cdr:from>
    <cdr:to>
      <cdr:x>0.50789</cdr:x>
      <cdr:y>0.76536</cdr:y>
    </cdr:to>
    <cdr:sp macro="" textlink="">
      <cdr:nvSpPr>
        <cdr:cNvPr id="19" name="テキスト ボックス 18"/>
        <cdr:cNvSpPr txBox="1"/>
      </cdr:nvSpPr>
      <cdr:spPr>
        <a:xfrm xmlns:a="http://schemas.openxmlformats.org/drawingml/2006/main">
          <a:off x="2246318" y="2554249"/>
          <a:ext cx="90764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0.15921</cdr:x>
      <cdr:y>0.69359</cdr:y>
    </cdr:from>
    <cdr:to>
      <cdr:x>0.27921</cdr:x>
      <cdr:y>0.76316</cdr:y>
    </cdr:to>
    <cdr:sp macro="" textlink="">
      <cdr:nvSpPr>
        <cdr:cNvPr id="20" name="テキスト ボックス 19"/>
        <cdr:cNvSpPr txBox="1"/>
      </cdr:nvSpPr>
      <cdr:spPr>
        <a:xfrm xmlns:a="http://schemas.openxmlformats.org/drawingml/2006/main">
          <a:off x="988691" y="2574844"/>
          <a:ext cx="745188"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0.23622</cdr:x>
      <cdr:y>0.3213</cdr:y>
    </cdr:from>
    <cdr:to>
      <cdr:x>0.44829</cdr:x>
      <cdr:y>0.37285</cdr:y>
    </cdr:to>
    <cdr:sp macro="" textlink="">
      <cdr:nvSpPr>
        <cdr:cNvPr id="22" name="テキスト ボックス 1"/>
        <cdr:cNvSpPr txBox="1"/>
      </cdr:nvSpPr>
      <cdr:spPr>
        <a:xfrm xmlns:a="http://schemas.openxmlformats.org/drawingml/2006/main">
          <a:off x="1466905" y="1192774"/>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0.09656</cdr:x>
      <cdr:y>0.26822</cdr:y>
    </cdr:from>
    <cdr:to>
      <cdr:x>0.29964</cdr:x>
      <cdr:y>0.31474</cdr:y>
    </cdr:to>
    <cdr:sp macro="" textlink="">
      <cdr:nvSpPr>
        <cdr:cNvPr id="23" name="テキスト ボックス 1"/>
        <cdr:cNvSpPr txBox="1"/>
      </cdr:nvSpPr>
      <cdr:spPr>
        <a:xfrm xmlns:a="http://schemas.openxmlformats.org/drawingml/2006/main">
          <a:off x="599652" y="995741"/>
          <a:ext cx="1261107" cy="1726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0.29865</cdr:x>
      <cdr:y>0.55901</cdr:y>
    </cdr:from>
    <cdr:to>
      <cdr:x>0.42328</cdr:x>
      <cdr:y>0.6873</cdr:y>
    </cdr:to>
    <cdr:sp macro="" textlink="">
      <cdr:nvSpPr>
        <cdr:cNvPr id="24" name="Line 1"/>
        <cdr:cNvSpPr>
          <a:spLocks xmlns:a="http://schemas.openxmlformats.org/drawingml/2006/main" noChangeShapeType="1"/>
        </cdr:cNvSpPr>
      </cdr:nvSpPr>
      <cdr:spPr bwMode="auto">
        <a:xfrm xmlns:a="http://schemas.openxmlformats.org/drawingml/2006/main" flipH="1" flipV="1">
          <a:off x="1854597" y="2075260"/>
          <a:ext cx="773930" cy="4762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0.16566</cdr:x>
      <cdr:y>0.91217</cdr:y>
    </cdr:from>
    <cdr:to>
      <cdr:x>0.24873</cdr:x>
      <cdr:y>0.99465</cdr:y>
    </cdr:to>
    <cdr:sp macro="" textlink="">
      <cdr:nvSpPr>
        <cdr:cNvPr id="25" name="Text Box 2"/>
        <cdr:cNvSpPr txBox="1">
          <a:spLocks xmlns:a="http://schemas.openxmlformats.org/drawingml/2006/main" noChangeArrowheads="1"/>
        </cdr:cNvSpPr>
      </cdr:nvSpPr>
      <cdr:spPr bwMode="auto">
        <a:xfrm xmlns:a="http://schemas.openxmlformats.org/drawingml/2006/main">
          <a:off x="1028759" y="3386322"/>
          <a:ext cx="515856" cy="3061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0.18361</cdr:x>
      <cdr:y>0.32649</cdr:y>
    </cdr:from>
    <cdr:to>
      <cdr:x>0.22995</cdr:x>
      <cdr:y>0.45211</cdr:y>
    </cdr:to>
    <cdr:sp macro="" textlink="">
      <cdr:nvSpPr>
        <cdr:cNvPr id="18" name="Line 1"/>
        <cdr:cNvSpPr>
          <a:spLocks xmlns:a="http://schemas.openxmlformats.org/drawingml/2006/main" noChangeShapeType="1"/>
        </cdr:cNvSpPr>
      </cdr:nvSpPr>
      <cdr:spPr bwMode="auto">
        <a:xfrm xmlns:a="http://schemas.openxmlformats.org/drawingml/2006/main">
          <a:off x="1140200" y="1212051"/>
          <a:ext cx="287756" cy="4663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0.23798</cdr:x>
      <cdr:y>0.60644</cdr:y>
    </cdr:from>
    <cdr:to>
      <cdr:x>0.26875</cdr:x>
      <cdr:y>0.7018</cdr:y>
    </cdr:to>
    <cdr:sp macro="" textlink="">
      <cdr:nvSpPr>
        <cdr:cNvPr id="16" name="Line 1"/>
        <cdr:cNvSpPr>
          <a:spLocks xmlns:a="http://schemas.openxmlformats.org/drawingml/2006/main" noChangeShapeType="1"/>
        </cdr:cNvSpPr>
      </cdr:nvSpPr>
      <cdr:spPr bwMode="auto">
        <a:xfrm xmlns:a="http://schemas.openxmlformats.org/drawingml/2006/main" flipV="1">
          <a:off x="1477810" y="2251314"/>
          <a:ext cx="191079" cy="3540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485774</xdr:colOff>
      <xdr:row>30</xdr:row>
      <xdr:rowOff>38097</xdr:rowOff>
    </xdr:from>
    <xdr:to>
      <xdr:col>12</xdr:col>
      <xdr:colOff>28575</xdr:colOff>
      <xdr:row>33</xdr:row>
      <xdr:rowOff>66675</xdr:rowOff>
    </xdr:to>
    <xdr:sp macro="" textlink="">
      <xdr:nvSpPr>
        <xdr:cNvPr id="27" name="Line 1"/>
        <xdr:cNvSpPr>
          <a:spLocks noChangeShapeType="1"/>
        </xdr:cNvSpPr>
      </xdr:nvSpPr>
      <xdr:spPr bwMode="auto">
        <a:xfrm flipH="1" flipV="1">
          <a:off x="5276849" y="7619997"/>
          <a:ext cx="47626" cy="828678"/>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180975</xdr:colOff>
      <xdr:row>26</xdr:row>
      <xdr:rowOff>238125</xdr:rowOff>
    </xdr:from>
    <xdr:to>
      <xdr:col>7</xdr:col>
      <xdr:colOff>447675</xdr:colOff>
      <xdr:row>27</xdr:row>
      <xdr:rowOff>219549</xdr:rowOff>
    </xdr:to>
    <xdr:sp macro="" textlink="">
      <xdr:nvSpPr>
        <xdr:cNvPr id="28" name="テキスト ボックス 1"/>
        <xdr:cNvSpPr txBox="1"/>
      </xdr:nvSpPr>
      <xdr:spPr>
        <a:xfrm>
          <a:off x="1943100" y="6753225"/>
          <a:ext cx="127635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114300</xdr:colOff>
      <xdr:row>31</xdr:row>
      <xdr:rowOff>114299</xdr:rowOff>
    </xdr:from>
    <xdr:to>
      <xdr:col>10</xdr:col>
      <xdr:colOff>180974</xdr:colOff>
      <xdr:row>33</xdr:row>
      <xdr:rowOff>85725</xdr:rowOff>
    </xdr:to>
    <xdr:sp macro="" textlink="">
      <xdr:nvSpPr>
        <xdr:cNvPr id="30" name="Line 1"/>
        <xdr:cNvSpPr>
          <a:spLocks noChangeShapeType="1"/>
        </xdr:cNvSpPr>
      </xdr:nvSpPr>
      <xdr:spPr bwMode="auto">
        <a:xfrm flipV="1">
          <a:off x="3895725" y="7962899"/>
          <a:ext cx="571499" cy="5048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238125</xdr:colOff>
      <xdr:row>27</xdr:row>
      <xdr:rowOff>200025</xdr:rowOff>
    </xdr:from>
    <xdr:to>
      <xdr:col>9</xdr:col>
      <xdr:colOff>447675</xdr:colOff>
      <xdr:row>28</xdr:row>
      <xdr:rowOff>190504</xdr:rowOff>
    </xdr:to>
    <xdr:sp macro="" textlink="">
      <xdr:nvSpPr>
        <xdr:cNvPr id="31" name="テキスト ボックス 1"/>
        <xdr:cNvSpPr txBox="1"/>
      </xdr:nvSpPr>
      <xdr:spPr>
        <a:xfrm>
          <a:off x="3009900" y="69818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447675</xdr:colOff>
      <xdr:row>37</xdr:row>
      <xdr:rowOff>19050</xdr:rowOff>
    </xdr:from>
    <xdr:to>
      <xdr:col>8</xdr:col>
      <xdr:colOff>95250</xdr:colOff>
      <xdr:row>38</xdr:row>
      <xdr:rowOff>38116</xdr:rowOff>
    </xdr:to>
    <xdr:sp macro="" textlink="">
      <xdr:nvSpPr>
        <xdr:cNvPr id="43" name="Text Box 2"/>
        <xdr:cNvSpPr txBox="1">
          <a:spLocks noChangeArrowheads="1"/>
        </xdr:cNvSpPr>
      </xdr:nvSpPr>
      <xdr:spPr bwMode="auto">
        <a:xfrm>
          <a:off x="2209800" y="94678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8</xdr:col>
      <xdr:colOff>209550</xdr:colOff>
      <xdr:row>33</xdr:row>
      <xdr:rowOff>85725</xdr:rowOff>
    </xdr:from>
    <xdr:to>
      <xdr:col>10</xdr:col>
      <xdr:colOff>66675</xdr:colOff>
      <xdr:row>34</xdr:row>
      <xdr:rowOff>133350</xdr:rowOff>
    </xdr:to>
    <xdr:sp macro="" textlink="">
      <xdr:nvSpPr>
        <xdr:cNvPr id="44" name="テキスト ボックス 1"/>
        <xdr:cNvSpPr txBox="1"/>
      </xdr:nvSpPr>
      <xdr:spPr>
        <a:xfrm>
          <a:off x="3486150" y="8467725"/>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11</xdr:col>
      <xdr:colOff>219076</xdr:colOff>
      <xdr:row>33</xdr:row>
      <xdr:rowOff>76200</xdr:rowOff>
    </xdr:from>
    <xdr:to>
      <xdr:col>13</xdr:col>
      <xdr:colOff>428628</xdr:colOff>
      <xdr:row>34</xdr:row>
      <xdr:rowOff>76205</xdr:rowOff>
    </xdr:to>
    <xdr:sp macro="" textlink="">
      <xdr:nvSpPr>
        <xdr:cNvPr id="46" name="テキスト ボックス 1"/>
        <xdr:cNvSpPr txBox="1"/>
      </xdr:nvSpPr>
      <xdr:spPr>
        <a:xfrm>
          <a:off x="5010151" y="84582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7</xdr:col>
      <xdr:colOff>438149</xdr:colOff>
      <xdr:row>28</xdr:row>
      <xdr:rowOff>142875</xdr:rowOff>
    </xdr:from>
    <xdr:to>
      <xdr:col>8</xdr:col>
      <xdr:colOff>104775</xdr:colOff>
      <xdr:row>29</xdr:row>
      <xdr:rowOff>123826</xdr:rowOff>
    </xdr:to>
    <xdr:sp macro="" textlink="">
      <xdr:nvSpPr>
        <xdr:cNvPr id="49" name="Line 1"/>
        <xdr:cNvSpPr>
          <a:spLocks noChangeShapeType="1"/>
        </xdr:cNvSpPr>
      </xdr:nvSpPr>
      <xdr:spPr bwMode="auto">
        <a:xfrm flipH="1">
          <a:off x="3209924" y="7191375"/>
          <a:ext cx="171451" cy="24765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85725</xdr:colOff>
      <xdr:row>5</xdr:row>
      <xdr:rowOff>171451</xdr:rowOff>
    </xdr:from>
    <xdr:to>
      <xdr:col>7</xdr:col>
      <xdr:colOff>276224</xdr:colOff>
      <xdr:row>7</xdr:row>
      <xdr:rowOff>228601</xdr:rowOff>
    </xdr:to>
    <xdr:sp macro="" textlink="">
      <xdr:nvSpPr>
        <xdr:cNvPr id="54" name="Line 1"/>
        <xdr:cNvSpPr>
          <a:spLocks noChangeShapeType="1"/>
        </xdr:cNvSpPr>
      </xdr:nvSpPr>
      <xdr:spPr bwMode="auto">
        <a:xfrm>
          <a:off x="2857500" y="1466851"/>
          <a:ext cx="190499" cy="5905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352425</xdr:colOff>
      <xdr:row>4</xdr:row>
      <xdr:rowOff>190500</xdr:rowOff>
    </xdr:from>
    <xdr:to>
      <xdr:col>8</xdr:col>
      <xdr:colOff>95269</xdr:colOff>
      <xdr:row>5</xdr:row>
      <xdr:rowOff>181449</xdr:rowOff>
    </xdr:to>
    <xdr:sp macro="" textlink="">
      <xdr:nvSpPr>
        <xdr:cNvPr id="57" name="テキスト ボックス 1"/>
        <xdr:cNvSpPr txBox="1"/>
      </xdr:nvSpPr>
      <xdr:spPr>
        <a:xfrm>
          <a:off x="2114550" y="121920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295275</xdr:colOff>
      <xdr:row>9</xdr:row>
      <xdr:rowOff>238125</xdr:rowOff>
    </xdr:from>
    <xdr:to>
      <xdr:col>6</xdr:col>
      <xdr:colOff>371475</xdr:colOff>
      <xdr:row>10</xdr:row>
      <xdr:rowOff>266699</xdr:rowOff>
    </xdr:to>
    <xdr:sp macro="" textlink="">
      <xdr:nvSpPr>
        <xdr:cNvPr id="58" name="Line 1"/>
        <xdr:cNvSpPr>
          <a:spLocks noChangeShapeType="1"/>
        </xdr:cNvSpPr>
      </xdr:nvSpPr>
      <xdr:spPr bwMode="auto">
        <a:xfrm flipV="1">
          <a:off x="2562225" y="2600325"/>
          <a:ext cx="76200" cy="295274"/>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381000</xdr:colOff>
      <xdr:row>5</xdr:row>
      <xdr:rowOff>247650</xdr:rowOff>
    </xdr:from>
    <xdr:to>
      <xdr:col>10</xdr:col>
      <xdr:colOff>76200</xdr:colOff>
      <xdr:row>7</xdr:row>
      <xdr:rowOff>28579</xdr:rowOff>
    </xdr:to>
    <xdr:sp macro="" textlink="">
      <xdr:nvSpPr>
        <xdr:cNvPr id="63" name="テキスト ボックス 1"/>
        <xdr:cNvSpPr txBox="1"/>
      </xdr:nvSpPr>
      <xdr:spPr>
        <a:xfrm>
          <a:off x="3152775" y="154305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7</xdr:col>
      <xdr:colOff>238125</xdr:colOff>
      <xdr:row>9</xdr:row>
      <xdr:rowOff>95250</xdr:rowOff>
    </xdr:from>
    <xdr:to>
      <xdr:col>8</xdr:col>
      <xdr:colOff>304800</xdr:colOff>
      <xdr:row>11</xdr:row>
      <xdr:rowOff>0</xdr:rowOff>
    </xdr:to>
    <xdr:sp macro="" textlink="">
      <xdr:nvSpPr>
        <xdr:cNvPr id="64" name="Line 1"/>
        <xdr:cNvSpPr>
          <a:spLocks noChangeShapeType="1"/>
        </xdr:cNvSpPr>
      </xdr:nvSpPr>
      <xdr:spPr bwMode="auto">
        <a:xfrm flipH="1" flipV="1">
          <a:off x="3009900" y="2457450"/>
          <a:ext cx="571500"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495300</xdr:colOff>
      <xdr:row>11</xdr:row>
      <xdr:rowOff>9525</xdr:rowOff>
    </xdr:from>
    <xdr:to>
      <xdr:col>9</xdr:col>
      <xdr:colOff>180975</xdr:colOff>
      <xdr:row>11</xdr:row>
      <xdr:rowOff>209550</xdr:rowOff>
    </xdr:to>
    <xdr:sp macro="" textlink="">
      <xdr:nvSpPr>
        <xdr:cNvPr id="65" name="テキスト ボックス 1"/>
        <xdr:cNvSpPr txBox="1"/>
      </xdr:nvSpPr>
      <xdr:spPr>
        <a:xfrm>
          <a:off x="3267075" y="2905125"/>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7</xdr:col>
      <xdr:colOff>447668</xdr:colOff>
      <xdr:row>6</xdr:row>
      <xdr:rowOff>190500</xdr:rowOff>
    </xdr:from>
    <xdr:to>
      <xdr:col>8</xdr:col>
      <xdr:colOff>257174</xdr:colOff>
      <xdr:row>7</xdr:row>
      <xdr:rowOff>219075</xdr:rowOff>
    </xdr:to>
    <xdr:sp macro="" textlink="">
      <xdr:nvSpPr>
        <xdr:cNvPr id="66" name="Line 1"/>
        <xdr:cNvSpPr>
          <a:spLocks noChangeShapeType="1"/>
        </xdr:cNvSpPr>
      </xdr:nvSpPr>
      <xdr:spPr bwMode="auto">
        <a:xfrm flipH="1">
          <a:off x="3219443" y="1752600"/>
          <a:ext cx="314331" cy="2952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400050</xdr:colOff>
      <xdr:row>27</xdr:row>
      <xdr:rowOff>180975</xdr:rowOff>
    </xdr:from>
    <xdr:to>
      <xdr:col>6</xdr:col>
      <xdr:colOff>409637</xdr:colOff>
      <xdr:row>29</xdr:row>
      <xdr:rowOff>66701</xdr:rowOff>
    </xdr:to>
    <xdr:sp macro="" textlink="">
      <xdr:nvSpPr>
        <xdr:cNvPr id="25" name="Line 1"/>
        <xdr:cNvSpPr>
          <a:spLocks noChangeShapeType="1"/>
        </xdr:cNvSpPr>
      </xdr:nvSpPr>
      <xdr:spPr bwMode="auto">
        <a:xfrm>
          <a:off x="2667000" y="6962775"/>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0.10105</cdr:x>
      <cdr:y>0.939</cdr:y>
    </cdr:from>
    <cdr:to>
      <cdr:x>0.24434</cdr:x>
      <cdr:y>0.98674</cdr:y>
    </cdr:to>
    <cdr:sp macro="" textlink="">
      <cdr:nvSpPr>
        <cdr:cNvPr id="7" name="Text Box 2"/>
        <cdr:cNvSpPr txBox="1">
          <a:spLocks xmlns:a="http://schemas.openxmlformats.org/drawingml/2006/main" noChangeArrowheads="1"/>
        </cdr:cNvSpPr>
      </cdr:nvSpPr>
      <cdr:spPr bwMode="auto">
        <a:xfrm xmlns:a="http://schemas.openxmlformats.org/drawingml/2006/main">
          <a:off x="638129" y="3371887"/>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0.181</cdr:x>
      <cdr:y>0.93902</cdr:y>
    </cdr:from>
    <cdr:to>
      <cdr:x>0.32319</cdr:x>
      <cdr:y>0.9947</cdr:y>
    </cdr:to>
    <cdr:sp macro="" textlink="">
      <cdr:nvSpPr>
        <cdr:cNvPr id="8" name="Text Box 2"/>
        <cdr:cNvSpPr txBox="1">
          <a:spLocks xmlns:a="http://schemas.openxmlformats.org/drawingml/2006/main" noChangeArrowheads="1"/>
        </cdr:cNvSpPr>
      </cdr:nvSpPr>
      <cdr:spPr bwMode="auto">
        <a:xfrm xmlns:a="http://schemas.openxmlformats.org/drawingml/2006/main">
          <a:off x="1143046" y="3371959"/>
          <a:ext cx="897941" cy="19994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0.18703</cdr:x>
      <cdr:y>0.72151</cdr:y>
    </cdr:from>
    <cdr:to>
      <cdr:x>0.33485</cdr:x>
      <cdr:y>0.79577</cdr:y>
    </cdr:to>
    <cdr:sp macro="" textlink="">
      <cdr:nvSpPr>
        <cdr:cNvPr id="9" name="テキスト ボックス 1"/>
        <cdr:cNvSpPr txBox="1"/>
      </cdr:nvSpPr>
      <cdr:spPr>
        <a:xfrm xmlns:a="http://schemas.openxmlformats.org/drawingml/2006/main">
          <a:off x="1181105" y="2590879"/>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txBody>
        <a:bodyPr/>
        <a:lstStyle/>
        <a:p>
          <a:endParaRPr lang="ja-JP" altLang="en-US"/>
        </a:p>
      </xdr:txBody>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7800975"/>
          <a:ext cx="1781378" cy="533279"/>
        </a:xfrm>
        <a:prstGeom prst="rect">
          <a:avLst/>
        </a:prstGeom>
        <a:noFill/>
        <a:ln w="9525">
          <a:noFill/>
          <a:miter lim="800000"/>
          <a:headEnd/>
          <a:tailEnd/>
        </a:ln>
      </xdr:spPr>
    </xdr:pic>
    <xdr:clientData/>
  </xdr:twoCellAnchor>
  <xdr:twoCellAnchor>
    <xdr:from>
      <xdr:col>4</xdr:col>
      <xdr:colOff>9526</xdr:colOff>
      <xdr:row>23</xdr:row>
      <xdr:rowOff>114301</xdr:rowOff>
    </xdr:from>
    <xdr:to>
      <xdr:col>10</xdr:col>
      <xdr:colOff>676276</xdr:colOff>
      <xdr:row>40</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41947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0.35346</cdr:x>
      <cdr:y>0.31163</cdr:y>
    </cdr:from>
    <cdr:to>
      <cdr:x>0.35431</cdr:x>
      <cdr:y>0.38742</cdr:y>
    </cdr:to>
    <cdr:sp macro="" textlink="">
      <cdr:nvSpPr>
        <cdr:cNvPr id="11" name="Line 1"/>
        <cdr:cNvSpPr>
          <a:spLocks xmlns:a="http://schemas.openxmlformats.org/drawingml/2006/main" noChangeShapeType="1"/>
        </cdr:cNvSpPr>
      </cdr:nvSpPr>
      <cdr:spPr bwMode="auto">
        <a:xfrm xmlns:a="http://schemas.openxmlformats.org/drawingml/2006/main">
          <a:off x="1444306" y="896426"/>
          <a:ext cx="3494" cy="217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0.338</cdr:x>
      <cdr:y>0.64901</cdr:y>
    </cdr:from>
    <cdr:to>
      <cdr:x>0.36829</cdr:x>
      <cdr:y>0.7649</cdr:y>
    </cdr:to>
    <cdr:sp macro="" textlink="">
      <cdr:nvSpPr>
        <cdr:cNvPr id="12" name="Line 1"/>
        <cdr:cNvSpPr>
          <a:spLocks xmlns:a="http://schemas.openxmlformats.org/drawingml/2006/main" noChangeShapeType="1"/>
        </cdr:cNvSpPr>
      </cdr:nvSpPr>
      <cdr:spPr bwMode="auto">
        <a:xfrm xmlns:a="http://schemas.openxmlformats.org/drawingml/2006/main" flipH="1" flipV="1">
          <a:off x="1381125" y="1866899"/>
          <a:ext cx="123806" cy="33338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0.22362</cdr:x>
      <cdr:y>0.6635</cdr:y>
    </cdr:from>
    <cdr:to>
      <cdr:x>0.22378</cdr:x>
      <cdr:y>0.75828</cdr:y>
    </cdr:to>
    <cdr:sp macro="" textlink="">
      <cdr:nvSpPr>
        <cdr:cNvPr id="13" name="Line 1"/>
        <cdr:cNvSpPr>
          <a:spLocks xmlns:a="http://schemas.openxmlformats.org/drawingml/2006/main" noChangeShapeType="1"/>
        </cdr:cNvSpPr>
      </cdr:nvSpPr>
      <cdr:spPr bwMode="auto">
        <a:xfrm xmlns:a="http://schemas.openxmlformats.org/drawingml/2006/main" flipH="1" flipV="1">
          <a:off x="913757" y="1908577"/>
          <a:ext cx="654" cy="2726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0.27097</cdr:x>
      <cdr:y>0.25237</cdr:y>
    </cdr:from>
    <cdr:to>
      <cdr:x>0.45446</cdr:x>
      <cdr:y>0.3279</cdr:y>
    </cdr:to>
    <cdr:sp macro="" textlink="">
      <cdr:nvSpPr>
        <cdr:cNvPr id="14" name="テキスト ボックス 1"/>
        <cdr:cNvSpPr txBox="1"/>
      </cdr:nvSpPr>
      <cdr:spPr>
        <a:xfrm xmlns:a="http://schemas.openxmlformats.org/drawingml/2006/main">
          <a:off x="1107237" y="725947"/>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0.43603</cdr:x>
      <cdr:y>0.23367</cdr:y>
    </cdr:from>
    <cdr:to>
      <cdr:x>0.57135</cdr:x>
      <cdr:y>0.34847</cdr:y>
    </cdr:to>
    <cdr:sp macro="" textlink="">
      <cdr:nvSpPr>
        <cdr:cNvPr id="15" name="テキスト ボックス 1"/>
        <cdr:cNvSpPr txBox="1"/>
      </cdr:nvSpPr>
      <cdr:spPr>
        <a:xfrm xmlns:a="http://schemas.openxmlformats.org/drawingml/2006/main">
          <a:off x="1781697" y="672156"/>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0.14112</cdr:x>
      <cdr:y>0.75947</cdr:y>
    </cdr:from>
    <cdr:to>
      <cdr:x>0.34066</cdr:x>
      <cdr:y>0.84709</cdr:y>
    </cdr:to>
    <cdr:sp macro="" textlink="">
      <cdr:nvSpPr>
        <cdr:cNvPr id="16" name="テキスト ボックス 1"/>
        <cdr:cNvSpPr txBox="1"/>
      </cdr:nvSpPr>
      <cdr:spPr>
        <a:xfrm xmlns:a="http://schemas.openxmlformats.org/drawingml/2006/main">
          <a:off x="576643" y="2184650"/>
          <a:ext cx="815366" cy="2520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0.32007</cdr:x>
      <cdr:y>0.76232</cdr:y>
    </cdr:from>
    <cdr:to>
      <cdr:x>0.5219</cdr:x>
      <cdr:y>0.83483</cdr:y>
    </cdr:to>
    <cdr:sp macro="" textlink="">
      <cdr:nvSpPr>
        <cdr:cNvPr id="17" name="テキスト ボックス 1"/>
        <cdr:cNvSpPr txBox="1"/>
      </cdr:nvSpPr>
      <cdr:spPr>
        <a:xfrm xmlns:a="http://schemas.openxmlformats.org/drawingml/2006/main">
          <a:off x="1307861" y="2192844"/>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dr:relSizeAnchor xmlns:cdr="http://schemas.openxmlformats.org/drawingml/2006/chartDrawing">
    <cdr:from>
      <cdr:x>0.4965</cdr:x>
      <cdr:y>0.32781</cdr:y>
    </cdr:from>
    <cdr:to>
      <cdr:x>0.49883</cdr:x>
      <cdr:y>0.49669</cdr:y>
    </cdr:to>
    <cdr:sp macro="" textlink="">
      <cdr:nvSpPr>
        <cdr:cNvPr id="19" name="Line 1"/>
        <cdr:cNvSpPr>
          <a:spLocks xmlns:a="http://schemas.openxmlformats.org/drawingml/2006/main" noChangeShapeType="1"/>
        </cdr:cNvSpPr>
      </cdr:nvSpPr>
      <cdr:spPr bwMode="auto">
        <a:xfrm xmlns:a="http://schemas.openxmlformats.org/drawingml/2006/main" flipH="1">
          <a:off x="2028824" y="942974"/>
          <a:ext cx="9526" cy="485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96" zoomScaleNormal="96" zoomScaleSheetLayoutView="100" workbookViewId="0">
      <selection activeCell="A11" sqref="A1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16" t="s">
        <v>354</v>
      </c>
      <c r="B7" s="616"/>
      <c r="C7" s="616"/>
      <c r="D7" s="616"/>
      <c r="E7" s="616"/>
      <c r="F7" s="616"/>
      <c r="G7" s="616"/>
      <c r="H7" s="616"/>
      <c r="I7" s="616"/>
      <c r="J7" s="616"/>
      <c r="K7" s="616"/>
      <c r="L7" s="616"/>
      <c r="M7" s="616"/>
      <c r="N7" s="616"/>
      <c r="O7" s="616"/>
      <c r="P7" s="616"/>
      <c r="Q7" s="616"/>
    </row>
    <row r="8" spans="1:18" ht="12" customHeight="1">
      <c r="A8" s="616"/>
      <c r="B8" s="616"/>
      <c r="C8" s="616"/>
      <c r="D8" s="616"/>
      <c r="E8" s="616"/>
      <c r="F8" s="616"/>
      <c r="G8" s="616"/>
      <c r="H8" s="616"/>
      <c r="I8" s="616"/>
      <c r="J8" s="616"/>
      <c r="K8" s="616"/>
      <c r="L8" s="616"/>
      <c r="M8" s="616"/>
      <c r="N8" s="616"/>
      <c r="O8" s="616"/>
      <c r="P8" s="616"/>
      <c r="Q8" s="616"/>
    </row>
    <row r="9" spans="1:18" ht="12" customHeight="1">
      <c r="A9" s="616" t="s">
        <v>434</v>
      </c>
      <c r="B9" s="616"/>
      <c r="C9" s="616"/>
      <c r="D9" s="616"/>
      <c r="E9" s="616"/>
      <c r="F9" s="616"/>
      <c r="G9" s="616"/>
      <c r="H9" s="616"/>
      <c r="I9" s="616"/>
      <c r="J9" s="616"/>
      <c r="K9" s="616"/>
      <c r="L9" s="616"/>
      <c r="M9" s="616"/>
      <c r="N9" s="616"/>
      <c r="O9" s="616"/>
      <c r="P9" s="616"/>
      <c r="Q9" s="616"/>
    </row>
    <row r="10" spans="1:18" s="245" customFormat="1" ht="12" customHeight="1">
      <c r="A10" s="616"/>
      <c r="B10" s="616"/>
      <c r="C10" s="616"/>
      <c r="D10" s="616"/>
      <c r="E10" s="616"/>
      <c r="F10" s="616"/>
      <c r="G10" s="616"/>
      <c r="H10" s="616"/>
      <c r="I10" s="616"/>
      <c r="J10" s="616"/>
      <c r="K10" s="616"/>
      <c r="L10" s="616"/>
      <c r="M10" s="616"/>
      <c r="N10" s="616"/>
      <c r="O10" s="616"/>
      <c r="P10" s="616"/>
      <c r="Q10" s="616"/>
    </row>
    <row r="11" spans="1:18" s="245" customFormat="1" ht="12" customHeight="1">
      <c r="F11" s="250"/>
      <c r="G11" s="250"/>
      <c r="H11" s="250"/>
      <c r="I11" s="250"/>
      <c r="J11" s="250"/>
      <c r="K11" s="250"/>
      <c r="L11" s="250"/>
      <c r="M11" s="250"/>
      <c r="N11" s="250"/>
      <c r="R11" s="361"/>
    </row>
    <row r="12" spans="1:18" s="246" customFormat="1" ht="21" customHeight="1">
      <c r="A12" s="366"/>
      <c r="B12" s="366"/>
      <c r="C12" s="367"/>
      <c r="D12" s="368"/>
      <c r="E12" s="369"/>
      <c r="F12" s="626" t="s">
        <v>0</v>
      </c>
      <c r="G12" s="627"/>
      <c r="H12" s="627"/>
      <c r="I12" s="632">
        <v>100.1</v>
      </c>
      <c r="J12" s="632"/>
      <c r="K12" s="632"/>
      <c r="L12" s="370"/>
      <c r="M12" s="370"/>
      <c r="N12" s="371"/>
      <c r="O12" s="372"/>
      <c r="P12" s="373"/>
      <c r="Q12" s="367"/>
    </row>
    <row r="13" spans="1:18" ht="21" customHeight="1">
      <c r="A13" s="366"/>
      <c r="B13" s="366"/>
      <c r="C13" s="374"/>
      <c r="D13" s="375"/>
      <c r="E13" s="376"/>
      <c r="F13" s="628" t="s">
        <v>1</v>
      </c>
      <c r="G13" s="629"/>
      <c r="H13" s="629"/>
      <c r="I13" s="635" t="s">
        <v>435</v>
      </c>
      <c r="J13" s="635"/>
      <c r="K13" s="635"/>
      <c r="L13" s="377" t="s">
        <v>340</v>
      </c>
      <c r="M13" s="622" t="s">
        <v>437</v>
      </c>
      <c r="N13" s="623"/>
      <c r="O13" s="378"/>
      <c r="P13" s="379"/>
      <c r="Q13" s="367"/>
      <c r="R13" s="246"/>
    </row>
    <row r="14" spans="1:18" ht="21" customHeight="1">
      <c r="A14" s="380"/>
      <c r="B14" s="380"/>
      <c r="C14" s="374"/>
      <c r="D14" s="368"/>
      <c r="E14" s="369"/>
      <c r="F14" s="630" t="s">
        <v>2</v>
      </c>
      <c r="G14" s="631"/>
      <c r="H14" s="631"/>
      <c r="I14" s="634" t="s">
        <v>436</v>
      </c>
      <c r="J14" s="634"/>
      <c r="K14" s="634"/>
      <c r="L14" s="381" t="s">
        <v>340</v>
      </c>
      <c r="M14" s="624" t="s">
        <v>395</v>
      </c>
      <c r="N14" s="625"/>
      <c r="O14" s="378"/>
      <c r="P14" s="379"/>
      <c r="Q14" s="367"/>
      <c r="R14" s="246"/>
    </row>
    <row r="15" spans="1:18" ht="12" customHeight="1">
      <c r="A15" s="246"/>
      <c r="B15" s="246"/>
      <c r="C15" s="382"/>
      <c r="D15" s="382"/>
      <c r="E15" s="382"/>
      <c r="F15" s="382"/>
      <c r="G15" s="382"/>
      <c r="H15" s="382"/>
      <c r="I15" s="383"/>
      <c r="J15" s="382"/>
      <c r="K15" s="382"/>
      <c r="L15" s="384"/>
      <c r="M15" s="384"/>
      <c r="N15" s="384"/>
      <c r="O15" s="385"/>
      <c r="P15" s="385"/>
      <c r="Q15" s="367"/>
      <c r="R15" s="246"/>
    </row>
    <row r="16" spans="1:18" s="22" customFormat="1" ht="15" customHeight="1">
      <c r="A16" s="643" t="s">
        <v>438</v>
      </c>
      <c r="B16" s="643"/>
      <c r="C16" s="643"/>
      <c r="D16" s="643"/>
      <c r="E16" s="643"/>
      <c r="F16" s="643"/>
      <c r="G16" s="643"/>
      <c r="H16" s="643"/>
      <c r="I16" s="643"/>
      <c r="J16" s="643"/>
      <c r="K16" s="643"/>
      <c r="L16" s="643"/>
      <c r="M16" s="643"/>
      <c r="N16" s="643"/>
      <c r="O16" s="643"/>
      <c r="P16" s="643"/>
      <c r="Q16" s="643"/>
      <c r="R16" s="362"/>
    </row>
    <row r="17" spans="1:18" s="22" customFormat="1" ht="15" customHeight="1">
      <c r="A17" s="633" t="s">
        <v>439</v>
      </c>
      <c r="B17" s="633"/>
      <c r="C17" s="633"/>
      <c r="D17" s="633"/>
      <c r="E17" s="633"/>
      <c r="F17" s="633"/>
      <c r="G17" s="633"/>
      <c r="H17" s="633"/>
      <c r="I17" s="633"/>
      <c r="J17" s="633"/>
      <c r="K17" s="633"/>
      <c r="L17" s="633"/>
      <c r="M17" s="633"/>
      <c r="N17" s="633"/>
      <c r="O17" s="633"/>
      <c r="P17" s="633"/>
      <c r="Q17" s="633"/>
      <c r="R17" s="363"/>
    </row>
    <row r="18" spans="1:18" ht="12" customHeight="1">
      <c r="A18" s="386"/>
      <c r="B18" s="386"/>
      <c r="C18" s="382"/>
      <c r="D18" s="382"/>
      <c r="E18" s="382"/>
      <c r="F18" s="382"/>
      <c r="G18" s="382"/>
      <c r="H18" s="382"/>
      <c r="I18" s="382"/>
      <c r="J18" s="382"/>
      <c r="K18" s="382"/>
      <c r="L18" s="384"/>
      <c r="M18" s="384"/>
      <c r="N18" s="384"/>
      <c r="O18" s="384"/>
      <c r="P18" s="384"/>
      <c r="Q18" s="246"/>
      <c r="R18" s="246"/>
    </row>
    <row r="19" spans="1:18" ht="15" customHeight="1">
      <c r="A19" s="246"/>
      <c r="B19" s="636" t="s">
        <v>3</v>
      </c>
      <c r="C19" s="636"/>
      <c r="D19" s="636"/>
      <c r="E19" s="636"/>
      <c r="F19" s="636"/>
      <c r="G19" s="636"/>
      <c r="H19" s="636"/>
      <c r="I19" s="636"/>
      <c r="J19" s="636"/>
      <c r="K19" s="636"/>
      <c r="L19" s="636"/>
      <c r="M19" s="636"/>
      <c r="N19" s="636"/>
      <c r="O19" s="636"/>
      <c r="P19" s="636"/>
      <c r="Q19" s="636"/>
      <c r="R19" s="246"/>
    </row>
    <row r="20" spans="1:18" ht="15" customHeight="1">
      <c r="A20" s="246"/>
      <c r="B20" s="621">
        <v>1</v>
      </c>
      <c r="C20" s="621"/>
      <c r="D20" s="618" t="s">
        <v>440</v>
      </c>
      <c r="E20" s="618"/>
      <c r="F20" s="618"/>
      <c r="G20" s="618"/>
      <c r="H20" s="618"/>
      <c r="I20" s="618"/>
      <c r="J20" s="618"/>
      <c r="K20" s="618"/>
      <c r="L20" s="618"/>
      <c r="M20" s="618"/>
      <c r="N20" s="618"/>
      <c r="O20" s="618"/>
      <c r="P20" s="618"/>
      <c r="Q20" s="387"/>
      <c r="R20" s="246"/>
    </row>
    <row r="21" spans="1:18" ht="15" customHeight="1">
      <c r="A21" s="387"/>
      <c r="B21" s="621"/>
      <c r="C21" s="621"/>
      <c r="D21" s="388" t="s">
        <v>441</v>
      </c>
      <c r="E21" s="388"/>
      <c r="F21" s="388"/>
      <c r="G21" s="388"/>
      <c r="H21" s="388" t="s">
        <v>442</v>
      </c>
      <c r="I21" s="388"/>
      <c r="J21" s="388"/>
      <c r="K21" s="388"/>
      <c r="L21" s="388"/>
      <c r="M21" s="388"/>
      <c r="N21" s="388"/>
      <c r="O21" s="388"/>
      <c r="P21" s="388"/>
      <c r="Q21" s="388"/>
      <c r="R21" s="246"/>
    </row>
    <row r="22" spans="1:18" s="23" customFormat="1" ht="15" customHeight="1">
      <c r="A22" s="364"/>
      <c r="B22" s="621">
        <v>2</v>
      </c>
      <c r="C22" s="621"/>
      <c r="D22" s="387" t="s">
        <v>411</v>
      </c>
      <c r="E22" s="387"/>
      <c r="F22" s="387"/>
      <c r="G22" s="387"/>
      <c r="H22" s="387"/>
      <c r="I22" s="387"/>
      <c r="J22" s="387"/>
      <c r="K22" s="387"/>
      <c r="L22" s="387"/>
      <c r="M22" s="387"/>
      <c r="N22" s="387"/>
      <c r="O22" s="387"/>
      <c r="P22" s="387"/>
      <c r="Q22" s="387"/>
      <c r="R22" s="364"/>
    </row>
    <row r="23" spans="1:18" s="23" customFormat="1" ht="15" customHeight="1">
      <c r="A23" s="364"/>
      <c r="B23" s="387"/>
      <c r="C23" s="387"/>
      <c r="D23" s="388" t="s">
        <v>412</v>
      </c>
      <c r="E23" s="387"/>
      <c r="F23" s="387"/>
      <c r="G23" s="387"/>
      <c r="H23" s="388" t="s">
        <v>443</v>
      </c>
      <c r="I23" s="387"/>
      <c r="J23" s="387"/>
      <c r="K23" s="387"/>
      <c r="L23" s="387"/>
      <c r="M23" s="387"/>
      <c r="N23" s="387"/>
      <c r="O23" s="387"/>
      <c r="P23" s="387"/>
      <c r="Q23" s="387"/>
      <c r="R23" s="364"/>
    </row>
    <row r="24" spans="1:18" ht="15" customHeight="1">
      <c r="A24" s="246"/>
      <c r="B24" s="621">
        <v>3</v>
      </c>
      <c r="C24" s="621"/>
      <c r="D24" s="387" t="s">
        <v>467</v>
      </c>
      <c r="E24" s="387"/>
      <c r="F24" s="387"/>
      <c r="G24" s="387"/>
      <c r="H24" s="387"/>
      <c r="I24" s="387"/>
      <c r="J24" s="387"/>
      <c r="K24" s="387"/>
      <c r="L24" s="387"/>
      <c r="M24" s="387"/>
      <c r="N24" s="387"/>
      <c r="O24" s="387"/>
      <c r="P24" s="387"/>
      <c r="Q24" s="387"/>
      <c r="R24" s="246"/>
    </row>
    <row r="25" spans="1:18" ht="15" customHeight="1">
      <c r="A25" s="246"/>
      <c r="B25" s="387"/>
      <c r="C25" s="387"/>
      <c r="D25" s="388" t="s">
        <v>444</v>
      </c>
      <c r="E25" s="388"/>
      <c r="F25" s="388"/>
      <c r="G25" s="388"/>
      <c r="H25" s="388" t="s">
        <v>445</v>
      </c>
      <c r="I25" s="387"/>
      <c r="J25" s="387"/>
      <c r="K25" s="387"/>
      <c r="L25" s="387"/>
      <c r="M25" s="387"/>
      <c r="N25" s="387"/>
      <c r="O25" s="387"/>
      <c r="P25" s="387"/>
      <c r="Q25" s="387"/>
      <c r="R25" s="246"/>
    </row>
    <row r="26" spans="1:18" ht="15" customHeight="1">
      <c r="A26" s="246"/>
      <c r="B26" s="621">
        <v>4</v>
      </c>
      <c r="C26" s="621"/>
      <c r="D26" s="387" t="s">
        <v>446</v>
      </c>
      <c r="E26" s="387"/>
      <c r="F26" s="387"/>
      <c r="G26" s="387"/>
      <c r="H26" s="387"/>
      <c r="I26" s="387"/>
      <c r="J26" s="387"/>
      <c r="K26" s="387"/>
      <c r="L26" s="387"/>
      <c r="M26" s="387"/>
      <c r="N26" s="387"/>
      <c r="O26" s="387"/>
      <c r="P26" s="387"/>
      <c r="Q26" s="387"/>
      <c r="R26" s="246"/>
    </row>
    <row r="27" spans="1:18" ht="15" customHeight="1">
      <c r="A27" s="246"/>
      <c r="B27" s="387"/>
      <c r="C27" s="387"/>
      <c r="D27" s="388" t="s">
        <v>447</v>
      </c>
      <c r="E27" s="387"/>
      <c r="F27" s="387"/>
      <c r="G27" s="387"/>
      <c r="H27" s="388" t="s">
        <v>448</v>
      </c>
      <c r="I27" s="387"/>
      <c r="J27" s="387"/>
      <c r="K27" s="387"/>
      <c r="L27" s="387"/>
      <c r="M27" s="387"/>
      <c r="N27" s="387"/>
      <c r="O27" s="387"/>
      <c r="P27" s="387"/>
      <c r="Q27" s="387"/>
      <c r="R27" s="246"/>
    </row>
    <row r="28" spans="1:18" ht="15" customHeight="1">
      <c r="B28" s="642" t="s">
        <v>3</v>
      </c>
      <c r="C28" s="642"/>
      <c r="D28" s="642"/>
      <c r="E28" s="642"/>
      <c r="F28" s="642"/>
      <c r="G28" s="642"/>
      <c r="H28" s="642"/>
      <c r="I28" s="642"/>
      <c r="J28" s="642"/>
      <c r="K28" s="642"/>
      <c r="L28" s="642"/>
      <c r="M28" s="642"/>
      <c r="N28" s="642"/>
      <c r="O28" s="642"/>
      <c r="P28" s="642"/>
      <c r="Q28" s="642"/>
      <c r="R28" s="365"/>
    </row>
    <row r="29" spans="1:18" ht="6" customHeight="1">
      <c r="B29" s="249"/>
      <c r="C29" s="249"/>
      <c r="D29" s="249"/>
      <c r="E29" s="249"/>
      <c r="F29" s="249"/>
      <c r="G29" s="249"/>
      <c r="H29" s="249"/>
      <c r="I29" s="249"/>
      <c r="J29" s="249"/>
      <c r="K29" s="249"/>
      <c r="L29" s="249"/>
      <c r="M29" s="249"/>
      <c r="N29" s="249"/>
      <c r="O29" s="249"/>
      <c r="P29" s="249"/>
      <c r="Q29" s="249"/>
      <c r="R29" s="248"/>
    </row>
    <row r="30" spans="1:18" ht="18" customHeight="1">
      <c r="A30" s="247" t="s">
        <v>4</v>
      </c>
      <c r="B30" s="244"/>
      <c r="C30" s="243"/>
      <c r="D30" s="243"/>
      <c r="E30" s="243"/>
      <c r="F30" s="243"/>
      <c r="G30" s="243"/>
      <c r="H30" s="243"/>
      <c r="I30" s="243"/>
      <c r="J30" s="243"/>
      <c r="K30" s="243"/>
      <c r="L30" s="242"/>
      <c r="M30" s="242"/>
      <c r="N30" s="242"/>
      <c r="O30" s="242"/>
      <c r="P30" s="242"/>
    </row>
    <row r="31" spans="1:18" ht="18" customHeight="1">
      <c r="A31" s="58" t="s">
        <v>68</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18"/>
    </row>
    <row r="44" spans="1:21" ht="21" customHeight="1">
      <c r="A44" s="35"/>
      <c r="B44" s="35"/>
      <c r="C44" s="47"/>
      <c r="D44" s="47"/>
      <c r="E44" s="47"/>
      <c r="F44" s="35"/>
      <c r="G44" s="35"/>
      <c r="H44" s="48"/>
      <c r="I44" s="35"/>
      <c r="J44" s="35"/>
      <c r="K44" s="35"/>
      <c r="L44" s="35"/>
      <c r="M44" s="35"/>
      <c r="N44" s="35"/>
      <c r="O44" s="35"/>
      <c r="P44" s="48"/>
      <c r="Q44" s="319"/>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265" customFormat="1" ht="15" customHeight="1">
      <c r="A47" s="291"/>
      <c r="B47" s="292"/>
      <c r="C47" s="638" t="s">
        <v>266</v>
      </c>
      <c r="D47" s="639"/>
      <c r="E47" s="312" t="s">
        <v>316</v>
      </c>
      <c r="F47" s="312" t="s">
        <v>342</v>
      </c>
      <c r="G47" s="310"/>
      <c r="H47" s="310"/>
      <c r="I47" s="310"/>
      <c r="J47" s="310"/>
      <c r="K47" s="310"/>
      <c r="L47" s="310"/>
      <c r="M47" s="310"/>
      <c r="N47" s="310"/>
      <c r="O47" s="310"/>
      <c r="P47" s="310"/>
      <c r="Q47" s="360"/>
      <c r="U47" s="36"/>
    </row>
    <row r="48" spans="1:21" s="265" customFormat="1" ht="15" customHeight="1">
      <c r="A48" s="293"/>
      <c r="B48" s="294"/>
      <c r="C48" s="640"/>
      <c r="D48" s="641"/>
      <c r="E48" s="323" t="s">
        <v>20</v>
      </c>
      <c r="F48" s="290" t="s">
        <v>298</v>
      </c>
      <c r="G48" s="290" t="s">
        <v>301</v>
      </c>
      <c r="H48" s="290" t="s">
        <v>302</v>
      </c>
      <c r="I48" s="290" t="s">
        <v>304</v>
      </c>
      <c r="J48" s="290" t="s">
        <v>308</v>
      </c>
      <c r="K48" s="290" t="s">
        <v>282</v>
      </c>
      <c r="L48" s="290" t="s">
        <v>289</v>
      </c>
      <c r="M48" s="313" t="s">
        <v>291</v>
      </c>
      <c r="N48" s="290" t="s">
        <v>293</v>
      </c>
      <c r="O48" s="290" t="s">
        <v>294</v>
      </c>
      <c r="P48" s="290" t="s">
        <v>296</v>
      </c>
      <c r="Q48" s="295" t="s">
        <v>20</v>
      </c>
      <c r="S48" s="36"/>
    </row>
    <row r="49" spans="1:21" ht="21" customHeight="1">
      <c r="A49" s="617" t="s">
        <v>5</v>
      </c>
      <c r="B49" s="617"/>
      <c r="C49" s="619" t="s">
        <v>8</v>
      </c>
      <c r="D49" s="619"/>
      <c r="E49" s="498">
        <v>99.7</v>
      </c>
      <c r="F49" s="492">
        <v>99.6</v>
      </c>
      <c r="G49" s="492">
        <v>99.4</v>
      </c>
      <c r="H49" s="492">
        <v>99.4</v>
      </c>
      <c r="I49" s="492">
        <v>100</v>
      </c>
      <c r="J49" s="492">
        <v>100</v>
      </c>
      <c r="K49" s="492">
        <v>99.7</v>
      </c>
      <c r="L49" s="492">
        <v>99.5</v>
      </c>
      <c r="M49" s="493">
        <v>99.6</v>
      </c>
      <c r="N49" s="492">
        <v>99.8</v>
      </c>
      <c r="O49" s="492">
        <v>100.4</v>
      </c>
      <c r="P49" s="581">
        <v>100.4</v>
      </c>
      <c r="Q49" s="506">
        <v>100.1</v>
      </c>
    </row>
    <row r="50" spans="1:21" ht="21" customHeight="1">
      <c r="A50" s="617"/>
      <c r="B50" s="617"/>
      <c r="C50" s="620" t="s">
        <v>228</v>
      </c>
      <c r="D50" s="620"/>
      <c r="E50" s="499">
        <v>0.3</v>
      </c>
      <c r="F50" s="497">
        <v>-0.2</v>
      </c>
      <c r="G50" s="497">
        <v>0.3</v>
      </c>
      <c r="H50" s="497">
        <v>-0.2</v>
      </c>
      <c r="I50" s="497">
        <v>0.1</v>
      </c>
      <c r="J50" s="497">
        <v>-0.5</v>
      </c>
      <c r="K50" s="497">
        <v>-0.4</v>
      </c>
      <c r="L50" s="497">
        <v>-0.9</v>
      </c>
      <c r="M50" s="496">
        <v>-0.8</v>
      </c>
      <c r="N50" s="497">
        <v>-0.7</v>
      </c>
      <c r="O50" s="497">
        <v>0.1</v>
      </c>
      <c r="P50" s="582">
        <v>0.6</v>
      </c>
      <c r="Q50" s="507">
        <v>0.3</v>
      </c>
      <c r="S50" s="11"/>
    </row>
    <row r="51" spans="1:21" ht="21" customHeight="1">
      <c r="A51" s="617" t="s">
        <v>6</v>
      </c>
      <c r="B51" s="617"/>
      <c r="C51" s="619" t="s">
        <v>8</v>
      </c>
      <c r="D51" s="619"/>
      <c r="E51" s="491">
        <v>99.8</v>
      </c>
      <c r="F51" s="490">
        <v>99.5</v>
      </c>
      <c r="G51" s="490">
        <v>99.6</v>
      </c>
      <c r="H51" s="492">
        <v>99.7</v>
      </c>
      <c r="I51" s="492">
        <v>99.9</v>
      </c>
      <c r="J51" s="492">
        <v>100</v>
      </c>
      <c r="K51" s="492">
        <v>99.9</v>
      </c>
      <c r="L51" s="492">
        <v>99.6</v>
      </c>
      <c r="M51" s="493">
        <v>99.7</v>
      </c>
      <c r="N51" s="492">
        <v>99.8</v>
      </c>
      <c r="O51" s="492">
        <v>100.4</v>
      </c>
      <c r="P51" s="581">
        <v>100.4</v>
      </c>
      <c r="Q51" s="506">
        <v>100.1</v>
      </c>
    </row>
    <row r="52" spans="1:21" ht="21" customHeight="1">
      <c r="A52" s="617"/>
      <c r="B52" s="617"/>
      <c r="C52" s="620" t="s">
        <v>227</v>
      </c>
      <c r="D52" s="620"/>
      <c r="E52" s="495">
        <v>0.2</v>
      </c>
      <c r="F52" s="494">
        <v>-0.1</v>
      </c>
      <c r="G52" s="494">
        <v>0.2</v>
      </c>
      <c r="H52" s="494">
        <v>0</v>
      </c>
      <c r="I52" s="494">
        <v>-0.3</v>
      </c>
      <c r="J52" s="494">
        <v>-0.5</v>
      </c>
      <c r="K52" s="494">
        <v>-0.4</v>
      </c>
      <c r="L52" s="494">
        <v>-0.4</v>
      </c>
      <c r="M52" s="496">
        <v>-0.5</v>
      </c>
      <c r="N52" s="497">
        <v>-0.5</v>
      </c>
      <c r="O52" s="497">
        <v>0.1</v>
      </c>
      <c r="P52" s="582">
        <v>0.5</v>
      </c>
      <c r="Q52" s="507">
        <v>0.3</v>
      </c>
    </row>
    <row r="53" spans="1:21" ht="12" customHeight="1">
      <c r="A53" s="637" t="s">
        <v>295</v>
      </c>
      <c r="B53" s="637"/>
      <c r="C53" s="637"/>
      <c r="D53" s="637"/>
      <c r="E53" s="637"/>
      <c r="F53" s="637"/>
      <c r="G53" s="637"/>
      <c r="H53" s="637"/>
      <c r="I53" s="637"/>
      <c r="J53" s="637"/>
      <c r="K53" s="637"/>
      <c r="L53" s="637"/>
      <c r="M53" s="637"/>
      <c r="N53" s="637"/>
      <c r="O53" s="637"/>
      <c r="P53" s="637"/>
      <c r="Q53" s="637"/>
    </row>
    <row r="54" spans="1:21" ht="24" customHeight="1">
      <c r="A54" s="637"/>
      <c r="B54" s="637"/>
      <c r="C54" s="637"/>
      <c r="D54" s="637"/>
      <c r="E54" s="637"/>
      <c r="F54" s="637"/>
      <c r="G54" s="637"/>
      <c r="H54" s="637"/>
      <c r="I54" s="637"/>
      <c r="J54" s="637"/>
      <c r="K54" s="637"/>
      <c r="L54" s="637"/>
      <c r="M54" s="637"/>
      <c r="N54" s="637"/>
      <c r="O54" s="637"/>
      <c r="P54" s="637"/>
      <c r="Q54" s="637"/>
      <c r="R54" s="30"/>
      <c r="S54" s="136"/>
    </row>
    <row r="55" spans="1:21" s="32" customFormat="1" ht="18" customHeight="1">
      <c r="A55" s="348"/>
      <c r="B55" s="348"/>
      <c r="C55" s="348"/>
      <c r="D55" s="348"/>
      <c r="E55" s="349"/>
    </row>
    <row r="56" spans="1:21" s="45" customFormat="1" ht="18" customHeight="1">
      <c r="A56" s="46"/>
      <c r="B56" s="46"/>
      <c r="C56" s="46"/>
    </row>
    <row r="57" spans="1:21" s="45" customFormat="1" ht="18" customHeight="1"/>
    <row r="58" spans="1:21" ht="18" customHeight="1">
      <c r="A58" s="45"/>
      <c r="B58" s="45"/>
      <c r="C58" s="45"/>
      <c r="D58" s="45"/>
      <c r="E58" s="45"/>
      <c r="F58" s="45"/>
      <c r="G58" s="45"/>
      <c r="H58" s="45"/>
      <c r="I58" s="45"/>
      <c r="J58" s="45"/>
      <c r="K58" s="45"/>
      <c r="L58" s="45"/>
      <c r="M58" s="45"/>
      <c r="N58" s="45"/>
      <c r="O58" s="45"/>
      <c r="P58" s="45"/>
      <c r="Q58" s="45"/>
      <c r="R58" s="30"/>
      <c r="S58" s="30"/>
      <c r="T58" s="30"/>
      <c r="U58" s="30"/>
    </row>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8">
    <mergeCell ref="I14:K14"/>
    <mergeCell ref="I13:K13"/>
    <mergeCell ref="B19:Q19"/>
    <mergeCell ref="A53:Q54"/>
    <mergeCell ref="C47:D48"/>
    <mergeCell ref="B28:Q28"/>
    <mergeCell ref="B20:C20"/>
    <mergeCell ref="B21:C21"/>
    <mergeCell ref="A51:B52"/>
    <mergeCell ref="C51:D51"/>
    <mergeCell ref="C52:D52"/>
    <mergeCell ref="A16:Q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285750</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K5" sqref="K5"/>
    </sheetView>
  </sheetViews>
  <sheetFormatPr defaultColWidth="8.625" defaultRowHeight="14.25" customHeight="1"/>
  <cols>
    <col min="1" max="1" width="6" customWidth="1"/>
    <col min="2" max="10" width="8" customWidth="1"/>
    <col min="11" max="11" width="11.125" customWidth="1"/>
    <col min="12" max="12" width="3.125" style="354" customWidth="1"/>
    <col min="13" max="18" width="5.375" style="588" customWidth="1"/>
    <col min="19" max="25" width="5.375" style="589" customWidth="1"/>
    <col min="26" max="28" width="5.375" style="590" customWidth="1"/>
    <col min="29" max="29" width="5.375" style="589" customWidth="1"/>
    <col min="30" max="36" width="6.875" style="588" customWidth="1"/>
    <col min="37" max="43" width="6.875" style="589" customWidth="1"/>
    <col min="44" max="44" width="6.875" style="590" customWidth="1"/>
    <col min="45" max="50" width="5.375" style="502" customWidth="1"/>
    <col min="51" max="54" width="8.625" style="585"/>
    <col min="55" max="62" width="8.625" style="502"/>
    <col min="63" max="69" width="8.625" style="359"/>
    <col min="70" max="73" width="8.625" style="309"/>
  </cols>
  <sheetData>
    <row r="1" spans="1:73" ht="14.25" customHeight="1">
      <c r="AD1" s="588" t="s">
        <v>376</v>
      </c>
      <c r="AE1" s="588" t="s">
        <v>377</v>
      </c>
      <c r="AF1" s="588" t="s">
        <v>378</v>
      </c>
      <c r="AG1" s="588" t="s">
        <v>379</v>
      </c>
      <c r="AH1" s="588" t="s">
        <v>380</v>
      </c>
      <c r="AI1" s="588" t="s">
        <v>381</v>
      </c>
    </row>
    <row r="2" spans="1:73" ht="14.25" customHeight="1">
      <c r="AD2" s="588" t="s">
        <v>382</v>
      </c>
      <c r="AE2" s="588" t="s">
        <v>383</v>
      </c>
      <c r="AF2" s="588" t="s">
        <v>384</v>
      </c>
      <c r="AG2" s="588" t="s">
        <v>385</v>
      </c>
      <c r="AH2" s="588" t="s">
        <v>386</v>
      </c>
      <c r="AI2" s="588" t="s">
        <v>387</v>
      </c>
      <c r="AL2" s="589" t="s">
        <v>160</v>
      </c>
      <c r="AM2" s="589" t="s">
        <v>392</v>
      </c>
      <c r="AN2" s="589" t="s">
        <v>384</v>
      </c>
      <c r="AO2" s="589" t="s">
        <v>163</v>
      </c>
      <c r="AP2" s="589" t="s">
        <v>120</v>
      </c>
      <c r="AQ2" s="588" t="s">
        <v>393</v>
      </c>
    </row>
    <row r="3" spans="1:73" s="502" customFormat="1" ht="14.25" customHeight="1">
      <c r="A3"/>
      <c r="B3"/>
      <c r="C3"/>
      <c r="D3"/>
      <c r="E3"/>
      <c r="F3"/>
      <c r="G3"/>
      <c r="H3"/>
      <c r="I3"/>
      <c r="J3"/>
      <c r="K3"/>
      <c r="L3" s="354"/>
      <c r="M3" s="588"/>
      <c r="N3" s="588"/>
      <c r="O3" s="588"/>
      <c r="P3" s="588"/>
      <c r="Q3" s="588"/>
      <c r="R3" s="588"/>
      <c r="S3" s="589"/>
      <c r="T3" s="591"/>
      <c r="U3" s="591"/>
      <c r="V3" s="591"/>
      <c r="W3" s="591"/>
      <c r="X3" s="591"/>
      <c r="Y3" s="591"/>
      <c r="Z3" s="590"/>
      <c r="AA3" s="590"/>
      <c r="AB3" s="590"/>
      <c r="AC3" s="589">
        <v>45</v>
      </c>
      <c r="AD3" s="588">
        <v>2950</v>
      </c>
      <c r="AE3" s="588">
        <v>447</v>
      </c>
      <c r="AF3" s="588">
        <v>2320</v>
      </c>
      <c r="AG3" s="588">
        <v>339</v>
      </c>
      <c r="AH3" s="588">
        <v>155</v>
      </c>
      <c r="AI3" s="588">
        <v>605</v>
      </c>
      <c r="AJ3" s="588"/>
      <c r="AK3" s="592">
        <f>AC3</f>
        <v>45</v>
      </c>
      <c r="AL3" s="591">
        <v>1</v>
      </c>
      <c r="AM3" s="591">
        <v>1</v>
      </c>
      <c r="AN3" s="591">
        <v>1</v>
      </c>
      <c r="AO3" s="591">
        <v>1</v>
      </c>
      <c r="AP3" s="591">
        <v>1</v>
      </c>
      <c r="AQ3" s="591">
        <v>1</v>
      </c>
      <c r="AR3" s="591"/>
      <c r="AY3" s="585"/>
      <c r="AZ3" s="585"/>
      <c r="BA3" s="585"/>
      <c r="BB3" s="585"/>
      <c r="BK3" s="359"/>
      <c r="BL3" s="359"/>
      <c r="BM3" s="359"/>
      <c r="BN3" s="359"/>
      <c r="BO3" s="359"/>
      <c r="BP3" s="359"/>
      <c r="BQ3" s="359"/>
      <c r="BR3" s="309"/>
      <c r="BS3" s="309"/>
      <c r="BT3" s="309"/>
      <c r="BU3" s="309"/>
    </row>
    <row r="4" spans="1:73" s="502" customFormat="1" ht="14.25" customHeight="1">
      <c r="A4"/>
      <c r="B4"/>
      <c r="C4"/>
      <c r="D4"/>
      <c r="E4"/>
      <c r="F4"/>
      <c r="G4"/>
      <c r="H4"/>
      <c r="I4"/>
      <c r="J4"/>
      <c r="K4"/>
      <c r="L4" s="354"/>
      <c r="M4" s="588"/>
      <c r="N4" s="588"/>
      <c r="O4" s="588"/>
      <c r="P4" s="588"/>
      <c r="Q4" s="588"/>
      <c r="R4" s="588"/>
      <c r="S4" s="589"/>
      <c r="T4" s="591"/>
      <c r="U4" s="591"/>
      <c r="V4" s="591"/>
      <c r="W4" s="591"/>
      <c r="X4" s="591"/>
      <c r="Y4" s="591"/>
      <c r="Z4" s="590"/>
      <c r="AA4" s="590"/>
      <c r="AB4" s="590"/>
      <c r="AC4" s="589">
        <v>46</v>
      </c>
      <c r="AD4" s="588">
        <v>3180</v>
      </c>
      <c r="AE4" s="588">
        <v>525</v>
      </c>
      <c r="AF4" s="588">
        <v>2370</v>
      </c>
      <c r="AG4" s="588">
        <v>387</v>
      </c>
      <c r="AH4" s="588">
        <v>164</v>
      </c>
      <c r="AI4" s="588">
        <v>650</v>
      </c>
      <c r="AJ4" s="588"/>
      <c r="AK4" s="592">
        <f>AC4</f>
        <v>46</v>
      </c>
      <c r="AL4" s="591">
        <v>1</v>
      </c>
      <c r="AM4" s="591">
        <v>1</v>
      </c>
      <c r="AN4" s="591">
        <v>1</v>
      </c>
      <c r="AO4" s="591">
        <v>1</v>
      </c>
      <c r="AP4" s="591">
        <v>1</v>
      </c>
      <c r="AQ4" s="591">
        <v>1</v>
      </c>
      <c r="AR4" s="591"/>
      <c r="AY4" s="585"/>
      <c r="AZ4" s="585"/>
      <c r="BA4" s="585"/>
      <c r="BB4" s="585"/>
      <c r="BK4" s="359"/>
      <c r="BL4" s="359"/>
      <c r="BM4" s="359"/>
      <c r="BN4" s="359"/>
      <c r="BO4" s="359"/>
      <c r="BP4" s="359"/>
      <c r="BQ4" s="359"/>
      <c r="BR4" s="309"/>
      <c r="BS4" s="309"/>
      <c r="BT4" s="309"/>
      <c r="BU4" s="309"/>
    </row>
    <row r="5" spans="1:73" s="502" customFormat="1" ht="14.25" customHeight="1">
      <c r="A5"/>
      <c r="B5"/>
      <c r="C5"/>
      <c r="D5"/>
      <c r="E5"/>
      <c r="F5"/>
      <c r="G5"/>
      <c r="H5"/>
      <c r="I5"/>
      <c r="J5"/>
      <c r="K5"/>
      <c r="L5" s="354"/>
      <c r="M5" s="593"/>
      <c r="N5" s="594" t="s">
        <v>388</v>
      </c>
      <c r="O5" s="595" t="s">
        <v>466</v>
      </c>
      <c r="P5" s="596">
        <v>17</v>
      </c>
      <c r="Q5" s="596">
        <v>18</v>
      </c>
      <c r="R5" s="596">
        <v>19</v>
      </c>
      <c r="S5" s="596">
        <v>20</v>
      </c>
      <c r="T5" s="596">
        <v>21</v>
      </c>
      <c r="U5" s="596">
        <v>22</v>
      </c>
      <c r="V5" s="596">
        <v>23</v>
      </c>
      <c r="W5" s="596">
        <v>24</v>
      </c>
      <c r="X5" s="596">
        <v>25</v>
      </c>
      <c r="Y5" s="596">
        <v>26</v>
      </c>
      <c r="Z5" s="596">
        <v>27</v>
      </c>
      <c r="AA5" s="597">
        <v>28</v>
      </c>
      <c r="AB5" s="597"/>
      <c r="AC5" s="589">
        <v>47</v>
      </c>
      <c r="AD5" s="588">
        <v>3470</v>
      </c>
      <c r="AE5" s="588">
        <v>570</v>
      </c>
      <c r="AF5" s="588">
        <v>2470</v>
      </c>
      <c r="AG5" s="588">
        <v>347</v>
      </c>
      <c r="AH5" s="588">
        <v>186</v>
      </c>
      <c r="AI5" s="588">
        <v>650</v>
      </c>
      <c r="AJ5" s="588"/>
      <c r="AK5" s="592">
        <f t="shared" ref="AK5:AK48" si="0">AC5</f>
        <v>47</v>
      </c>
      <c r="AL5" s="591">
        <f>AD5/$AD$4</f>
        <v>1.0911949685534592</v>
      </c>
      <c r="AM5" s="591">
        <f>AE5/$AE$4</f>
        <v>1.0857142857142856</v>
      </c>
      <c r="AN5" s="591">
        <f>AF5/$AF$4</f>
        <v>1.0421940928270041</v>
      </c>
      <c r="AO5" s="591">
        <f>AG5/$AG$4</f>
        <v>0.89664082687338498</v>
      </c>
      <c r="AP5" s="591">
        <f>AH5/$AH$4</f>
        <v>1.1341463414634145</v>
      </c>
      <c r="AQ5" s="591">
        <f>AI5/$AI$4</f>
        <v>1</v>
      </c>
      <c r="AR5" s="591"/>
      <c r="AY5" s="585"/>
      <c r="AZ5" s="585"/>
      <c r="BA5" s="585"/>
      <c r="BB5" s="585"/>
      <c r="BK5" s="359"/>
      <c r="BL5" s="359"/>
      <c r="BM5" s="359"/>
      <c r="BN5" s="359"/>
      <c r="BO5" s="359"/>
      <c r="BP5" s="359"/>
      <c r="BQ5" s="359"/>
      <c r="BR5" s="309"/>
      <c r="BS5" s="309"/>
      <c r="BT5" s="309"/>
      <c r="BU5" s="309"/>
    </row>
    <row r="6" spans="1:73" s="502" customFormat="1" ht="14.25" customHeight="1">
      <c r="A6"/>
      <c r="B6"/>
      <c r="C6"/>
      <c r="D6"/>
      <c r="E6"/>
      <c r="F6"/>
      <c r="G6"/>
      <c r="H6"/>
      <c r="I6" s="503"/>
      <c r="J6" s="503"/>
      <c r="K6" s="503"/>
      <c r="L6" s="354"/>
      <c r="M6" s="598" t="s">
        <v>5</v>
      </c>
      <c r="N6" s="594" t="s">
        <v>8</v>
      </c>
      <c r="O6" s="599">
        <v>97.9</v>
      </c>
      <c r="P6" s="599">
        <v>97.9</v>
      </c>
      <c r="Q6" s="599">
        <v>97.7</v>
      </c>
      <c r="R6" s="599">
        <v>97.8</v>
      </c>
      <c r="S6" s="599">
        <v>99</v>
      </c>
      <c r="T6" s="599">
        <v>97.3</v>
      </c>
      <c r="U6" s="599">
        <v>96.4</v>
      </c>
      <c r="V6" s="599">
        <v>96.2</v>
      </c>
      <c r="W6" s="599">
        <v>96.1</v>
      </c>
      <c r="X6" s="599">
        <v>96.1</v>
      </c>
      <c r="Y6" s="599">
        <v>99</v>
      </c>
      <c r="Z6" s="599">
        <v>100</v>
      </c>
      <c r="AA6" s="600">
        <v>99.8</v>
      </c>
      <c r="AB6" s="600"/>
      <c r="AC6" s="589">
        <v>48</v>
      </c>
      <c r="AD6" s="588">
        <v>4200</v>
      </c>
      <c r="AE6" s="588">
        <v>681</v>
      </c>
      <c r="AF6" s="588">
        <v>3060</v>
      </c>
      <c r="AG6" s="588">
        <v>384</v>
      </c>
      <c r="AH6" s="588">
        <v>205</v>
      </c>
      <c r="AI6" s="588">
        <v>708</v>
      </c>
      <c r="AJ6" s="588"/>
      <c r="AK6" s="592">
        <f t="shared" si="0"/>
        <v>48</v>
      </c>
      <c r="AL6" s="591">
        <f t="shared" ref="AL6:AL47" si="1">AD6/$AD$4</f>
        <v>1.320754716981132</v>
      </c>
      <c r="AM6" s="591">
        <f t="shared" ref="AM6:AM47" si="2">AE6/$AE$4</f>
        <v>1.2971428571428572</v>
      </c>
      <c r="AN6" s="591">
        <f t="shared" ref="AN6:AN47" si="3">AF6/$AF$4</f>
        <v>1.2911392405063291</v>
      </c>
      <c r="AO6" s="591">
        <f t="shared" ref="AO6:AO47" si="4">AG6/$AG$4</f>
        <v>0.99224806201550386</v>
      </c>
      <c r="AP6" s="591">
        <f t="shared" ref="AP6:AP47" si="5">AH6/$AH$4</f>
        <v>1.25</v>
      </c>
      <c r="AQ6" s="591">
        <f t="shared" ref="AQ6:AQ47" si="6">AI6/$AI$4</f>
        <v>1.0892307692307692</v>
      </c>
      <c r="AR6" s="591"/>
      <c r="AY6" s="585"/>
      <c r="AZ6" s="585"/>
      <c r="BA6" s="585"/>
      <c r="BB6" s="585"/>
      <c r="BK6" s="359"/>
      <c r="BL6" s="359"/>
      <c r="BM6" s="359"/>
      <c r="BN6" s="359"/>
      <c r="BO6" s="359"/>
      <c r="BP6" s="359"/>
      <c r="BQ6" s="359"/>
      <c r="BR6" s="309"/>
      <c r="BS6" s="309"/>
      <c r="BT6" s="309"/>
      <c r="BU6" s="309"/>
    </row>
    <row r="7" spans="1:73" s="502" customFormat="1" ht="14.25" customHeight="1">
      <c r="A7"/>
      <c r="B7"/>
      <c r="C7"/>
      <c r="D7"/>
      <c r="E7"/>
      <c r="F7"/>
      <c r="G7"/>
      <c r="H7" s="803" t="s">
        <v>389</v>
      </c>
      <c r="I7" s="803"/>
      <c r="J7" s="803"/>
      <c r="K7" s="803"/>
      <c r="L7" s="354"/>
      <c r="M7" s="601"/>
      <c r="N7" s="594" t="s">
        <v>390</v>
      </c>
      <c r="O7" s="599">
        <v>-0.1</v>
      </c>
      <c r="P7" s="599">
        <v>0</v>
      </c>
      <c r="Q7" s="599">
        <v>-0.2</v>
      </c>
      <c r="R7" s="599">
        <v>0.1</v>
      </c>
      <c r="S7" s="599">
        <v>1.2</v>
      </c>
      <c r="T7" s="599">
        <v>-1.7</v>
      </c>
      <c r="U7" s="599">
        <v>-0.9</v>
      </c>
      <c r="V7" s="599">
        <v>-0.3</v>
      </c>
      <c r="W7" s="599">
        <v>-0.1</v>
      </c>
      <c r="X7" s="599">
        <v>0</v>
      </c>
      <c r="Y7" s="599">
        <v>3</v>
      </c>
      <c r="Z7" s="599">
        <v>1</v>
      </c>
      <c r="AA7" s="600">
        <v>-0.2</v>
      </c>
      <c r="AB7" s="600"/>
      <c r="AC7" s="589">
        <v>49</v>
      </c>
      <c r="AD7" s="588">
        <v>5450</v>
      </c>
      <c r="AE7" s="588">
        <v>843</v>
      </c>
      <c r="AF7" s="588">
        <v>3630</v>
      </c>
      <c r="AG7" s="588">
        <v>556</v>
      </c>
      <c r="AH7" s="588">
        <v>259</v>
      </c>
      <c r="AI7" s="588">
        <v>870</v>
      </c>
      <c r="AJ7" s="588"/>
      <c r="AK7" s="592">
        <f t="shared" si="0"/>
        <v>49</v>
      </c>
      <c r="AL7" s="591">
        <f t="shared" si="1"/>
        <v>1.7138364779874213</v>
      </c>
      <c r="AM7" s="591">
        <f t="shared" si="2"/>
        <v>1.6057142857142856</v>
      </c>
      <c r="AN7" s="591">
        <f t="shared" si="3"/>
        <v>1.5316455696202531</v>
      </c>
      <c r="AO7" s="591">
        <f t="shared" si="4"/>
        <v>1.4366925064599483</v>
      </c>
      <c r="AP7" s="591">
        <f t="shared" si="5"/>
        <v>1.5792682926829269</v>
      </c>
      <c r="AQ7" s="591">
        <f t="shared" si="6"/>
        <v>1.3384615384615384</v>
      </c>
      <c r="AR7" s="591"/>
      <c r="AY7" s="585"/>
      <c r="AZ7" s="585"/>
      <c r="BA7" s="585"/>
      <c r="BB7" s="585"/>
      <c r="BK7" s="359"/>
      <c r="BL7" s="359"/>
      <c r="BM7" s="359"/>
      <c r="BN7" s="359"/>
      <c r="BO7" s="359"/>
      <c r="BP7" s="359"/>
      <c r="BQ7" s="359"/>
      <c r="BR7" s="309"/>
      <c r="BS7" s="309"/>
      <c r="BT7" s="309"/>
      <c r="BU7" s="309"/>
    </row>
    <row r="8" spans="1:73" s="502" customFormat="1" ht="14.25" customHeight="1">
      <c r="A8"/>
      <c r="B8"/>
      <c r="C8"/>
      <c r="D8"/>
      <c r="E8"/>
      <c r="F8"/>
      <c r="G8"/>
      <c r="H8" s="803"/>
      <c r="I8" s="803"/>
      <c r="J8" s="803"/>
      <c r="K8" s="803"/>
      <c r="L8" s="354"/>
      <c r="M8" s="593" t="s">
        <v>6</v>
      </c>
      <c r="N8" s="594" t="s">
        <v>8</v>
      </c>
      <c r="O8" s="599">
        <v>97.2</v>
      </c>
      <c r="P8" s="599">
        <v>96.9</v>
      </c>
      <c r="Q8" s="599">
        <v>97.2</v>
      </c>
      <c r="R8" s="599">
        <v>97.2</v>
      </c>
      <c r="S8" s="599">
        <v>98.6</v>
      </c>
      <c r="T8" s="599">
        <v>97.2</v>
      </c>
      <c r="U8" s="599">
        <v>96.5</v>
      </c>
      <c r="V8" s="599">
        <v>96.3</v>
      </c>
      <c r="W8" s="599">
        <v>96.2</v>
      </c>
      <c r="X8" s="599">
        <v>96.6</v>
      </c>
      <c r="Y8" s="599">
        <v>99.2</v>
      </c>
      <c r="Z8" s="599">
        <v>100</v>
      </c>
      <c r="AA8" s="602">
        <v>99.9</v>
      </c>
      <c r="AB8" s="602"/>
      <c r="AC8" s="589">
        <v>50</v>
      </c>
      <c r="AD8" s="588">
        <v>6900</v>
      </c>
      <c r="AE8" s="588">
        <v>1020</v>
      </c>
      <c r="AF8" s="588">
        <v>3880</v>
      </c>
      <c r="AG8" s="588">
        <v>669</v>
      </c>
      <c r="AH8" s="588">
        <v>270</v>
      </c>
      <c r="AI8" s="588">
        <v>953</v>
      </c>
      <c r="AJ8" s="588"/>
      <c r="AK8" s="592">
        <f t="shared" si="0"/>
        <v>50</v>
      </c>
      <c r="AL8" s="591">
        <f t="shared" si="1"/>
        <v>2.1698113207547172</v>
      </c>
      <c r="AM8" s="591">
        <f t="shared" si="2"/>
        <v>1.9428571428571428</v>
      </c>
      <c r="AN8" s="591">
        <f t="shared" si="3"/>
        <v>1.6371308016877637</v>
      </c>
      <c r="AO8" s="591">
        <f t="shared" si="4"/>
        <v>1.7286821705426356</v>
      </c>
      <c r="AP8" s="591">
        <f t="shared" si="5"/>
        <v>1.6463414634146341</v>
      </c>
      <c r="AQ8" s="591">
        <f t="shared" si="6"/>
        <v>1.4661538461538461</v>
      </c>
      <c r="AR8" s="591"/>
      <c r="AY8" s="585"/>
      <c r="AZ8" s="585"/>
      <c r="BA8" s="585"/>
      <c r="BB8" s="585"/>
      <c r="BK8" s="359"/>
      <c r="BL8" s="359"/>
      <c r="BM8" s="359"/>
      <c r="BN8" s="359"/>
      <c r="BO8" s="359"/>
      <c r="BP8" s="359"/>
      <c r="BQ8" s="359"/>
      <c r="BR8" s="309"/>
      <c r="BS8" s="309"/>
      <c r="BT8" s="309"/>
      <c r="BU8" s="309"/>
    </row>
    <row r="9" spans="1:73" s="502" customFormat="1" ht="14.25" customHeight="1">
      <c r="A9"/>
      <c r="B9"/>
      <c r="C9"/>
      <c r="D9"/>
      <c r="E9"/>
      <c r="F9"/>
      <c r="G9" s="503"/>
      <c r="H9" s="803"/>
      <c r="I9" s="803"/>
      <c r="J9" s="803"/>
      <c r="K9" s="803"/>
      <c r="L9" s="354"/>
      <c r="M9" s="593"/>
      <c r="N9" s="603" t="s">
        <v>391</v>
      </c>
      <c r="O9" s="599">
        <v>0</v>
      </c>
      <c r="P9" s="599">
        <v>-0.3</v>
      </c>
      <c r="Q9" s="599">
        <v>0.3</v>
      </c>
      <c r="R9" s="599">
        <v>0</v>
      </c>
      <c r="S9" s="599">
        <v>1.4</v>
      </c>
      <c r="T9" s="599">
        <v>-1.4</v>
      </c>
      <c r="U9" s="599">
        <v>-0.7</v>
      </c>
      <c r="V9" s="599">
        <v>-0.3</v>
      </c>
      <c r="W9" s="599">
        <v>0</v>
      </c>
      <c r="X9" s="599">
        <v>0.4</v>
      </c>
      <c r="Y9" s="599">
        <v>2.7</v>
      </c>
      <c r="Z9" s="599">
        <v>0.8</v>
      </c>
      <c r="AA9" s="602">
        <v>-0.1</v>
      </c>
      <c r="AB9" s="602"/>
      <c r="AC9" s="589">
        <v>51</v>
      </c>
      <c r="AD9" s="588">
        <v>8260</v>
      </c>
      <c r="AE9" s="588">
        <v>1170</v>
      </c>
      <c r="AF9" s="588">
        <v>4200</v>
      </c>
      <c r="AG9" s="588">
        <v>755</v>
      </c>
      <c r="AH9" s="588">
        <v>295</v>
      </c>
      <c r="AI9" s="588">
        <v>1000</v>
      </c>
      <c r="AJ9" s="588"/>
      <c r="AK9" s="592">
        <f t="shared" si="0"/>
        <v>51</v>
      </c>
      <c r="AL9" s="591">
        <f t="shared" si="1"/>
        <v>2.5974842767295598</v>
      </c>
      <c r="AM9" s="591">
        <f t="shared" si="2"/>
        <v>2.2285714285714286</v>
      </c>
      <c r="AN9" s="591">
        <f t="shared" si="3"/>
        <v>1.7721518987341771</v>
      </c>
      <c r="AO9" s="591">
        <f t="shared" si="4"/>
        <v>1.9509043927648579</v>
      </c>
      <c r="AP9" s="591">
        <f t="shared" si="5"/>
        <v>1.7987804878048781</v>
      </c>
      <c r="AQ9" s="591">
        <f t="shared" si="6"/>
        <v>1.5384615384615385</v>
      </c>
      <c r="AR9" s="591"/>
      <c r="AY9" s="585"/>
      <c r="AZ9" s="585"/>
      <c r="BA9" s="585"/>
      <c r="BB9" s="585"/>
      <c r="BK9" s="359"/>
      <c r="BL9" s="359"/>
      <c r="BM9" s="359"/>
      <c r="BN9" s="359"/>
      <c r="BO9" s="359"/>
      <c r="BP9" s="359"/>
      <c r="BQ9" s="359"/>
      <c r="BR9" s="309"/>
      <c r="BS9" s="309"/>
      <c r="BT9" s="309"/>
      <c r="BU9" s="309"/>
    </row>
    <row r="10" spans="1:73" s="502" customFormat="1" ht="14.25" customHeight="1">
      <c r="A10"/>
      <c r="B10"/>
      <c r="C10"/>
      <c r="D10"/>
      <c r="E10"/>
      <c r="F10"/>
      <c r="G10" s="503"/>
      <c r="H10" s="803"/>
      <c r="I10" s="803"/>
      <c r="J10" s="803"/>
      <c r="K10" s="803"/>
      <c r="L10" s="354"/>
      <c r="M10" s="588"/>
      <c r="N10" s="588"/>
      <c r="O10" s="588"/>
      <c r="P10" s="588"/>
      <c r="Q10" s="588"/>
      <c r="R10" s="588"/>
      <c r="S10" s="589"/>
      <c r="T10" s="591"/>
      <c r="U10" s="591"/>
      <c r="V10" s="591"/>
      <c r="W10" s="591"/>
      <c r="X10" s="591"/>
      <c r="Y10" s="591"/>
      <c r="Z10" s="604"/>
      <c r="AA10" s="590"/>
      <c r="AB10" s="590"/>
      <c r="AC10" s="589">
        <v>52</v>
      </c>
      <c r="AD10" s="588">
        <v>8750</v>
      </c>
      <c r="AE10" s="588">
        <v>1280</v>
      </c>
      <c r="AF10" s="588">
        <v>4750</v>
      </c>
      <c r="AG10" s="588">
        <v>780</v>
      </c>
      <c r="AH10" s="588">
        <v>317</v>
      </c>
      <c r="AI10" s="588">
        <v>1040</v>
      </c>
      <c r="AJ10" s="588"/>
      <c r="AK10" s="592">
        <f t="shared" si="0"/>
        <v>52</v>
      </c>
      <c r="AL10" s="591">
        <f t="shared" si="1"/>
        <v>2.7515723270440251</v>
      </c>
      <c r="AM10" s="591">
        <f t="shared" si="2"/>
        <v>2.4380952380952383</v>
      </c>
      <c r="AN10" s="591">
        <f t="shared" si="3"/>
        <v>2.0042194092827006</v>
      </c>
      <c r="AO10" s="591">
        <f t="shared" si="4"/>
        <v>2.0155038759689923</v>
      </c>
      <c r="AP10" s="591">
        <f t="shared" si="5"/>
        <v>1.9329268292682926</v>
      </c>
      <c r="AQ10" s="591">
        <f t="shared" si="6"/>
        <v>1.6</v>
      </c>
      <c r="AR10" s="591"/>
      <c r="AY10" s="585"/>
      <c r="AZ10" s="585"/>
      <c r="BA10" s="585"/>
      <c r="BB10" s="585"/>
      <c r="BK10" s="359"/>
      <c r="BL10" s="359"/>
      <c r="BM10" s="359"/>
      <c r="BN10" s="359"/>
      <c r="BO10" s="359"/>
      <c r="BP10" s="359"/>
      <c r="BQ10" s="359"/>
      <c r="BR10" s="309"/>
      <c r="BS10" s="309"/>
      <c r="BT10" s="309"/>
      <c r="BU10" s="309"/>
    </row>
    <row r="11" spans="1:73" s="502" customFormat="1" ht="14.25" customHeight="1">
      <c r="A11"/>
      <c r="B11"/>
      <c r="C11"/>
      <c r="D11"/>
      <c r="E11"/>
      <c r="F11"/>
      <c r="G11" s="503"/>
      <c r="H11" s="803"/>
      <c r="I11" s="803"/>
      <c r="J11" s="803"/>
      <c r="K11" s="803"/>
      <c r="L11" s="354"/>
      <c r="M11" s="588"/>
      <c r="N11" s="588"/>
      <c r="O11" s="588"/>
      <c r="P11" s="588"/>
      <c r="Q11" s="588"/>
      <c r="R11" s="588"/>
      <c r="S11" s="589"/>
      <c r="T11" s="591"/>
      <c r="U11" s="591"/>
      <c r="V11" s="591"/>
      <c r="W11" s="591"/>
      <c r="X11" s="591"/>
      <c r="Y11" s="591"/>
      <c r="Z11" s="604"/>
      <c r="AA11" s="590"/>
      <c r="AB11" s="590"/>
      <c r="AC11" s="589">
        <v>53</v>
      </c>
      <c r="AD11" s="588">
        <v>9380</v>
      </c>
      <c r="AE11" s="588">
        <v>1310</v>
      </c>
      <c r="AF11" s="588">
        <v>5350</v>
      </c>
      <c r="AG11" s="588">
        <v>745</v>
      </c>
      <c r="AH11" s="588">
        <v>278</v>
      </c>
      <c r="AI11" s="588">
        <v>1080</v>
      </c>
      <c r="AJ11" s="588"/>
      <c r="AK11" s="592">
        <f t="shared" si="0"/>
        <v>53</v>
      </c>
      <c r="AL11" s="591">
        <f t="shared" si="1"/>
        <v>2.949685534591195</v>
      </c>
      <c r="AM11" s="591">
        <f t="shared" si="2"/>
        <v>2.4952380952380953</v>
      </c>
      <c r="AN11" s="591">
        <f t="shared" si="3"/>
        <v>2.2573839662447259</v>
      </c>
      <c r="AO11" s="591">
        <f t="shared" si="4"/>
        <v>1.9250645994832041</v>
      </c>
      <c r="AP11" s="591">
        <f t="shared" si="5"/>
        <v>1.6951219512195121</v>
      </c>
      <c r="AQ11" s="591">
        <f t="shared" si="6"/>
        <v>1.6615384615384616</v>
      </c>
      <c r="AR11" s="591"/>
      <c r="AY11" s="585"/>
      <c r="AZ11" s="585"/>
      <c r="BA11" s="585"/>
      <c r="BB11" s="585"/>
      <c r="BK11" s="359"/>
      <c r="BL11" s="359"/>
      <c r="BM11" s="359"/>
      <c r="BN11" s="359"/>
      <c r="BO11" s="359"/>
      <c r="BP11" s="359"/>
      <c r="BQ11" s="359"/>
      <c r="BR11" s="309"/>
      <c r="BS11" s="309"/>
      <c r="BT11" s="309"/>
      <c r="BU11" s="309"/>
    </row>
    <row r="12" spans="1:73" s="502" customFormat="1" ht="14.25" customHeight="1">
      <c r="A12"/>
      <c r="B12"/>
      <c r="C12"/>
      <c r="D12"/>
      <c r="E12"/>
      <c r="F12"/>
      <c r="G12" s="503"/>
      <c r="H12" s="803"/>
      <c r="I12" s="803"/>
      <c r="J12" s="803"/>
      <c r="K12" s="803"/>
      <c r="L12" s="354"/>
      <c r="M12" s="588"/>
      <c r="N12" s="588"/>
      <c r="O12" s="588"/>
      <c r="P12" s="588"/>
      <c r="Q12" s="588"/>
      <c r="R12" s="588"/>
      <c r="S12" s="589"/>
      <c r="T12" s="591"/>
      <c r="U12" s="591"/>
      <c r="V12" s="591"/>
      <c r="W12" s="591"/>
      <c r="X12" s="591"/>
      <c r="Y12" s="591"/>
      <c r="Z12" s="604"/>
      <c r="AA12" s="590"/>
      <c r="AB12" s="590"/>
      <c r="AC12" s="589">
        <v>54</v>
      </c>
      <c r="AD12" s="588">
        <v>10600</v>
      </c>
      <c r="AE12" s="588">
        <v>1300</v>
      </c>
      <c r="AF12" s="588">
        <v>5390</v>
      </c>
      <c r="AG12" s="588">
        <v>905</v>
      </c>
      <c r="AH12" s="588">
        <v>319</v>
      </c>
      <c r="AI12" s="588">
        <v>1080</v>
      </c>
      <c r="AJ12" s="588"/>
      <c r="AK12" s="592">
        <f t="shared" si="0"/>
        <v>54</v>
      </c>
      <c r="AL12" s="591">
        <f t="shared" si="1"/>
        <v>3.3333333333333335</v>
      </c>
      <c r="AM12" s="591">
        <f t="shared" si="2"/>
        <v>2.4761904761904763</v>
      </c>
      <c r="AN12" s="591">
        <f t="shared" si="3"/>
        <v>2.2742616033755274</v>
      </c>
      <c r="AO12" s="591">
        <f t="shared" si="4"/>
        <v>2.3385012919896639</v>
      </c>
      <c r="AP12" s="591">
        <f t="shared" si="5"/>
        <v>1.9451219512195121</v>
      </c>
      <c r="AQ12" s="591">
        <f t="shared" si="6"/>
        <v>1.6615384615384616</v>
      </c>
      <c r="AR12" s="591"/>
      <c r="AY12" s="585"/>
      <c r="AZ12" s="585"/>
      <c r="BA12" s="585"/>
      <c r="BB12" s="585"/>
      <c r="BK12" s="359"/>
      <c r="BL12" s="359"/>
      <c r="BM12" s="359"/>
      <c r="BN12" s="359"/>
      <c r="BO12" s="359"/>
      <c r="BP12" s="359"/>
      <c r="BQ12" s="359"/>
      <c r="BR12" s="309"/>
      <c r="BS12" s="309"/>
      <c r="BT12" s="309"/>
      <c r="BU12" s="309"/>
    </row>
    <row r="13" spans="1:73" s="502" customFormat="1" ht="14.25" customHeight="1">
      <c r="A13"/>
      <c r="B13"/>
      <c r="C13"/>
      <c r="D13"/>
      <c r="E13"/>
      <c r="F13"/>
      <c r="G13" s="503"/>
      <c r="H13" s="803"/>
      <c r="I13" s="803"/>
      <c r="J13" s="803"/>
      <c r="K13" s="803"/>
      <c r="L13" s="354"/>
      <c r="M13" s="804"/>
      <c r="N13" s="804"/>
      <c r="O13" s="588"/>
      <c r="P13" s="588"/>
      <c r="Q13" s="588"/>
      <c r="R13" s="588"/>
      <c r="S13" s="589"/>
      <c r="T13" s="591"/>
      <c r="U13" s="591"/>
      <c r="V13" s="591"/>
      <c r="W13" s="591"/>
      <c r="X13" s="591"/>
      <c r="Y13" s="591"/>
      <c r="Z13" s="604"/>
      <c r="AA13" s="590"/>
      <c r="AB13" s="590"/>
      <c r="AC13" s="589">
        <v>55</v>
      </c>
      <c r="AD13" s="588">
        <v>11710</v>
      </c>
      <c r="AE13" s="588">
        <v>1377</v>
      </c>
      <c r="AF13" s="588">
        <v>5883</v>
      </c>
      <c r="AG13" s="588">
        <v>1473</v>
      </c>
      <c r="AH13" s="588">
        <v>329</v>
      </c>
      <c r="AI13" s="588">
        <v>1180</v>
      </c>
      <c r="AJ13" s="588"/>
      <c r="AK13" s="592">
        <f t="shared" si="0"/>
        <v>55</v>
      </c>
      <c r="AL13" s="591">
        <f t="shared" si="1"/>
        <v>3.6823899371069184</v>
      </c>
      <c r="AM13" s="591">
        <f t="shared" si="2"/>
        <v>2.6228571428571428</v>
      </c>
      <c r="AN13" s="591">
        <f t="shared" si="3"/>
        <v>2.4822784810126581</v>
      </c>
      <c r="AO13" s="591">
        <f t="shared" si="4"/>
        <v>3.806201550387597</v>
      </c>
      <c r="AP13" s="591">
        <f t="shared" si="5"/>
        <v>2.0060975609756095</v>
      </c>
      <c r="AQ13" s="591">
        <f t="shared" si="6"/>
        <v>1.8153846153846154</v>
      </c>
      <c r="AR13" s="591"/>
      <c r="AY13" s="585"/>
      <c r="AZ13" s="585"/>
      <c r="BA13" s="585"/>
      <c r="BB13" s="585"/>
      <c r="BK13" s="359"/>
      <c r="BL13" s="359"/>
      <c r="BM13" s="359"/>
      <c r="BN13" s="359"/>
      <c r="BO13" s="359"/>
      <c r="BP13" s="359"/>
      <c r="BQ13" s="359"/>
      <c r="BR13" s="309"/>
      <c r="BS13" s="309"/>
      <c r="BT13" s="309"/>
      <c r="BU13" s="309"/>
    </row>
    <row r="14" spans="1:73" s="502" customFormat="1" ht="14.25" customHeight="1">
      <c r="A14"/>
      <c r="B14"/>
      <c r="C14"/>
      <c r="D14"/>
      <c r="E14"/>
      <c r="F14"/>
      <c r="G14" s="503"/>
      <c r="H14" s="803"/>
      <c r="I14" s="803"/>
      <c r="J14" s="803"/>
      <c r="K14" s="803"/>
      <c r="L14" s="354"/>
      <c r="M14" s="804"/>
      <c r="N14" s="804"/>
      <c r="O14" s="588"/>
      <c r="P14" s="588"/>
      <c r="Q14" s="588"/>
      <c r="R14" s="588"/>
      <c r="S14" s="589"/>
      <c r="T14" s="591"/>
      <c r="U14" s="591"/>
      <c r="V14" s="591"/>
      <c r="W14" s="591"/>
      <c r="X14" s="591"/>
      <c r="Y14" s="591"/>
      <c r="Z14" s="604"/>
      <c r="AA14" s="590"/>
      <c r="AB14" s="590"/>
      <c r="AC14" s="589">
        <v>56</v>
      </c>
      <c r="AD14" s="588">
        <v>12420</v>
      </c>
      <c r="AE14" s="588">
        <v>1478</v>
      </c>
      <c r="AF14" s="588">
        <v>6040</v>
      </c>
      <c r="AG14" s="588">
        <v>1573</v>
      </c>
      <c r="AH14" s="588">
        <v>325</v>
      </c>
      <c r="AI14" s="588">
        <v>1213</v>
      </c>
      <c r="AJ14" s="588"/>
      <c r="AK14" s="592">
        <f t="shared" si="0"/>
        <v>56</v>
      </c>
      <c r="AL14" s="591">
        <f t="shared" si="1"/>
        <v>3.9056603773584904</v>
      </c>
      <c r="AM14" s="591">
        <f t="shared" si="2"/>
        <v>2.8152380952380951</v>
      </c>
      <c r="AN14" s="591">
        <f t="shared" si="3"/>
        <v>2.5485232067510548</v>
      </c>
      <c r="AO14" s="591">
        <f t="shared" si="4"/>
        <v>4.0645994832041348</v>
      </c>
      <c r="AP14" s="591">
        <f t="shared" si="5"/>
        <v>1.9817073170731707</v>
      </c>
      <c r="AQ14" s="591">
        <f t="shared" si="6"/>
        <v>1.8661538461538461</v>
      </c>
      <c r="AR14" s="591"/>
      <c r="AY14" s="585"/>
      <c r="AZ14" s="585"/>
      <c r="BA14" s="585"/>
      <c r="BB14" s="585"/>
      <c r="BK14" s="359"/>
      <c r="BL14" s="359"/>
      <c r="BM14" s="359"/>
      <c r="BN14" s="359"/>
      <c r="BO14" s="359"/>
      <c r="BP14" s="359"/>
      <c r="BQ14" s="359"/>
      <c r="BR14" s="309"/>
      <c r="BS14" s="309"/>
      <c r="BT14" s="309"/>
      <c r="BU14" s="309"/>
    </row>
    <row r="15" spans="1:73" s="502" customFormat="1" ht="14.25" customHeight="1">
      <c r="A15"/>
      <c r="B15"/>
      <c r="C15"/>
      <c r="D15"/>
      <c r="E15"/>
      <c r="F15"/>
      <c r="G15" s="503"/>
      <c r="H15" s="803"/>
      <c r="I15" s="803"/>
      <c r="J15" s="803"/>
      <c r="K15" s="803"/>
      <c r="L15" s="354"/>
      <c r="M15" s="804"/>
      <c r="N15" s="804"/>
      <c r="O15" s="588"/>
      <c r="P15" s="588"/>
      <c r="Q15" s="588"/>
      <c r="R15" s="588"/>
      <c r="S15" s="589"/>
      <c r="T15" s="591"/>
      <c r="U15" s="591"/>
      <c r="V15" s="591"/>
      <c r="W15" s="591"/>
      <c r="X15" s="591"/>
      <c r="Y15" s="591"/>
      <c r="Z15" s="604"/>
      <c r="AA15" s="590"/>
      <c r="AB15" s="590"/>
      <c r="AC15" s="589">
        <v>57</v>
      </c>
      <c r="AD15" s="588">
        <v>12670</v>
      </c>
      <c r="AE15" s="588">
        <v>1792</v>
      </c>
      <c r="AF15" s="588">
        <v>6510</v>
      </c>
      <c r="AG15" s="588">
        <v>1770</v>
      </c>
      <c r="AH15" s="588">
        <v>335</v>
      </c>
      <c r="AI15" s="588">
        <v>1220</v>
      </c>
      <c r="AJ15" s="588"/>
      <c r="AK15" s="592">
        <f t="shared" si="0"/>
        <v>57</v>
      </c>
      <c r="AL15" s="591">
        <f t="shared" si="1"/>
        <v>3.9842767295597485</v>
      </c>
      <c r="AM15" s="591">
        <f t="shared" si="2"/>
        <v>3.4133333333333336</v>
      </c>
      <c r="AN15" s="591">
        <f t="shared" si="3"/>
        <v>2.7468354430379747</v>
      </c>
      <c r="AO15" s="591">
        <f t="shared" si="4"/>
        <v>4.5736434108527133</v>
      </c>
      <c r="AP15" s="591">
        <f t="shared" si="5"/>
        <v>2.0426829268292681</v>
      </c>
      <c r="AQ15" s="591">
        <f t="shared" si="6"/>
        <v>1.8769230769230769</v>
      </c>
      <c r="AR15" s="591"/>
      <c r="AY15" s="585"/>
      <c r="AZ15" s="585"/>
      <c r="BA15" s="585"/>
      <c r="BB15" s="585"/>
      <c r="BK15" s="359"/>
      <c r="BL15" s="359"/>
      <c r="BM15" s="359"/>
      <c r="BN15" s="359"/>
      <c r="BO15" s="359"/>
      <c r="BP15" s="359"/>
      <c r="BQ15" s="359"/>
      <c r="BR15" s="309"/>
      <c r="BS15" s="309"/>
      <c r="BT15" s="309"/>
      <c r="BU15" s="309"/>
    </row>
    <row r="16" spans="1:73" s="502" customFormat="1" ht="14.25" customHeight="1">
      <c r="A16"/>
      <c r="B16"/>
      <c r="C16"/>
      <c r="D16"/>
      <c r="E16"/>
      <c r="F16"/>
      <c r="G16" s="503"/>
      <c r="H16" s="803"/>
      <c r="I16" s="803"/>
      <c r="J16" s="803"/>
      <c r="K16" s="803"/>
      <c r="L16" s="354"/>
      <c r="M16" s="805"/>
      <c r="N16" s="805"/>
      <c r="O16" s="588"/>
      <c r="P16" s="588"/>
      <c r="Q16" s="588"/>
      <c r="R16" s="588"/>
      <c r="S16" s="589"/>
      <c r="T16" s="591"/>
      <c r="U16" s="591"/>
      <c r="V16" s="591"/>
      <c r="W16" s="591"/>
      <c r="X16" s="591"/>
      <c r="Y16" s="591"/>
      <c r="Z16" s="604"/>
      <c r="AA16" s="590"/>
      <c r="AB16" s="590"/>
      <c r="AC16" s="589">
        <v>58</v>
      </c>
      <c r="AD16" s="588">
        <v>12170</v>
      </c>
      <c r="AE16" s="588">
        <v>1500</v>
      </c>
      <c r="AF16" s="588">
        <v>6720</v>
      </c>
      <c r="AG16" s="588">
        <v>1643</v>
      </c>
      <c r="AH16" s="588">
        <v>351</v>
      </c>
      <c r="AI16" s="588">
        <v>1296</v>
      </c>
      <c r="AJ16" s="588"/>
      <c r="AK16" s="592">
        <f t="shared" si="0"/>
        <v>58</v>
      </c>
      <c r="AL16" s="591">
        <f t="shared" si="1"/>
        <v>3.8270440251572326</v>
      </c>
      <c r="AM16" s="591">
        <f t="shared" si="2"/>
        <v>2.8571428571428572</v>
      </c>
      <c r="AN16" s="591">
        <f t="shared" si="3"/>
        <v>2.8354430379746836</v>
      </c>
      <c r="AO16" s="591">
        <f t="shared" si="4"/>
        <v>4.2454780361757107</v>
      </c>
      <c r="AP16" s="591">
        <f t="shared" si="5"/>
        <v>2.1402439024390243</v>
      </c>
      <c r="AQ16" s="591">
        <f t="shared" si="6"/>
        <v>1.9938461538461538</v>
      </c>
      <c r="AR16" s="591"/>
      <c r="AY16" s="585"/>
      <c r="AZ16" s="585"/>
      <c r="BA16" s="585"/>
      <c r="BB16" s="585"/>
      <c r="BK16" s="359"/>
      <c r="BL16" s="359"/>
      <c r="BM16" s="359"/>
      <c r="BN16" s="359"/>
      <c r="BO16" s="359"/>
      <c r="BP16" s="359"/>
      <c r="BQ16" s="359"/>
      <c r="BR16" s="309"/>
      <c r="BS16" s="309"/>
      <c r="BT16" s="309"/>
      <c r="BU16" s="309"/>
    </row>
    <row r="17" spans="1:73" s="502" customFormat="1" ht="14.25" customHeight="1">
      <c r="A17"/>
      <c r="B17"/>
      <c r="C17"/>
      <c r="D17"/>
      <c r="E17"/>
      <c r="F17"/>
      <c r="G17" s="503"/>
      <c r="H17" s="803"/>
      <c r="I17" s="803"/>
      <c r="J17" s="803"/>
      <c r="K17" s="803"/>
      <c r="L17" s="354"/>
      <c r="M17" s="605"/>
      <c r="N17" s="606"/>
      <c r="O17" s="588"/>
      <c r="P17" s="588"/>
      <c r="Q17" s="588"/>
      <c r="R17" s="588"/>
      <c r="S17" s="589"/>
      <c r="T17" s="591"/>
      <c r="U17" s="591"/>
      <c r="V17" s="591"/>
      <c r="W17" s="591"/>
      <c r="X17" s="591"/>
      <c r="Y17" s="591"/>
      <c r="Z17" s="607"/>
      <c r="AA17" s="590"/>
      <c r="AB17" s="590"/>
      <c r="AC17" s="589">
        <v>59</v>
      </c>
      <c r="AD17" s="588">
        <v>12000</v>
      </c>
      <c r="AE17" s="588">
        <v>1492</v>
      </c>
      <c r="AF17" s="588">
        <v>6930</v>
      </c>
      <c r="AG17" s="588">
        <v>1540</v>
      </c>
      <c r="AH17" s="588">
        <v>366</v>
      </c>
      <c r="AI17" s="588">
        <v>1370</v>
      </c>
      <c r="AJ17" s="588"/>
      <c r="AK17" s="592">
        <f t="shared" si="0"/>
        <v>59</v>
      </c>
      <c r="AL17" s="591">
        <f t="shared" si="1"/>
        <v>3.7735849056603774</v>
      </c>
      <c r="AM17" s="591">
        <f t="shared" si="2"/>
        <v>2.8419047619047619</v>
      </c>
      <c r="AN17" s="591">
        <f t="shared" si="3"/>
        <v>2.9240506329113924</v>
      </c>
      <c r="AO17" s="591">
        <f t="shared" si="4"/>
        <v>3.9793281653746768</v>
      </c>
      <c r="AP17" s="591">
        <f t="shared" si="5"/>
        <v>2.2317073170731709</v>
      </c>
      <c r="AQ17" s="591">
        <f t="shared" si="6"/>
        <v>2.1076923076923078</v>
      </c>
      <c r="AR17" s="591"/>
      <c r="AY17" s="585"/>
      <c r="AZ17" s="585"/>
      <c r="BA17" s="585"/>
      <c r="BB17" s="585"/>
      <c r="BK17" s="359"/>
      <c r="BL17" s="359"/>
      <c r="BM17" s="359"/>
      <c r="BN17" s="359"/>
      <c r="BO17" s="359"/>
      <c r="BP17" s="359"/>
      <c r="BQ17" s="359"/>
      <c r="BR17" s="309"/>
      <c r="BS17" s="309"/>
      <c r="BT17" s="309"/>
      <c r="BU17" s="309"/>
    </row>
    <row r="18" spans="1:73" s="502" customFormat="1" ht="14.25" customHeight="1">
      <c r="A18"/>
      <c r="B18"/>
      <c r="C18"/>
      <c r="D18"/>
      <c r="E18"/>
      <c r="F18"/>
      <c r="G18" s="503"/>
      <c r="H18" s="803"/>
      <c r="I18" s="803"/>
      <c r="J18" s="803"/>
      <c r="K18" s="803"/>
      <c r="L18" s="354"/>
      <c r="M18" s="588"/>
      <c r="N18" s="588"/>
      <c r="O18" s="588"/>
      <c r="P18" s="588"/>
      <c r="Q18" s="588"/>
      <c r="R18" s="588"/>
      <c r="S18" s="589"/>
      <c r="T18" s="591"/>
      <c r="U18" s="591"/>
      <c r="V18" s="591"/>
      <c r="W18" s="591"/>
      <c r="X18" s="591"/>
      <c r="Y18" s="591"/>
      <c r="Z18" s="607"/>
      <c r="AA18" s="590"/>
      <c r="AB18" s="590"/>
      <c r="AC18" s="589">
        <v>60</v>
      </c>
      <c r="AD18" s="588">
        <v>12000</v>
      </c>
      <c r="AE18" s="588">
        <v>1500</v>
      </c>
      <c r="AF18" s="588">
        <v>7470</v>
      </c>
      <c r="AG18" s="588">
        <v>1426</v>
      </c>
      <c r="AH18" s="588">
        <v>366</v>
      </c>
      <c r="AI18" s="588">
        <v>1380</v>
      </c>
      <c r="AJ18" s="588"/>
      <c r="AK18" s="592">
        <f t="shared" si="0"/>
        <v>60</v>
      </c>
      <c r="AL18" s="591">
        <f t="shared" si="1"/>
        <v>3.7735849056603774</v>
      </c>
      <c r="AM18" s="591">
        <f t="shared" si="2"/>
        <v>2.8571428571428572</v>
      </c>
      <c r="AN18" s="591">
        <f t="shared" si="3"/>
        <v>3.1518987341772151</v>
      </c>
      <c r="AO18" s="591">
        <f t="shared" si="4"/>
        <v>3.6847545219638245</v>
      </c>
      <c r="AP18" s="591">
        <f t="shared" si="5"/>
        <v>2.2317073170731709</v>
      </c>
      <c r="AQ18" s="591">
        <f t="shared" si="6"/>
        <v>2.1230769230769231</v>
      </c>
      <c r="AR18" s="591"/>
      <c r="AY18" s="585"/>
      <c r="AZ18" s="585"/>
      <c r="BA18" s="585"/>
      <c r="BB18" s="585"/>
      <c r="BK18" s="359"/>
      <c r="BL18" s="359"/>
      <c r="BM18" s="359"/>
      <c r="BN18" s="359"/>
      <c r="BO18" s="359"/>
      <c r="BP18" s="359"/>
      <c r="BQ18" s="359"/>
      <c r="BR18" s="309"/>
      <c r="BS18" s="309"/>
      <c r="BT18" s="309"/>
      <c r="BU18" s="309"/>
    </row>
    <row r="19" spans="1:73" s="502" customFormat="1" ht="14.25" customHeight="1">
      <c r="A19"/>
      <c r="B19"/>
      <c r="C19"/>
      <c r="D19"/>
      <c r="E19"/>
      <c r="F19"/>
      <c r="G19" s="503"/>
      <c r="H19" s="803"/>
      <c r="I19" s="803"/>
      <c r="J19" s="803"/>
      <c r="K19" s="803"/>
      <c r="L19" s="354"/>
      <c r="M19" s="588"/>
      <c r="N19" s="588"/>
      <c r="O19" s="588"/>
      <c r="P19" s="588"/>
      <c r="Q19" s="588"/>
      <c r="R19" s="588"/>
      <c r="S19" s="588"/>
      <c r="T19" s="591"/>
      <c r="U19" s="591"/>
      <c r="V19" s="591"/>
      <c r="W19" s="591"/>
      <c r="X19" s="591"/>
      <c r="Y19" s="591"/>
      <c r="Z19" s="607"/>
      <c r="AA19" s="590"/>
      <c r="AB19" s="590"/>
      <c r="AC19" s="589">
        <v>61</v>
      </c>
      <c r="AD19" s="588">
        <v>12000</v>
      </c>
      <c r="AE19" s="588">
        <v>1492</v>
      </c>
      <c r="AF19" s="588">
        <v>7640</v>
      </c>
      <c r="AG19" s="588">
        <v>1158</v>
      </c>
      <c r="AH19" s="588">
        <v>366</v>
      </c>
      <c r="AI19" s="588">
        <v>1380</v>
      </c>
      <c r="AJ19" s="588"/>
      <c r="AK19" s="592">
        <f t="shared" si="0"/>
        <v>61</v>
      </c>
      <c r="AL19" s="591">
        <f t="shared" si="1"/>
        <v>3.7735849056603774</v>
      </c>
      <c r="AM19" s="591">
        <f t="shared" si="2"/>
        <v>2.8419047619047619</v>
      </c>
      <c r="AN19" s="591">
        <f t="shared" si="3"/>
        <v>3.2236286919831225</v>
      </c>
      <c r="AO19" s="591">
        <f t="shared" si="4"/>
        <v>2.9922480620155039</v>
      </c>
      <c r="AP19" s="591">
        <f t="shared" si="5"/>
        <v>2.2317073170731709</v>
      </c>
      <c r="AQ19" s="591">
        <f t="shared" si="6"/>
        <v>2.1230769230769231</v>
      </c>
      <c r="AR19" s="591"/>
      <c r="AY19" s="585"/>
      <c r="AZ19" s="585"/>
      <c r="BA19" s="585"/>
      <c r="BB19" s="585"/>
      <c r="BK19" s="359"/>
      <c r="BL19" s="359"/>
      <c r="BM19" s="359"/>
      <c r="BN19" s="359"/>
      <c r="BO19" s="359"/>
      <c r="BP19" s="359"/>
      <c r="BQ19" s="359"/>
      <c r="BR19" s="309"/>
      <c r="BS19" s="309"/>
      <c r="BT19" s="309"/>
      <c r="BU19" s="309"/>
    </row>
    <row r="20" spans="1:73" s="502" customFormat="1" ht="14.25" customHeight="1">
      <c r="A20"/>
      <c r="B20"/>
      <c r="C20"/>
      <c r="D20"/>
      <c r="E20"/>
      <c r="F20"/>
      <c r="G20" s="503"/>
      <c r="H20" s="503"/>
      <c r="I20" s="503"/>
      <c r="J20" s="503"/>
      <c r="K20" s="503"/>
      <c r="L20" s="354"/>
      <c r="M20" s="588"/>
      <c r="N20" s="588"/>
      <c r="O20" s="588"/>
      <c r="P20" s="588"/>
      <c r="Q20" s="588"/>
      <c r="R20" s="588"/>
      <c r="S20" s="589"/>
      <c r="T20" s="591"/>
      <c r="U20" s="591"/>
      <c r="V20" s="591"/>
      <c r="W20" s="591"/>
      <c r="X20" s="591"/>
      <c r="Y20" s="591"/>
      <c r="Z20" s="590"/>
      <c r="AA20" s="590"/>
      <c r="AB20" s="590"/>
      <c r="AC20" s="589">
        <v>62</v>
      </c>
      <c r="AD20" s="588">
        <v>12190</v>
      </c>
      <c r="AE20" s="588">
        <v>1497</v>
      </c>
      <c r="AF20" s="588">
        <v>7800</v>
      </c>
      <c r="AG20" s="588">
        <v>892</v>
      </c>
      <c r="AH20" s="588">
        <v>360</v>
      </c>
      <c r="AI20" s="588">
        <v>1380</v>
      </c>
      <c r="AJ20" s="588"/>
      <c r="AK20" s="592">
        <f t="shared" si="0"/>
        <v>62</v>
      </c>
      <c r="AL20" s="591">
        <f t="shared" si="1"/>
        <v>3.8333333333333335</v>
      </c>
      <c r="AM20" s="591">
        <f t="shared" si="2"/>
        <v>2.8514285714285714</v>
      </c>
      <c r="AN20" s="591">
        <f t="shared" si="3"/>
        <v>3.2911392405063293</v>
      </c>
      <c r="AO20" s="591">
        <f t="shared" si="4"/>
        <v>2.3049095607235142</v>
      </c>
      <c r="AP20" s="591">
        <f t="shared" si="5"/>
        <v>2.1951219512195124</v>
      </c>
      <c r="AQ20" s="591">
        <f t="shared" si="6"/>
        <v>2.1230769230769231</v>
      </c>
      <c r="AR20" s="591"/>
      <c r="AY20" s="585"/>
      <c r="AZ20" s="585"/>
      <c r="BA20" s="585"/>
      <c r="BB20" s="585"/>
      <c r="BK20" s="359"/>
      <c r="BL20" s="359"/>
      <c r="BM20" s="359"/>
      <c r="BN20" s="359"/>
      <c r="BO20" s="359"/>
      <c r="BP20" s="359"/>
      <c r="BQ20" s="359"/>
      <c r="BR20" s="309"/>
      <c r="BS20" s="309"/>
      <c r="BT20" s="309"/>
      <c r="BU20" s="309"/>
    </row>
    <row r="21" spans="1:73" s="502" customFormat="1" ht="14.25" customHeight="1">
      <c r="A21"/>
      <c r="B21"/>
      <c r="C21"/>
      <c r="D21"/>
      <c r="E21"/>
      <c r="F21"/>
      <c r="G21" s="503"/>
      <c r="H21" s="503"/>
      <c r="I21" s="503"/>
      <c r="J21" s="503"/>
      <c r="K21" s="503"/>
      <c r="L21" s="354"/>
      <c r="M21" s="588"/>
      <c r="N21" s="588"/>
      <c r="O21" s="588"/>
      <c r="P21" s="588"/>
      <c r="Q21" s="588"/>
      <c r="R21" s="588"/>
      <c r="S21" s="589"/>
      <c r="T21" s="591"/>
      <c r="U21" s="591"/>
      <c r="V21" s="591"/>
      <c r="W21" s="591"/>
      <c r="X21" s="591"/>
      <c r="Y21" s="591"/>
      <c r="Z21" s="590"/>
      <c r="AA21" s="590"/>
      <c r="AB21" s="590"/>
      <c r="AC21" s="589">
        <v>63</v>
      </c>
      <c r="AD21" s="588">
        <v>13250</v>
      </c>
      <c r="AE21" s="588">
        <v>1500</v>
      </c>
      <c r="AF21" s="588">
        <v>7900</v>
      </c>
      <c r="AG21" s="588">
        <v>790</v>
      </c>
      <c r="AH21" s="588">
        <v>353</v>
      </c>
      <c r="AI21" s="588">
        <v>1380</v>
      </c>
      <c r="AJ21" s="588"/>
      <c r="AK21" s="592">
        <f t="shared" si="0"/>
        <v>63</v>
      </c>
      <c r="AL21" s="591">
        <f t="shared" si="1"/>
        <v>4.166666666666667</v>
      </c>
      <c r="AM21" s="591">
        <f t="shared" si="2"/>
        <v>2.8571428571428572</v>
      </c>
      <c r="AN21" s="591">
        <f t="shared" si="3"/>
        <v>3.3333333333333335</v>
      </c>
      <c r="AO21" s="591">
        <f t="shared" si="4"/>
        <v>2.0413436692506459</v>
      </c>
      <c r="AP21" s="591">
        <f t="shared" si="5"/>
        <v>2.1524390243902438</v>
      </c>
      <c r="AQ21" s="591">
        <f t="shared" si="6"/>
        <v>2.1230769230769231</v>
      </c>
      <c r="AR21" s="591"/>
      <c r="AY21" s="585"/>
      <c r="AZ21" s="585"/>
      <c r="BA21" s="585"/>
      <c r="BB21" s="585"/>
      <c r="BK21" s="359"/>
      <c r="BL21" s="359"/>
      <c r="BM21" s="359"/>
      <c r="BN21" s="359"/>
      <c r="BO21" s="359"/>
      <c r="BP21" s="359"/>
      <c r="BQ21" s="359"/>
      <c r="BR21" s="309"/>
      <c r="BS21" s="309"/>
      <c r="BT21" s="309"/>
      <c r="BU21" s="309"/>
    </row>
    <row r="22" spans="1:73" s="502" customFormat="1" ht="14.25" customHeight="1">
      <c r="A22"/>
      <c r="B22"/>
      <c r="C22"/>
      <c r="D22"/>
      <c r="E22"/>
      <c r="F22"/>
      <c r="G22"/>
      <c r="H22"/>
      <c r="I22"/>
      <c r="J22"/>
      <c r="K22"/>
      <c r="L22" s="354"/>
      <c r="M22" s="588"/>
      <c r="N22" s="588"/>
      <c r="O22" s="588"/>
      <c r="P22" s="588"/>
      <c r="Q22" s="588"/>
      <c r="R22" s="588"/>
      <c r="S22" s="589"/>
      <c r="T22" s="591"/>
      <c r="U22" s="591"/>
      <c r="V22" s="591"/>
      <c r="W22" s="591"/>
      <c r="X22" s="591"/>
      <c r="Y22" s="591"/>
      <c r="Z22" s="590"/>
      <c r="AA22" s="590"/>
      <c r="AB22" s="590"/>
      <c r="AC22" s="589" t="s">
        <v>407</v>
      </c>
      <c r="AD22" s="588">
        <v>14210</v>
      </c>
      <c r="AE22" s="588">
        <v>1573</v>
      </c>
      <c r="AF22" s="588">
        <v>7990</v>
      </c>
      <c r="AG22" s="588">
        <v>784</v>
      </c>
      <c r="AH22" s="588">
        <v>361</v>
      </c>
      <c r="AI22" s="588">
        <v>1443</v>
      </c>
      <c r="AJ22" s="588"/>
      <c r="AK22" s="592" t="str">
        <f t="shared" si="0"/>
        <v>元</v>
      </c>
      <c r="AL22" s="591">
        <f t="shared" si="1"/>
        <v>4.4685534591194971</v>
      </c>
      <c r="AM22" s="591">
        <f t="shared" si="2"/>
        <v>2.9961904761904763</v>
      </c>
      <c r="AN22" s="591">
        <f t="shared" si="3"/>
        <v>3.371308016877637</v>
      </c>
      <c r="AO22" s="591">
        <f t="shared" si="4"/>
        <v>2.0258397932816536</v>
      </c>
      <c r="AP22" s="591">
        <f t="shared" si="5"/>
        <v>2.2012195121951219</v>
      </c>
      <c r="AQ22" s="591">
        <f t="shared" si="6"/>
        <v>2.2200000000000002</v>
      </c>
      <c r="AR22" s="591"/>
      <c r="AY22" s="585"/>
      <c r="AZ22" s="585"/>
      <c r="BA22" s="585"/>
      <c r="BB22" s="585"/>
      <c r="BK22" s="359"/>
      <c r="BL22" s="359"/>
      <c r="BM22" s="359"/>
      <c r="BN22" s="359"/>
      <c r="BO22" s="359"/>
      <c r="BP22" s="359"/>
      <c r="BQ22" s="359"/>
      <c r="BR22" s="309"/>
      <c r="BS22" s="309"/>
      <c r="BT22" s="309"/>
      <c r="BU22" s="309"/>
    </row>
    <row r="23" spans="1:73" s="502" customFormat="1" ht="14.25" customHeight="1">
      <c r="A23" s="504"/>
      <c r="B23"/>
      <c r="C23"/>
      <c r="D23"/>
      <c r="E23"/>
      <c r="F23"/>
      <c r="G23"/>
      <c r="H23"/>
      <c r="I23"/>
      <c r="J23"/>
      <c r="K23"/>
      <c r="L23" s="354"/>
      <c r="M23" s="588"/>
      <c r="N23" s="588"/>
      <c r="O23" s="588"/>
      <c r="P23" s="588"/>
      <c r="Q23" s="588"/>
      <c r="R23" s="588"/>
      <c r="S23" s="589"/>
      <c r="T23" s="591"/>
      <c r="U23" s="591"/>
      <c r="V23" s="591"/>
      <c r="W23" s="591"/>
      <c r="X23" s="591"/>
      <c r="Y23" s="591"/>
      <c r="Z23" s="590"/>
      <c r="AA23" s="590"/>
      <c r="AB23" s="590"/>
      <c r="AC23" s="589">
        <v>2</v>
      </c>
      <c r="AD23" s="588">
        <v>14880</v>
      </c>
      <c r="AE23" s="588">
        <v>1600</v>
      </c>
      <c r="AF23" s="588">
        <v>7590</v>
      </c>
      <c r="AG23" s="588">
        <v>974</v>
      </c>
      <c r="AH23" s="588">
        <v>370</v>
      </c>
      <c r="AI23" s="588">
        <v>1450</v>
      </c>
      <c r="AJ23" s="588"/>
      <c r="AK23" s="592">
        <f t="shared" si="0"/>
        <v>2</v>
      </c>
      <c r="AL23" s="591">
        <f t="shared" si="1"/>
        <v>4.6792452830188678</v>
      </c>
      <c r="AM23" s="591">
        <f t="shared" si="2"/>
        <v>3.0476190476190474</v>
      </c>
      <c r="AN23" s="591">
        <f t="shared" si="3"/>
        <v>3.2025316455696204</v>
      </c>
      <c r="AO23" s="591">
        <f t="shared" si="4"/>
        <v>2.5167958656330751</v>
      </c>
      <c r="AP23" s="591">
        <f t="shared" si="5"/>
        <v>2.2560975609756095</v>
      </c>
      <c r="AQ23" s="591">
        <f t="shared" si="6"/>
        <v>2.2307692307692308</v>
      </c>
      <c r="AR23" s="591"/>
      <c r="AY23" s="585"/>
      <c r="AZ23" s="585"/>
      <c r="BA23" s="585"/>
      <c r="BB23" s="585"/>
      <c r="BK23" s="359"/>
      <c r="BL23" s="359"/>
      <c r="BM23" s="359"/>
      <c r="BN23" s="359"/>
      <c r="BO23" s="359"/>
      <c r="BP23" s="359"/>
      <c r="BQ23" s="359"/>
      <c r="BR23" s="309"/>
      <c r="BS23" s="309"/>
      <c r="BT23" s="309"/>
      <c r="BU23" s="309"/>
    </row>
    <row r="24" spans="1:73" s="502" customFormat="1" ht="14.25" customHeight="1">
      <c r="A24"/>
      <c r="B24"/>
      <c r="C24"/>
      <c r="D24"/>
      <c r="E24"/>
      <c r="F24"/>
      <c r="G24"/>
      <c r="H24"/>
      <c r="I24"/>
      <c r="J24"/>
      <c r="K24"/>
      <c r="L24" s="354"/>
      <c r="M24" s="588"/>
      <c r="N24" s="588"/>
      <c r="O24" s="588"/>
      <c r="P24" s="588"/>
      <c r="Q24" s="588"/>
      <c r="R24" s="588"/>
      <c r="S24" s="589"/>
      <c r="T24" s="591"/>
      <c r="U24" s="591"/>
      <c r="V24" s="591"/>
      <c r="W24" s="591"/>
      <c r="X24" s="591"/>
      <c r="Y24" s="591"/>
      <c r="Z24" s="590"/>
      <c r="AA24" s="590"/>
      <c r="AB24" s="590"/>
      <c r="AC24" s="589">
        <v>3</v>
      </c>
      <c r="AD24" s="588">
        <v>17170</v>
      </c>
      <c r="AE24" s="588">
        <v>1600</v>
      </c>
      <c r="AF24" s="588">
        <v>7720</v>
      </c>
      <c r="AG24" s="588">
        <v>1072</v>
      </c>
      <c r="AH24" s="588">
        <v>389</v>
      </c>
      <c r="AI24" s="588">
        <v>1547</v>
      </c>
      <c r="AJ24" s="588"/>
      <c r="AK24" s="592">
        <f t="shared" si="0"/>
        <v>3</v>
      </c>
      <c r="AL24" s="591">
        <f t="shared" si="1"/>
        <v>5.39937106918239</v>
      </c>
      <c r="AM24" s="591">
        <f t="shared" si="2"/>
        <v>3.0476190476190474</v>
      </c>
      <c r="AN24" s="591">
        <f t="shared" si="3"/>
        <v>3.2573839662447259</v>
      </c>
      <c r="AO24" s="591">
        <f t="shared" si="4"/>
        <v>2.7700258397932815</v>
      </c>
      <c r="AP24" s="591">
        <f t="shared" si="5"/>
        <v>2.3719512195121952</v>
      </c>
      <c r="AQ24" s="591">
        <f t="shared" si="6"/>
        <v>2.38</v>
      </c>
      <c r="AR24" s="591"/>
      <c r="AY24" s="585"/>
      <c r="AZ24" s="585"/>
      <c r="BA24" s="585"/>
      <c r="BB24" s="585"/>
      <c r="BK24" s="359"/>
      <c r="BL24" s="359"/>
      <c r="BM24" s="359"/>
      <c r="BN24" s="359"/>
      <c r="BO24" s="359"/>
      <c r="BP24" s="359"/>
      <c r="BQ24" s="359"/>
      <c r="BR24" s="309"/>
      <c r="BS24" s="309"/>
      <c r="BT24" s="309"/>
      <c r="BU24" s="309"/>
    </row>
    <row r="25" spans="1:73" s="502" customFormat="1" ht="14.25" customHeight="1">
      <c r="A25" s="803" t="s">
        <v>402</v>
      </c>
      <c r="B25" s="803"/>
      <c r="C25" s="803"/>
      <c r="D25" s="803"/>
      <c r="E25"/>
      <c r="F25"/>
      <c r="G25"/>
      <c r="H25"/>
      <c r="I25"/>
      <c r="J25"/>
      <c r="K25"/>
      <c r="L25" s="354"/>
      <c r="M25" s="588"/>
      <c r="N25" s="588"/>
      <c r="O25" s="588"/>
      <c r="P25" s="588"/>
      <c r="Q25" s="588"/>
      <c r="R25" s="588"/>
      <c r="S25" s="589"/>
      <c r="T25" s="591"/>
      <c r="U25" s="591"/>
      <c r="V25" s="591"/>
      <c r="W25" s="591"/>
      <c r="X25" s="591"/>
      <c r="Y25" s="591"/>
      <c r="Z25" s="590"/>
      <c r="AA25" s="590"/>
      <c r="AB25" s="590"/>
      <c r="AC25" s="589">
        <v>4</v>
      </c>
      <c r="AD25" s="588">
        <v>18830</v>
      </c>
      <c r="AE25" s="588">
        <v>1657</v>
      </c>
      <c r="AF25" s="588">
        <v>7782</v>
      </c>
      <c r="AG25" s="588">
        <v>1076</v>
      </c>
      <c r="AH25" s="588">
        <v>407</v>
      </c>
      <c r="AI25" s="588">
        <v>1583</v>
      </c>
      <c r="AJ25" s="588"/>
      <c r="AK25" s="592">
        <f t="shared" si="0"/>
        <v>4</v>
      </c>
      <c r="AL25" s="591">
        <f t="shared" si="1"/>
        <v>5.9213836477987423</v>
      </c>
      <c r="AM25" s="591">
        <f t="shared" si="2"/>
        <v>3.156190476190476</v>
      </c>
      <c r="AN25" s="591">
        <f t="shared" si="3"/>
        <v>3.2835443037974685</v>
      </c>
      <c r="AO25" s="591">
        <f t="shared" si="4"/>
        <v>2.7803617571059434</v>
      </c>
      <c r="AP25" s="591">
        <f t="shared" si="5"/>
        <v>2.4817073170731709</v>
      </c>
      <c r="AQ25" s="591">
        <f t="shared" si="6"/>
        <v>2.4353846153846153</v>
      </c>
      <c r="AR25" s="591"/>
      <c r="AY25" s="585"/>
      <c r="AZ25" s="585"/>
      <c r="BA25" s="585"/>
      <c r="BB25" s="585"/>
      <c r="BK25" s="359"/>
      <c r="BL25" s="359"/>
      <c r="BM25" s="359"/>
      <c r="BN25" s="359"/>
      <c r="BO25" s="359"/>
      <c r="BP25" s="359"/>
      <c r="BQ25" s="359"/>
      <c r="BR25" s="309"/>
      <c r="BS25" s="309"/>
      <c r="BT25" s="309"/>
      <c r="BU25" s="309"/>
    </row>
    <row r="26" spans="1:73" s="502" customFormat="1" ht="14.25" customHeight="1">
      <c r="A26" s="803"/>
      <c r="B26" s="803"/>
      <c r="C26" s="803"/>
      <c r="D26" s="803"/>
      <c r="E26"/>
      <c r="F26"/>
      <c r="G26"/>
      <c r="H26"/>
      <c r="I26"/>
      <c r="J26"/>
      <c r="K26"/>
      <c r="L26" s="354"/>
      <c r="M26" s="608"/>
      <c r="N26" s="588"/>
      <c r="O26" s="588"/>
      <c r="P26" s="588"/>
      <c r="Q26" s="588"/>
      <c r="R26" s="588"/>
      <c r="S26" s="589"/>
      <c r="T26" s="591"/>
      <c r="U26" s="591"/>
      <c r="V26" s="591"/>
      <c r="W26" s="591"/>
      <c r="X26" s="591"/>
      <c r="Y26" s="591"/>
      <c r="Z26" s="590"/>
      <c r="AA26" s="590"/>
      <c r="AB26" s="590"/>
      <c r="AC26" s="589">
        <v>5</v>
      </c>
      <c r="AD26" s="588">
        <v>20250</v>
      </c>
      <c r="AE26" s="588">
        <v>1728</v>
      </c>
      <c r="AF26" s="588">
        <v>8232</v>
      </c>
      <c r="AG26" s="588">
        <v>1115</v>
      </c>
      <c r="AH26" s="588">
        <v>397</v>
      </c>
      <c r="AI26" s="588">
        <v>1590</v>
      </c>
      <c r="AJ26" s="588"/>
      <c r="AK26" s="592">
        <f t="shared" si="0"/>
        <v>5</v>
      </c>
      <c r="AL26" s="591">
        <f t="shared" si="1"/>
        <v>6.367924528301887</v>
      </c>
      <c r="AM26" s="591">
        <f t="shared" si="2"/>
        <v>3.2914285714285714</v>
      </c>
      <c r="AN26" s="591">
        <f t="shared" si="3"/>
        <v>3.4734177215189872</v>
      </c>
      <c r="AO26" s="591">
        <f t="shared" si="4"/>
        <v>2.8811369509043927</v>
      </c>
      <c r="AP26" s="591">
        <f t="shared" si="5"/>
        <v>2.4207317073170733</v>
      </c>
      <c r="AQ26" s="591">
        <f t="shared" si="6"/>
        <v>2.4461538461538463</v>
      </c>
      <c r="AR26" s="591"/>
      <c r="AY26" s="585"/>
      <c r="AZ26" s="585"/>
      <c r="BA26" s="585"/>
      <c r="BB26" s="585"/>
      <c r="BK26" s="359"/>
      <c r="BL26" s="359"/>
      <c r="BM26" s="359"/>
      <c r="BN26" s="359"/>
      <c r="BO26" s="359"/>
      <c r="BP26" s="359"/>
      <c r="BQ26" s="359"/>
      <c r="BR26" s="309"/>
      <c r="BS26" s="309"/>
      <c r="BT26" s="309"/>
      <c r="BU26" s="309"/>
    </row>
    <row r="27" spans="1:73" s="502" customFormat="1" ht="14.25" customHeight="1">
      <c r="A27" s="803"/>
      <c r="B27" s="803"/>
      <c r="C27" s="803"/>
      <c r="D27" s="803"/>
      <c r="E27"/>
      <c r="F27"/>
      <c r="G27"/>
      <c r="H27"/>
      <c r="I27"/>
      <c r="J27"/>
      <c r="K27"/>
      <c r="L27" s="354"/>
      <c r="M27" s="608"/>
      <c r="N27" s="588"/>
      <c r="O27" s="588"/>
      <c r="P27" s="588"/>
      <c r="Q27" s="588"/>
      <c r="R27" s="588"/>
      <c r="S27" s="589"/>
      <c r="T27" s="591"/>
      <c r="U27" s="591"/>
      <c r="V27" s="591"/>
      <c r="W27" s="591"/>
      <c r="X27" s="591"/>
      <c r="Y27" s="591"/>
      <c r="Z27" s="590"/>
      <c r="AA27" s="590"/>
      <c r="AB27" s="590"/>
      <c r="AC27" s="589">
        <v>6</v>
      </c>
      <c r="AD27" s="588">
        <v>21000</v>
      </c>
      <c r="AE27" s="588">
        <v>1800</v>
      </c>
      <c r="AF27" s="588">
        <v>8480</v>
      </c>
      <c r="AG27" s="588">
        <v>1017</v>
      </c>
      <c r="AH27" s="588">
        <v>422</v>
      </c>
      <c r="AI27" s="588">
        <v>1665</v>
      </c>
      <c r="AJ27" s="588"/>
      <c r="AK27" s="592">
        <f t="shared" si="0"/>
        <v>6</v>
      </c>
      <c r="AL27" s="591">
        <f t="shared" si="1"/>
        <v>6.6037735849056602</v>
      </c>
      <c r="AM27" s="591">
        <f t="shared" si="2"/>
        <v>3.4285714285714284</v>
      </c>
      <c r="AN27" s="591">
        <f t="shared" si="3"/>
        <v>3.5780590717299576</v>
      </c>
      <c r="AO27" s="591">
        <f t="shared" si="4"/>
        <v>2.6279069767441858</v>
      </c>
      <c r="AP27" s="591">
        <f t="shared" si="5"/>
        <v>2.5731707317073171</v>
      </c>
      <c r="AQ27" s="591">
        <f t="shared" si="6"/>
        <v>2.5615384615384613</v>
      </c>
      <c r="AR27" s="591"/>
      <c r="AY27" s="585"/>
      <c r="AZ27" s="585"/>
      <c r="BA27" s="585"/>
      <c r="BB27" s="585"/>
      <c r="BK27" s="359"/>
      <c r="BL27" s="359"/>
      <c r="BM27" s="359"/>
      <c r="BN27" s="359"/>
      <c r="BO27" s="359"/>
      <c r="BP27" s="359"/>
      <c r="BQ27" s="359"/>
      <c r="BR27" s="309"/>
      <c r="BS27" s="309"/>
      <c r="BT27" s="309"/>
      <c r="BU27" s="309"/>
    </row>
    <row r="28" spans="1:73" s="502" customFormat="1" ht="14.25" customHeight="1">
      <c r="A28" s="803"/>
      <c r="B28" s="803"/>
      <c r="C28" s="803"/>
      <c r="D28" s="803"/>
      <c r="E28"/>
      <c r="F28"/>
      <c r="G28"/>
      <c r="H28"/>
      <c r="I28"/>
      <c r="J28"/>
      <c r="K28"/>
      <c r="L28" s="354"/>
      <c r="M28" s="608"/>
      <c r="N28" s="609"/>
      <c r="O28" s="609"/>
      <c r="P28" s="609"/>
      <c r="Q28" s="609"/>
      <c r="R28" s="609"/>
      <c r="S28" s="609"/>
      <c r="T28" s="591"/>
      <c r="U28" s="591"/>
      <c r="V28" s="591"/>
      <c r="W28" s="591"/>
      <c r="X28" s="591"/>
      <c r="Y28" s="591"/>
      <c r="Z28" s="590"/>
      <c r="AA28" s="590"/>
      <c r="AB28" s="590"/>
      <c r="AC28" s="589">
        <v>7</v>
      </c>
      <c r="AD28" s="588">
        <v>21560</v>
      </c>
      <c r="AE28" s="588">
        <v>1782</v>
      </c>
      <c r="AF28" s="588">
        <v>8990</v>
      </c>
      <c r="AG28" s="588">
        <v>990</v>
      </c>
      <c r="AH28" s="588">
        <v>422</v>
      </c>
      <c r="AI28" s="588">
        <v>1655</v>
      </c>
      <c r="AJ28" s="588"/>
      <c r="AK28" s="592">
        <f t="shared" si="0"/>
        <v>7</v>
      </c>
      <c r="AL28" s="591">
        <f t="shared" si="1"/>
        <v>6.7798742138364778</v>
      </c>
      <c r="AM28" s="591">
        <f t="shared" si="2"/>
        <v>3.3942857142857141</v>
      </c>
      <c r="AN28" s="591">
        <f t="shared" si="3"/>
        <v>3.7932489451476794</v>
      </c>
      <c r="AO28" s="591">
        <f t="shared" si="4"/>
        <v>2.558139534883721</v>
      </c>
      <c r="AP28" s="591">
        <f t="shared" si="5"/>
        <v>2.5731707317073171</v>
      </c>
      <c r="AQ28" s="591">
        <f t="shared" si="6"/>
        <v>2.546153846153846</v>
      </c>
      <c r="AR28" s="591"/>
      <c r="AY28" s="585"/>
      <c r="AZ28" s="585"/>
      <c r="BA28" s="585"/>
      <c r="BB28" s="585"/>
      <c r="BK28" s="359"/>
      <c r="BL28" s="359"/>
      <c r="BM28" s="359"/>
      <c r="BN28" s="359"/>
      <c r="BO28" s="359"/>
      <c r="BP28" s="359"/>
      <c r="BQ28" s="359"/>
      <c r="BR28" s="309"/>
      <c r="BS28" s="309"/>
      <c r="BT28" s="309"/>
      <c r="BU28" s="309"/>
    </row>
    <row r="29" spans="1:73" s="502" customFormat="1" ht="14.25" customHeight="1">
      <c r="A29" s="803"/>
      <c r="B29" s="803"/>
      <c r="C29" s="803"/>
      <c r="D29" s="803"/>
      <c r="E29"/>
      <c r="F29"/>
      <c r="G29"/>
      <c r="H29"/>
      <c r="I29"/>
      <c r="J29"/>
      <c r="K29"/>
      <c r="L29" s="354"/>
      <c r="M29" s="608"/>
      <c r="N29" s="588"/>
      <c r="O29" s="588"/>
      <c r="P29" s="588"/>
      <c r="Q29" s="588"/>
      <c r="R29" s="588"/>
      <c r="S29" s="589"/>
      <c r="T29" s="591"/>
      <c r="U29" s="591"/>
      <c r="V29" s="591"/>
      <c r="W29" s="591"/>
      <c r="X29" s="591"/>
      <c r="Y29" s="591"/>
      <c r="Z29" s="590"/>
      <c r="AA29" s="590"/>
      <c r="AB29" s="590"/>
      <c r="AC29" s="589">
        <v>8</v>
      </c>
      <c r="AD29" s="588">
        <v>22500</v>
      </c>
      <c r="AE29" s="588">
        <v>1780</v>
      </c>
      <c r="AF29" s="588">
        <v>8436</v>
      </c>
      <c r="AG29" s="588">
        <v>1010</v>
      </c>
      <c r="AH29" s="588">
        <v>422</v>
      </c>
      <c r="AI29" s="588">
        <v>1655</v>
      </c>
      <c r="AJ29" s="588"/>
      <c r="AK29" s="592">
        <f t="shared" si="0"/>
        <v>8</v>
      </c>
      <c r="AL29" s="591">
        <f t="shared" si="1"/>
        <v>7.0754716981132075</v>
      </c>
      <c r="AM29" s="591">
        <f t="shared" si="2"/>
        <v>3.3904761904761904</v>
      </c>
      <c r="AN29" s="591">
        <f t="shared" si="3"/>
        <v>3.5594936708860758</v>
      </c>
      <c r="AO29" s="591">
        <f t="shared" si="4"/>
        <v>2.6098191214470283</v>
      </c>
      <c r="AP29" s="591">
        <f t="shared" si="5"/>
        <v>2.5731707317073171</v>
      </c>
      <c r="AQ29" s="591">
        <f t="shared" si="6"/>
        <v>2.546153846153846</v>
      </c>
      <c r="AR29" s="591"/>
      <c r="AY29" s="585"/>
      <c r="AZ29" s="585"/>
      <c r="BA29" s="585"/>
      <c r="BB29" s="585"/>
      <c r="BK29" s="359"/>
      <c r="BL29" s="359"/>
      <c r="BM29" s="359"/>
      <c r="BN29" s="359"/>
      <c r="BO29" s="359"/>
      <c r="BP29" s="359"/>
      <c r="BQ29" s="359"/>
      <c r="BR29" s="309"/>
      <c r="BS29" s="309"/>
      <c r="BT29" s="309"/>
      <c r="BU29" s="309"/>
    </row>
    <row r="30" spans="1:73" s="502" customFormat="1" ht="14.25" customHeight="1">
      <c r="A30" s="803"/>
      <c r="B30" s="803"/>
      <c r="C30" s="803"/>
      <c r="D30" s="803"/>
      <c r="E30"/>
      <c r="F30"/>
      <c r="G30"/>
      <c r="H30"/>
      <c r="I30"/>
      <c r="J30"/>
      <c r="K30"/>
      <c r="L30" s="354"/>
      <c r="M30" s="608"/>
      <c r="N30" s="588"/>
      <c r="O30" s="588"/>
      <c r="P30" s="588"/>
      <c r="Q30" s="588"/>
      <c r="R30" s="588"/>
      <c r="S30" s="589"/>
      <c r="T30" s="591"/>
      <c r="U30" s="591"/>
      <c r="V30" s="591"/>
      <c r="W30" s="591"/>
      <c r="X30" s="591"/>
      <c r="Y30" s="591"/>
      <c r="Z30" s="590"/>
      <c r="AA30" s="590"/>
      <c r="AB30" s="590"/>
      <c r="AC30" s="589">
        <v>9</v>
      </c>
      <c r="AD30" s="588">
        <v>25250</v>
      </c>
      <c r="AE30" s="588">
        <v>1780</v>
      </c>
      <c r="AF30" s="588">
        <v>8322</v>
      </c>
      <c r="AG30" s="588">
        <v>1124</v>
      </c>
      <c r="AH30" s="588">
        <v>432</v>
      </c>
      <c r="AI30" s="588">
        <v>1698</v>
      </c>
      <c r="AJ30" s="588"/>
      <c r="AK30" s="592">
        <f t="shared" si="0"/>
        <v>9</v>
      </c>
      <c r="AL30" s="591">
        <f t="shared" si="1"/>
        <v>7.9402515723270444</v>
      </c>
      <c r="AM30" s="591">
        <f t="shared" si="2"/>
        <v>3.3904761904761904</v>
      </c>
      <c r="AN30" s="591">
        <f t="shared" si="3"/>
        <v>3.5113924050632912</v>
      </c>
      <c r="AO30" s="591">
        <f t="shared" si="4"/>
        <v>2.9043927648578811</v>
      </c>
      <c r="AP30" s="591">
        <f t="shared" si="5"/>
        <v>2.6341463414634148</v>
      </c>
      <c r="AQ30" s="591">
        <f t="shared" si="6"/>
        <v>2.6123076923076924</v>
      </c>
      <c r="AR30" s="591"/>
      <c r="AY30" s="585"/>
      <c r="AZ30" s="585"/>
      <c r="BA30" s="585"/>
      <c r="BB30" s="585"/>
      <c r="BK30" s="359"/>
      <c r="BL30" s="359"/>
      <c r="BM30" s="359"/>
      <c r="BN30" s="359"/>
      <c r="BO30" s="359"/>
      <c r="BP30" s="359"/>
      <c r="BQ30" s="359"/>
      <c r="BR30" s="309"/>
      <c r="BS30" s="309"/>
      <c r="BT30" s="309"/>
      <c r="BU30" s="309"/>
    </row>
    <row r="31" spans="1:73" s="502" customFormat="1" ht="14.25" customHeight="1">
      <c r="A31" s="803"/>
      <c r="B31" s="803"/>
      <c r="C31" s="803"/>
      <c r="D31" s="803"/>
      <c r="E31"/>
      <c r="F31"/>
      <c r="G31"/>
      <c r="H31"/>
      <c r="I31"/>
      <c r="J31"/>
      <c r="K31"/>
      <c r="L31" s="354"/>
      <c r="M31" s="608"/>
      <c r="N31" s="588"/>
      <c r="O31" s="588"/>
      <c r="P31" s="588"/>
      <c r="Q31" s="588"/>
      <c r="R31" s="588"/>
      <c r="S31" s="589"/>
      <c r="T31" s="591"/>
      <c r="U31" s="591"/>
      <c r="V31" s="591"/>
      <c r="W31" s="591"/>
      <c r="X31" s="591"/>
      <c r="Y31" s="591"/>
      <c r="Z31" s="590"/>
      <c r="AA31" s="590"/>
      <c r="AB31" s="590"/>
      <c r="AC31" s="589">
        <v>10</v>
      </c>
      <c r="AD31" s="588">
        <v>26250</v>
      </c>
      <c r="AE31" s="588">
        <v>1780</v>
      </c>
      <c r="AF31" s="588">
        <v>9119</v>
      </c>
      <c r="AG31" s="588">
        <v>1019</v>
      </c>
      <c r="AH31" s="588">
        <v>430</v>
      </c>
      <c r="AI31" s="588">
        <v>1714</v>
      </c>
      <c r="AJ31" s="588"/>
      <c r="AK31" s="592">
        <f t="shared" si="0"/>
        <v>10</v>
      </c>
      <c r="AL31" s="591">
        <f t="shared" si="1"/>
        <v>8.2547169811320753</v>
      </c>
      <c r="AM31" s="591">
        <f t="shared" si="2"/>
        <v>3.3904761904761904</v>
      </c>
      <c r="AN31" s="591">
        <f t="shared" si="3"/>
        <v>3.8476793248945147</v>
      </c>
      <c r="AO31" s="591">
        <f t="shared" si="4"/>
        <v>2.6330749354005167</v>
      </c>
      <c r="AP31" s="591">
        <f t="shared" si="5"/>
        <v>2.6219512195121952</v>
      </c>
      <c r="AQ31" s="591">
        <f t="shared" si="6"/>
        <v>2.6369230769230767</v>
      </c>
      <c r="AR31" s="591"/>
      <c r="AY31" s="585"/>
      <c r="AZ31" s="585"/>
      <c r="BA31" s="585"/>
      <c r="BB31" s="585"/>
      <c r="BK31" s="359"/>
      <c r="BL31" s="359"/>
      <c r="BM31" s="359"/>
      <c r="BN31" s="359"/>
      <c r="BO31" s="359"/>
      <c r="BP31" s="359"/>
      <c r="BQ31" s="359"/>
      <c r="BR31" s="309"/>
      <c r="BS31" s="309"/>
      <c r="BT31" s="309"/>
      <c r="BU31" s="309"/>
    </row>
    <row r="32" spans="1:73" s="502" customFormat="1" ht="14.25" customHeight="1">
      <c r="A32" s="803"/>
      <c r="B32" s="803"/>
      <c r="C32" s="803"/>
      <c r="D32" s="803"/>
      <c r="E32"/>
      <c r="F32"/>
      <c r="G32"/>
      <c r="H32"/>
      <c r="I32"/>
      <c r="J32"/>
      <c r="K32"/>
      <c r="L32" s="354"/>
      <c r="M32" s="608"/>
      <c r="N32" s="588"/>
      <c r="O32" s="588"/>
      <c r="P32" s="588"/>
      <c r="Q32" s="588"/>
      <c r="R32" s="588"/>
      <c r="S32" s="589"/>
      <c r="T32" s="591"/>
      <c r="U32" s="591"/>
      <c r="V32" s="591"/>
      <c r="W32" s="591"/>
      <c r="X32" s="591"/>
      <c r="Y32" s="591"/>
      <c r="Z32" s="590"/>
      <c r="AA32" s="590"/>
      <c r="AB32" s="590"/>
      <c r="AC32" s="589">
        <v>11</v>
      </c>
      <c r="AD32" s="588">
        <v>26250</v>
      </c>
      <c r="AE32" s="588">
        <v>1780</v>
      </c>
      <c r="AF32" s="588">
        <v>10220</v>
      </c>
      <c r="AG32" s="588">
        <v>977</v>
      </c>
      <c r="AH32" s="588">
        <v>434</v>
      </c>
      <c r="AI32" s="588">
        <v>1706</v>
      </c>
      <c r="AJ32" s="588"/>
      <c r="AK32" s="592">
        <f t="shared" si="0"/>
        <v>11</v>
      </c>
      <c r="AL32" s="591">
        <f t="shared" si="1"/>
        <v>8.2547169811320753</v>
      </c>
      <c r="AM32" s="591">
        <f t="shared" si="2"/>
        <v>3.3904761904761904</v>
      </c>
      <c r="AN32" s="591">
        <f t="shared" si="3"/>
        <v>4.3122362869198314</v>
      </c>
      <c r="AO32" s="591">
        <f t="shared" si="4"/>
        <v>2.5245478036175713</v>
      </c>
      <c r="AP32" s="591">
        <f t="shared" si="5"/>
        <v>2.6463414634146343</v>
      </c>
      <c r="AQ32" s="591">
        <f t="shared" si="6"/>
        <v>2.6246153846153848</v>
      </c>
      <c r="AR32" s="591"/>
      <c r="AY32" s="585"/>
      <c r="AZ32" s="585"/>
      <c r="BA32" s="585"/>
      <c r="BB32" s="585"/>
      <c r="BK32" s="359"/>
      <c r="BL32" s="359"/>
      <c r="BM32" s="359"/>
      <c r="BN32" s="359"/>
      <c r="BO32" s="359"/>
      <c r="BP32" s="359"/>
      <c r="BQ32" s="359"/>
      <c r="BR32" s="309"/>
      <c r="BS32" s="309"/>
      <c r="BT32" s="309"/>
      <c r="BU32" s="309"/>
    </row>
    <row r="33" spans="1:73" s="502" customFormat="1" ht="14.25" customHeight="1">
      <c r="A33" s="803"/>
      <c r="B33" s="803"/>
      <c r="C33" s="803"/>
      <c r="D33" s="803"/>
      <c r="E33"/>
      <c r="F33"/>
      <c r="G33"/>
      <c r="H33"/>
      <c r="I33"/>
      <c r="J33"/>
      <c r="K33"/>
      <c r="L33" s="354"/>
      <c r="M33" s="608"/>
      <c r="N33" s="588"/>
      <c r="O33" s="588"/>
      <c r="P33" s="588"/>
      <c r="Q33" s="588"/>
      <c r="R33" s="588"/>
      <c r="S33" s="589"/>
      <c r="T33" s="591"/>
      <c r="U33" s="591"/>
      <c r="V33" s="591"/>
      <c r="W33" s="591"/>
      <c r="X33" s="591"/>
      <c r="Y33" s="591"/>
      <c r="Z33" s="590"/>
      <c r="AA33" s="590"/>
      <c r="AB33" s="590"/>
      <c r="AC33" s="589">
        <v>12</v>
      </c>
      <c r="AD33" s="588">
        <v>25550</v>
      </c>
      <c r="AE33" s="588">
        <v>1780</v>
      </c>
      <c r="AF33" s="588">
        <v>10980</v>
      </c>
      <c r="AG33" s="588">
        <v>1072</v>
      </c>
      <c r="AH33" s="588">
        <v>437</v>
      </c>
      <c r="AI33" s="588">
        <v>1704</v>
      </c>
      <c r="AJ33" s="588"/>
      <c r="AK33" s="592">
        <f t="shared" si="0"/>
        <v>12</v>
      </c>
      <c r="AL33" s="591">
        <f t="shared" si="1"/>
        <v>8.034591194968554</v>
      </c>
      <c r="AM33" s="591">
        <f t="shared" si="2"/>
        <v>3.3904761904761904</v>
      </c>
      <c r="AN33" s="591">
        <f t="shared" si="3"/>
        <v>4.6329113924050631</v>
      </c>
      <c r="AO33" s="591">
        <f t="shared" si="4"/>
        <v>2.7700258397932815</v>
      </c>
      <c r="AP33" s="591">
        <f t="shared" si="5"/>
        <v>2.6646341463414633</v>
      </c>
      <c r="AQ33" s="591">
        <f t="shared" si="6"/>
        <v>2.6215384615384614</v>
      </c>
      <c r="AR33" s="591"/>
      <c r="AY33" s="585"/>
      <c r="AZ33" s="585"/>
      <c r="BA33" s="585"/>
      <c r="BB33" s="585"/>
      <c r="BK33" s="359"/>
      <c r="BL33" s="359"/>
      <c r="BM33" s="359"/>
      <c r="BN33" s="359"/>
      <c r="BO33" s="359"/>
      <c r="BP33" s="359"/>
      <c r="BQ33" s="359"/>
      <c r="BR33" s="309"/>
      <c r="BS33" s="309"/>
      <c r="BT33" s="309"/>
      <c r="BU33" s="309"/>
    </row>
    <row r="34" spans="1:73" s="502" customFormat="1" ht="14.25" customHeight="1">
      <c r="A34" s="803"/>
      <c r="B34" s="803"/>
      <c r="C34" s="803"/>
      <c r="D34" s="803"/>
      <c r="E34"/>
      <c r="F34"/>
      <c r="G34"/>
      <c r="H34"/>
      <c r="I34"/>
      <c r="J34"/>
      <c r="K34"/>
      <c r="L34" s="354"/>
      <c r="M34" s="608"/>
      <c r="N34" s="588"/>
      <c r="O34" s="588"/>
      <c r="P34" s="588"/>
      <c r="Q34" s="588"/>
      <c r="R34" s="588"/>
      <c r="S34" s="589"/>
      <c r="T34" s="591"/>
      <c r="U34" s="591"/>
      <c r="V34" s="591"/>
      <c r="W34" s="591"/>
      <c r="X34" s="591"/>
      <c r="Y34" s="591"/>
      <c r="Z34" s="590"/>
      <c r="AA34" s="590"/>
      <c r="AB34" s="590"/>
      <c r="AC34" s="589">
        <v>13</v>
      </c>
      <c r="AD34" s="588">
        <v>24150</v>
      </c>
      <c r="AE34" s="588">
        <v>1753</v>
      </c>
      <c r="AF34" s="588">
        <v>10990</v>
      </c>
      <c r="AG34" s="588">
        <v>1090</v>
      </c>
      <c r="AH34" s="588">
        <v>437</v>
      </c>
      <c r="AI34" s="588">
        <v>1640</v>
      </c>
      <c r="AJ34" s="588"/>
      <c r="AK34" s="592">
        <f t="shared" si="0"/>
        <v>13</v>
      </c>
      <c r="AL34" s="591">
        <f t="shared" si="1"/>
        <v>7.5943396226415096</v>
      </c>
      <c r="AM34" s="591">
        <f t="shared" si="2"/>
        <v>3.3390476190476193</v>
      </c>
      <c r="AN34" s="591">
        <f t="shared" si="3"/>
        <v>4.6371308016877641</v>
      </c>
      <c r="AO34" s="591">
        <f t="shared" si="4"/>
        <v>2.8165374677002584</v>
      </c>
      <c r="AP34" s="591">
        <f t="shared" si="5"/>
        <v>2.6646341463414633</v>
      </c>
      <c r="AQ34" s="591">
        <f t="shared" si="6"/>
        <v>2.523076923076923</v>
      </c>
      <c r="AR34" s="591"/>
      <c r="AY34" s="585"/>
      <c r="AZ34" s="585"/>
      <c r="BA34" s="585"/>
      <c r="BB34" s="585"/>
      <c r="BK34" s="359"/>
      <c r="BL34" s="359"/>
      <c r="BM34" s="359"/>
      <c r="BN34" s="359"/>
      <c r="BO34" s="359"/>
      <c r="BP34" s="359"/>
      <c r="BQ34" s="359"/>
      <c r="BR34" s="309"/>
      <c r="BS34" s="309"/>
      <c r="BT34" s="309"/>
      <c r="BU34" s="309"/>
    </row>
    <row r="35" spans="1:73" s="502" customFormat="1" ht="14.25" customHeight="1">
      <c r="A35" s="803"/>
      <c r="B35" s="803"/>
      <c r="C35" s="803"/>
      <c r="D35" s="803"/>
      <c r="E35"/>
      <c r="F35"/>
      <c r="G35"/>
      <c r="H35"/>
      <c r="I35"/>
      <c r="J35"/>
      <c r="K35"/>
      <c r="L35" s="354"/>
      <c r="M35" s="588"/>
      <c r="N35" s="588"/>
      <c r="O35" s="588"/>
      <c r="P35" s="588"/>
      <c r="Q35" s="588"/>
      <c r="R35" s="588"/>
      <c r="S35" s="589"/>
      <c r="T35" s="591"/>
      <c r="U35" s="591"/>
      <c r="V35" s="591"/>
      <c r="W35" s="591"/>
      <c r="X35" s="591"/>
      <c r="Y35" s="591"/>
      <c r="Z35" s="590"/>
      <c r="AA35" s="590"/>
      <c r="AB35" s="590"/>
      <c r="AC35" s="589">
        <v>14</v>
      </c>
      <c r="AD35" s="588">
        <v>24150</v>
      </c>
      <c r="AE35" s="588">
        <v>1677</v>
      </c>
      <c r="AF35" s="588">
        <v>10580</v>
      </c>
      <c r="AG35" s="588">
        <v>1012</v>
      </c>
      <c r="AH35" s="588">
        <v>427</v>
      </c>
      <c r="AI35" s="588">
        <v>1648</v>
      </c>
      <c r="AJ35" s="588"/>
      <c r="AK35" s="592">
        <f t="shared" si="0"/>
        <v>14</v>
      </c>
      <c r="AL35" s="591">
        <f t="shared" si="1"/>
        <v>7.5943396226415096</v>
      </c>
      <c r="AM35" s="591">
        <f t="shared" si="2"/>
        <v>3.1942857142857144</v>
      </c>
      <c r="AN35" s="591">
        <f t="shared" si="3"/>
        <v>4.4641350210970465</v>
      </c>
      <c r="AO35" s="591">
        <f t="shared" si="4"/>
        <v>2.6149870801033592</v>
      </c>
      <c r="AP35" s="591">
        <f t="shared" si="5"/>
        <v>2.6036585365853657</v>
      </c>
      <c r="AQ35" s="591">
        <f t="shared" si="6"/>
        <v>2.5353846153846153</v>
      </c>
      <c r="AR35" s="591"/>
      <c r="AY35" s="585"/>
      <c r="AZ35" s="585"/>
      <c r="BA35" s="585"/>
      <c r="BB35" s="585"/>
      <c r="BK35" s="359"/>
      <c r="BL35" s="359"/>
      <c r="BM35" s="359"/>
      <c r="BN35" s="359"/>
      <c r="BO35" s="359"/>
      <c r="BP35" s="359"/>
      <c r="BQ35" s="359"/>
      <c r="BR35" s="309"/>
      <c r="BS35" s="309"/>
      <c r="BT35" s="309"/>
      <c r="BU35" s="309"/>
    </row>
    <row r="36" spans="1:73" s="502" customFormat="1" ht="14.25" customHeight="1">
      <c r="A36" s="803"/>
      <c r="B36" s="803"/>
      <c r="C36" s="803"/>
      <c r="D36" s="803"/>
      <c r="E36"/>
      <c r="F36"/>
      <c r="G36"/>
      <c r="H36"/>
      <c r="I36"/>
      <c r="J36"/>
      <c r="K36"/>
      <c r="L36" s="354"/>
      <c r="M36" s="588"/>
      <c r="N36" s="588"/>
      <c r="O36" s="588"/>
      <c r="P36" s="588"/>
      <c r="Q36" s="588"/>
      <c r="R36" s="588"/>
      <c r="S36" s="589"/>
      <c r="T36" s="591"/>
      <c r="U36" s="591"/>
      <c r="V36" s="591"/>
      <c r="W36" s="591"/>
      <c r="X36" s="591"/>
      <c r="Y36" s="591"/>
      <c r="Z36" s="590"/>
      <c r="AA36" s="590"/>
      <c r="AB36" s="590"/>
      <c r="AC36" s="589">
        <v>15</v>
      </c>
      <c r="AD36" s="588">
        <v>24150</v>
      </c>
      <c r="AE36" s="588">
        <v>1689</v>
      </c>
      <c r="AF36" s="588">
        <v>10280</v>
      </c>
      <c r="AG36" s="588">
        <v>1064</v>
      </c>
      <c r="AH36" s="588">
        <v>418</v>
      </c>
      <c r="AI36" s="588">
        <v>1427</v>
      </c>
      <c r="AJ36" s="588"/>
      <c r="AK36" s="592">
        <f t="shared" si="0"/>
        <v>15</v>
      </c>
      <c r="AL36" s="591">
        <f t="shared" si="1"/>
        <v>7.5943396226415096</v>
      </c>
      <c r="AM36" s="591">
        <f t="shared" si="2"/>
        <v>3.2171428571428571</v>
      </c>
      <c r="AN36" s="591">
        <f t="shared" si="3"/>
        <v>4.3375527426160341</v>
      </c>
      <c r="AO36" s="591">
        <f t="shared" si="4"/>
        <v>2.7493540051679588</v>
      </c>
      <c r="AP36" s="591">
        <f t="shared" si="5"/>
        <v>2.5487804878048781</v>
      </c>
      <c r="AQ36" s="591">
        <f t="shared" si="6"/>
        <v>2.1953846153846155</v>
      </c>
      <c r="AR36" s="591"/>
      <c r="AY36" s="585"/>
      <c r="AZ36" s="585"/>
      <c r="BA36" s="585"/>
      <c r="BB36" s="585"/>
      <c r="BK36" s="359"/>
      <c r="BL36" s="359"/>
      <c r="BM36" s="359"/>
      <c r="BN36" s="359"/>
      <c r="BO36" s="359"/>
      <c r="BP36" s="359"/>
      <c r="BQ36" s="359"/>
      <c r="BR36" s="309"/>
      <c r="BS36" s="309"/>
      <c r="BT36" s="309"/>
      <c r="BU36" s="309"/>
    </row>
    <row r="37" spans="1:73" s="502" customFormat="1" ht="14.25" customHeight="1">
      <c r="A37" s="803"/>
      <c r="B37" s="803"/>
      <c r="C37" s="803"/>
      <c r="D37" s="803"/>
      <c r="E37"/>
      <c r="F37"/>
      <c r="G37"/>
      <c r="H37"/>
      <c r="I37"/>
      <c r="J37"/>
      <c r="K37"/>
      <c r="L37" s="354"/>
      <c r="M37" s="588"/>
      <c r="N37" s="588"/>
      <c r="O37" s="588"/>
      <c r="P37" s="588"/>
      <c r="Q37" s="588"/>
      <c r="R37" s="588"/>
      <c r="S37" s="589"/>
      <c r="T37" s="591"/>
      <c r="U37" s="591"/>
      <c r="V37" s="591"/>
      <c r="W37" s="591"/>
      <c r="X37" s="591"/>
      <c r="Y37" s="591"/>
      <c r="Z37" s="590"/>
      <c r="AA37" s="590"/>
      <c r="AB37" s="590"/>
      <c r="AC37" s="589">
        <v>16</v>
      </c>
      <c r="AD37" s="588">
        <v>24150</v>
      </c>
      <c r="AE37" s="588">
        <v>1700</v>
      </c>
      <c r="AF37" s="588">
        <v>10330</v>
      </c>
      <c r="AG37" s="588">
        <v>1111</v>
      </c>
      <c r="AH37" s="588">
        <v>402</v>
      </c>
      <c r="AI37" s="588">
        <v>1390</v>
      </c>
      <c r="AJ37" s="588"/>
      <c r="AK37" s="592">
        <f t="shared" si="0"/>
        <v>16</v>
      </c>
      <c r="AL37" s="591">
        <f t="shared" si="1"/>
        <v>7.5943396226415096</v>
      </c>
      <c r="AM37" s="591">
        <f t="shared" si="2"/>
        <v>3.2380952380952381</v>
      </c>
      <c r="AN37" s="591">
        <f t="shared" si="3"/>
        <v>4.3586497890295357</v>
      </c>
      <c r="AO37" s="591">
        <f t="shared" si="4"/>
        <v>2.8708010335917313</v>
      </c>
      <c r="AP37" s="591">
        <f t="shared" si="5"/>
        <v>2.4512195121951219</v>
      </c>
      <c r="AQ37" s="591">
        <f t="shared" si="6"/>
        <v>2.1384615384615384</v>
      </c>
      <c r="AR37" s="591"/>
      <c r="AY37" s="585"/>
      <c r="AZ37" s="585"/>
      <c r="BA37" s="585"/>
      <c r="BB37" s="585"/>
      <c r="BK37" s="359"/>
      <c r="BL37" s="359"/>
      <c r="BM37" s="359"/>
      <c r="BN37" s="359"/>
      <c r="BO37" s="359"/>
      <c r="BP37" s="359"/>
      <c r="BQ37" s="359"/>
      <c r="BR37" s="309"/>
      <c r="BS37" s="309"/>
      <c r="BT37" s="309"/>
      <c r="BU37" s="309"/>
    </row>
    <row r="38" spans="1:73" s="502" customFormat="1" ht="14.25" customHeight="1">
      <c r="A38" s="505"/>
      <c r="B38" s="505"/>
      <c r="C38" s="505"/>
      <c r="D38"/>
      <c r="E38"/>
      <c r="F38"/>
      <c r="G38"/>
      <c r="H38"/>
      <c r="I38"/>
      <c r="J38"/>
      <c r="K38"/>
      <c r="L38" s="354"/>
      <c r="M38" s="588"/>
      <c r="N38" s="588"/>
      <c r="O38" s="588"/>
      <c r="P38" s="588"/>
      <c r="Q38" s="588"/>
      <c r="R38" s="588"/>
      <c r="S38" s="589"/>
      <c r="T38" s="591"/>
      <c r="U38" s="591"/>
      <c r="V38" s="591"/>
      <c r="W38" s="591"/>
      <c r="X38" s="591"/>
      <c r="Y38" s="591"/>
      <c r="Z38" s="590"/>
      <c r="AA38" s="590"/>
      <c r="AB38" s="590"/>
      <c r="AC38" s="589">
        <v>17</v>
      </c>
      <c r="AD38" s="588">
        <v>24150</v>
      </c>
      <c r="AE38" s="588">
        <v>1671</v>
      </c>
      <c r="AF38" s="588">
        <v>10680</v>
      </c>
      <c r="AG38" s="588">
        <v>1350</v>
      </c>
      <c r="AH38" s="588">
        <v>392</v>
      </c>
      <c r="AI38" s="588">
        <v>1398</v>
      </c>
      <c r="AJ38" s="588"/>
      <c r="AK38" s="592">
        <f t="shared" si="0"/>
        <v>17</v>
      </c>
      <c r="AL38" s="591">
        <f t="shared" si="1"/>
        <v>7.5943396226415096</v>
      </c>
      <c r="AM38" s="591">
        <f t="shared" si="2"/>
        <v>3.1828571428571428</v>
      </c>
      <c r="AN38" s="591">
        <f t="shared" si="3"/>
        <v>4.5063291139240507</v>
      </c>
      <c r="AO38" s="591">
        <f t="shared" si="4"/>
        <v>3.4883720930232558</v>
      </c>
      <c r="AP38" s="591">
        <f t="shared" si="5"/>
        <v>2.3902439024390243</v>
      </c>
      <c r="AQ38" s="591">
        <f t="shared" si="6"/>
        <v>2.1507692307692308</v>
      </c>
      <c r="AR38" s="591"/>
      <c r="AY38" s="585"/>
      <c r="AZ38" s="585"/>
      <c r="BA38" s="585"/>
      <c r="BB38" s="585"/>
      <c r="BK38" s="359"/>
      <c r="BL38" s="359"/>
      <c r="BM38" s="359"/>
      <c r="BN38" s="359"/>
      <c r="BO38" s="359"/>
      <c r="BP38" s="359"/>
      <c r="BQ38" s="359"/>
      <c r="BR38" s="309"/>
      <c r="BS38" s="309"/>
      <c r="BT38" s="309"/>
      <c r="BU38" s="309"/>
    </row>
    <row r="39" spans="1:73" s="502" customFormat="1" ht="14.25" customHeight="1">
      <c r="A39" s="505"/>
      <c r="B39" s="505"/>
      <c r="C39" s="505"/>
      <c r="D39"/>
      <c r="E39"/>
      <c r="F39"/>
      <c r="G39"/>
      <c r="H39"/>
      <c r="I39"/>
      <c r="J39"/>
      <c r="K39"/>
      <c r="L39" s="354"/>
      <c r="M39" s="588"/>
      <c r="N39" s="588"/>
      <c r="O39" s="588"/>
      <c r="P39" s="588"/>
      <c r="Q39" s="588"/>
      <c r="R39" s="588"/>
      <c r="S39" s="589"/>
      <c r="T39" s="591"/>
      <c r="U39" s="591"/>
      <c r="V39" s="591"/>
      <c r="W39" s="591"/>
      <c r="X39" s="591"/>
      <c r="Y39" s="591"/>
      <c r="Z39" s="590"/>
      <c r="AA39" s="590"/>
      <c r="AB39" s="590"/>
      <c r="AC39" s="589">
        <v>18</v>
      </c>
      <c r="AD39" s="588">
        <v>24150</v>
      </c>
      <c r="AE39" s="588">
        <v>1567</v>
      </c>
      <c r="AF39" s="588">
        <v>10340</v>
      </c>
      <c r="AG39" s="588">
        <v>1623</v>
      </c>
      <c r="AH39" s="588">
        <v>392</v>
      </c>
      <c r="AI39" s="588">
        <v>1409</v>
      </c>
      <c r="AJ39" s="588"/>
      <c r="AK39" s="592">
        <f t="shared" si="0"/>
        <v>18</v>
      </c>
      <c r="AL39" s="591">
        <f t="shared" si="1"/>
        <v>7.5943396226415096</v>
      </c>
      <c r="AM39" s="591">
        <f t="shared" si="2"/>
        <v>2.9847619047619047</v>
      </c>
      <c r="AN39" s="591">
        <f t="shared" si="3"/>
        <v>4.3628691983122359</v>
      </c>
      <c r="AO39" s="591">
        <f t="shared" si="4"/>
        <v>4.1937984496124034</v>
      </c>
      <c r="AP39" s="591">
        <f t="shared" si="5"/>
        <v>2.3902439024390243</v>
      </c>
      <c r="AQ39" s="591">
        <f t="shared" si="6"/>
        <v>2.1676923076923078</v>
      </c>
      <c r="AR39" s="591"/>
      <c r="AY39" s="585"/>
      <c r="AZ39" s="585"/>
      <c r="BA39" s="585"/>
      <c r="BB39" s="585"/>
      <c r="BK39" s="359"/>
      <c r="BL39" s="359"/>
      <c r="BM39" s="359"/>
      <c r="BN39" s="359"/>
      <c r="BO39" s="359"/>
      <c r="BP39" s="359"/>
      <c r="BQ39" s="359"/>
      <c r="BR39" s="309"/>
      <c r="BS39" s="309"/>
      <c r="BT39" s="309"/>
      <c r="BU39" s="309"/>
    </row>
    <row r="40" spans="1:73" s="502" customFormat="1" ht="14.25" customHeight="1">
      <c r="A40"/>
      <c r="B40"/>
      <c r="C40"/>
      <c r="D40"/>
      <c r="E40"/>
      <c r="F40"/>
      <c r="G40"/>
      <c r="H40"/>
      <c r="I40"/>
      <c r="J40"/>
      <c r="K40"/>
      <c r="L40" s="354"/>
      <c r="M40" s="588"/>
      <c r="N40" s="588"/>
      <c r="O40" s="588"/>
      <c r="P40" s="588"/>
      <c r="Q40" s="588"/>
      <c r="R40" s="588"/>
      <c r="S40" s="589"/>
      <c r="T40" s="591"/>
      <c r="U40" s="591"/>
      <c r="V40" s="591"/>
      <c r="W40" s="591"/>
      <c r="X40" s="591"/>
      <c r="Y40" s="591"/>
      <c r="Z40" s="590"/>
      <c r="AA40" s="590"/>
      <c r="AB40" s="590"/>
      <c r="AC40" s="589">
        <v>19</v>
      </c>
      <c r="AD40" s="588">
        <v>24067</v>
      </c>
      <c r="AE40" s="588">
        <v>1700</v>
      </c>
      <c r="AF40" s="588">
        <v>11306</v>
      </c>
      <c r="AG40" s="588">
        <v>1651</v>
      </c>
      <c r="AH40" s="588">
        <v>406</v>
      </c>
      <c r="AI40" s="588">
        <v>1345</v>
      </c>
      <c r="AJ40" s="588"/>
      <c r="AK40" s="592">
        <f t="shared" si="0"/>
        <v>19</v>
      </c>
      <c r="AL40" s="591">
        <f t="shared" si="1"/>
        <v>7.5682389937106915</v>
      </c>
      <c r="AM40" s="591">
        <f t="shared" si="2"/>
        <v>3.2380952380952381</v>
      </c>
      <c r="AN40" s="591">
        <f t="shared" si="3"/>
        <v>4.770464135021097</v>
      </c>
      <c r="AO40" s="591">
        <f t="shared" si="4"/>
        <v>4.2661498708010335</v>
      </c>
      <c r="AP40" s="591">
        <f t="shared" si="5"/>
        <v>2.475609756097561</v>
      </c>
      <c r="AQ40" s="591">
        <f t="shared" si="6"/>
        <v>2.0692307692307694</v>
      </c>
      <c r="AR40" s="591"/>
      <c r="AY40" s="585"/>
      <c r="AZ40" s="585"/>
      <c r="BA40" s="585"/>
      <c r="BB40" s="585"/>
      <c r="BK40" s="359"/>
      <c r="BL40" s="359"/>
      <c r="BM40" s="359"/>
      <c r="BN40" s="359"/>
      <c r="BO40" s="359"/>
      <c r="BP40" s="359"/>
      <c r="BQ40" s="359"/>
      <c r="BR40" s="309"/>
      <c r="BS40" s="309"/>
      <c r="BT40" s="309"/>
      <c r="BU40" s="309"/>
    </row>
    <row r="41" spans="1:73" s="502" customFormat="1" ht="14.25" customHeight="1">
      <c r="A41"/>
      <c r="B41"/>
      <c r="C41"/>
      <c r="D41"/>
      <c r="E41"/>
      <c r="F41"/>
      <c r="G41"/>
      <c r="H41"/>
      <c r="I41"/>
      <c r="J41"/>
      <c r="K41"/>
      <c r="L41" s="354"/>
      <c r="M41" s="588"/>
      <c r="N41" s="588"/>
      <c r="O41" s="588"/>
      <c r="P41" s="588"/>
      <c r="Q41" s="588"/>
      <c r="R41" s="588"/>
      <c r="S41" s="589"/>
      <c r="T41" s="591"/>
      <c r="U41" s="591"/>
      <c r="V41" s="591"/>
      <c r="W41" s="591"/>
      <c r="X41" s="591"/>
      <c r="Y41" s="591"/>
      <c r="Z41" s="590"/>
      <c r="AA41" s="590"/>
      <c r="AB41" s="590"/>
      <c r="AC41" s="589">
        <v>20</v>
      </c>
      <c r="AD41" s="588">
        <v>23650</v>
      </c>
      <c r="AE41" s="588">
        <v>1700</v>
      </c>
      <c r="AF41" s="588">
        <v>10525</v>
      </c>
      <c r="AG41" s="588">
        <v>1509</v>
      </c>
      <c r="AH41" s="588">
        <v>446</v>
      </c>
      <c r="AI41" s="588">
        <v>1140</v>
      </c>
      <c r="AJ41" s="588"/>
      <c r="AK41" s="592">
        <f t="shared" si="0"/>
        <v>20</v>
      </c>
      <c r="AL41" s="591">
        <f t="shared" si="1"/>
        <v>7.4371069182389933</v>
      </c>
      <c r="AM41" s="591">
        <f t="shared" si="2"/>
        <v>3.2380952380952381</v>
      </c>
      <c r="AN41" s="591">
        <f t="shared" si="3"/>
        <v>4.4409282700421944</v>
      </c>
      <c r="AO41" s="591">
        <f t="shared" si="4"/>
        <v>3.8992248062015502</v>
      </c>
      <c r="AP41" s="591">
        <f t="shared" si="5"/>
        <v>2.7195121951219514</v>
      </c>
      <c r="AQ41" s="591">
        <f t="shared" si="6"/>
        <v>1.7538461538461538</v>
      </c>
      <c r="AR41" s="591"/>
      <c r="AY41" s="585"/>
      <c r="AZ41" s="585"/>
      <c r="BA41" s="585"/>
      <c r="BB41" s="585"/>
      <c r="BK41" s="359"/>
      <c r="BL41" s="359"/>
      <c r="BM41" s="359"/>
      <c r="BN41" s="359"/>
      <c r="BO41" s="359"/>
      <c r="BP41" s="359"/>
      <c r="BQ41" s="359"/>
      <c r="BR41" s="309"/>
      <c r="BS41" s="309"/>
      <c r="BT41" s="309"/>
      <c r="BU41" s="309"/>
    </row>
    <row r="42" spans="1:73" s="502" customFormat="1" ht="14.25" customHeight="1">
      <c r="A42"/>
      <c r="B42"/>
      <c r="C42"/>
      <c r="D42"/>
      <c r="E42"/>
      <c r="F42"/>
      <c r="G42"/>
      <c r="H42"/>
      <c r="I42"/>
      <c r="J42"/>
      <c r="K42"/>
      <c r="L42" s="354"/>
      <c r="M42" s="588"/>
      <c r="N42" s="588"/>
      <c r="O42" s="588"/>
      <c r="P42" s="588"/>
      <c r="Q42" s="588"/>
      <c r="R42" s="588"/>
      <c r="S42" s="589"/>
      <c r="T42" s="591"/>
      <c r="U42" s="591"/>
      <c r="V42" s="591"/>
      <c r="W42" s="591"/>
      <c r="X42" s="591"/>
      <c r="Y42" s="591"/>
      <c r="Z42" s="590"/>
      <c r="AA42" s="590"/>
      <c r="AB42" s="590"/>
      <c r="AC42" s="589">
        <v>21</v>
      </c>
      <c r="AD42" s="588">
        <v>23267</v>
      </c>
      <c r="AE42" s="588">
        <v>1700</v>
      </c>
      <c r="AF42" s="588">
        <v>9573</v>
      </c>
      <c r="AG42" s="588">
        <v>1224</v>
      </c>
      <c r="AH42" s="588">
        <v>451</v>
      </c>
      <c r="AI42" s="588">
        <v>1062</v>
      </c>
      <c r="AJ42" s="588"/>
      <c r="AK42" s="592">
        <f t="shared" si="0"/>
        <v>21</v>
      </c>
      <c r="AL42" s="591">
        <f t="shared" si="1"/>
        <v>7.3166666666666664</v>
      </c>
      <c r="AM42" s="591">
        <f t="shared" si="2"/>
        <v>3.2380952380952381</v>
      </c>
      <c r="AN42" s="591">
        <f t="shared" si="3"/>
        <v>4.0392405063291141</v>
      </c>
      <c r="AO42" s="591">
        <f t="shared" si="4"/>
        <v>3.1627906976744184</v>
      </c>
      <c r="AP42" s="591">
        <f t="shared" si="5"/>
        <v>2.75</v>
      </c>
      <c r="AQ42" s="591">
        <f t="shared" si="6"/>
        <v>1.6338461538461539</v>
      </c>
      <c r="AR42" s="591"/>
      <c r="AY42" s="585"/>
      <c r="AZ42" s="585"/>
      <c r="BA42" s="585"/>
      <c r="BB42" s="585"/>
      <c r="BK42" s="359"/>
      <c r="BL42" s="359"/>
      <c r="BM42" s="359"/>
      <c r="BN42" s="359"/>
      <c r="BO42" s="359"/>
      <c r="BP42" s="359"/>
      <c r="BQ42" s="359"/>
      <c r="BR42" s="309"/>
      <c r="BS42" s="309"/>
      <c r="BT42" s="309"/>
      <c r="BU42" s="309"/>
    </row>
    <row r="43" spans="1:73" s="502" customFormat="1" ht="14.25" customHeight="1">
      <c r="A43" s="120"/>
      <c r="B43" s="121"/>
      <c r="C43" s="121"/>
      <c r="D43" s="121"/>
      <c r="E43" s="121"/>
      <c r="F43" s="121"/>
      <c r="G43" s="121"/>
      <c r="H43" s="121"/>
      <c r="I43" s="121"/>
      <c r="J43" s="121"/>
      <c r="K43" s="130"/>
      <c r="L43" s="354"/>
      <c r="M43" s="588"/>
      <c r="N43" s="588"/>
      <c r="O43" s="588"/>
      <c r="P43" s="588"/>
      <c r="Q43" s="588"/>
      <c r="R43" s="588"/>
      <c r="S43" s="589"/>
      <c r="T43" s="591"/>
      <c r="U43" s="591"/>
      <c r="V43" s="591"/>
      <c r="W43" s="591"/>
      <c r="X43" s="591"/>
      <c r="Y43" s="591"/>
      <c r="Z43" s="590"/>
      <c r="AA43" s="590"/>
      <c r="AB43" s="590"/>
      <c r="AC43" s="589">
        <v>22</v>
      </c>
      <c r="AD43" s="588">
        <v>21000</v>
      </c>
      <c r="AE43" s="588">
        <v>1700</v>
      </c>
      <c r="AF43" s="588">
        <v>9083</v>
      </c>
      <c r="AG43" s="588">
        <v>1415</v>
      </c>
      <c r="AH43" s="588">
        <v>405</v>
      </c>
      <c r="AI43" s="588">
        <v>1025</v>
      </c>
      <c r="AJ43" s="588"/>
      <c r="AK43" s="592">
        <f t="shared" si="0"/>
        <v>22</v>
      </c>
      <c r="AL43" s="591">
        <f t="shared" si="1"/>
        <v>6.6037735849056602</v>
      </c>
      <c r="AM43" s="591">
        <f t="shared" si="2"/>
        <v>3.2380952380952381</v>
      </c>
      <c r="AN43" s="591">
        <f t="shared" si="3"/>
        <v>3.8324894514767931</v>
      </c>
      <c r="AO43" s="591">
        <f t="shared" si="4"/>
        <v>3.6563307493540051</v>
      </c>
      <c r="AP43" s="591">
        <f t="shared" si="5"/>
        <v>2.4695121951219514</v>
      </c>
      <c r="AQ43" s="591">
        <f t="shared" si="6"/>
        <v>1.5769230769230769</v>
      </c>
      <c r="AR43" s="591"/>
      <c r="AY43" s="585"/>
      <c r="AZ43" s="585"/>
      <c r="BA43" s="585"/>
      <c r="BB43" s="585"/>
      <c r="BK43" s="359"/>
      <c r="BL43" s="359"/>
      <c r="BM43" s="359"/>
      <c r="BN43" s="359"/>
      <c r="BO43" s="359"/>
      <c r="BP43" s="359"/>
      <c r="BQ43" s="359"/>
      <c r="BR43" s="309"/>
      <c r="BS43" s="309"/>
      <c r="BT43" s="309"/>
      <c r="BU43" s="309"/>
    </row>
    <row r="44" spans="1:73" s="502" customFormat="1" ht="14.25" customHeight="1">
      <c r="A44" s="122" t="s">
        <v>396</v>
      </c>
      <c r="B44" s="123"/>
      <c r="C44" s="123"/>
      <c r="D44" s="123"/>
      <c r="E44" s="123"/>
      <c r="F44" s="123"/>
      <c r="G44" s="123"/>
      <c r="H44" s="123"/>
      <c r="I44" s="123"/>
      <c r="J44" s="123"/>
      <c r="K44" s="131"/>
      <c r="L44" s="354"/>
      <c r="M44" s="588"/>
      <c r="N44" s="588"/>
      <c r="O44" s="588"/>
      <c r="P44" s="588"/>
      <c r="Q44" s="588"/>
      <c r="R44" s="588"/>
      <c r="S44" s="589"/>
      <c r="T44" s="589"/>
      <c r="U44" s="589"/>
      <c r="V44" s="589"/>
      <c r="W44" s="589"/>
      <c r="X44" s="589"/>
      <c r="Y44" s="589"/>
      <c r="Z44" s="590"/>
      <c r="AA44" s="590"/>
      <c r="AB44" s="590"/>
      <c r="AC44" s="589">
        <v>23</v>
      </c>
      <c r="AD44" s="588">
        <v>21000</v>
      </c>
      <c r="AE44" s="588">
        <v>1700</v>
      </c>
      <c r="AF44" s="588">
        <v>9218</v>
      </c>
      <c r="AG44" s="588">
        <v>1629</v>
      </c>
      <c r="AH44" s="588">
        <v>422</v>
      </c>
      <c r="AI44" s="588">
        <v>1002</v>
      </c>
      <c r="AJ44" s="588"/>
      <c r="AK44" s="592">
        <f t="shared" si="0"/>
        <v>23</v>
      </c>
      <c r="AL44" s="591">
        <f t="shared" si="1"/>
        <v>6.6037735849056602</v>
      </c>
      <c r="AM44" s="591">
        <f t="shared" si="2"/>
        <v>3.2380952380952381</v>
      </c>
      <c r="AN44" s="591">
        <f t="shared" si="3"/>
        <v>3.8894514767932491</v>
      </c>
      <c r="AO44" s="591">
        <f t="shared" si="4"/>
        <v>4.2093023255813957</v>
      </c>
      <c r="AP44" s="591">
        <f t="shared" si="5"/>
        <v>2.5731707317073171</v>
      </c>
      <c r="AQ44" s="591">
        <f t="shared" si="6"/>
        <v>1.5415384615384615</v>
      </c>
      <c r="AR44" s="591"/>
      <c r="AY44" s="585"/>
      <c r="AZ44" s="585"/>
      <c r="BA44" s="585"/>
      <c r="BB44" s="585"/>
      <c r="BK44" s="359"/>
      <c r="BL44" s="359"/>
      <c r="BM44" s="359"/>
      <c r="BN44" s="359"/>
      <c r="BO44" s="359"/>
      <c r="BP44" s="359"/>
      <c r="BQ44" s="359"/>
      <c r="BR44" s="309"/>
      <c r="BS44" s="309"/>
      <c r="BT44" s="309"/>
      <c r="BU44" s="309"/>
    </row>
    <row r="45" spans="1:73" s="502" customFormat="1" ht="14.25" customHeight="1">
      <c r="A45" s="122"/>
      <c r="B45" s="134" t="s">
        <v>69</v>
      </c>
      <c r="C45" s="134"/>
      <c r="D45" s="134"/>
      <c r="E45" s="134"/>
      <c r="F45" s="133"/>
      <c r="G45" s="123"/>
      <c r="H45" s="123"/>
      <c r="I45" s="123"/>
      <c r="J45" s="123"/>
      <c r="K45" s="131"/>
      <c r="L45" s="354"/>
      <c r="M45" s="588"/>
      <c r="N45" s="588"/>
      <c r="O45" s="588"/>
      <c r="P45" s="588"/>
      <c r="Q45" s="588"/>
      <c r="R45" s="588"/>
      <c r="S45" s="589"/>
      <c r="T45" s="589"/>
      <c r="U45" s="589"/>
      <c r="V45" s="589"/>
      <c r="W45" s="589"/>
      <c r="X45" s="589"/>
      <c r="Y45" s="589"/>
      <c r="Z45" s="590"/>
      <c r="AA45" s="590"/>
      <c r="AB45" s="590"/>
      <c r="AC45" s="589">
        <v>24</v>
      </c>
      <c r="AD45" s="588">
        <v>21000</v>
      </c>
      <c r="AE45" s="588">
        <v>1700</v>
      </c>
      <c r="AF45" s="588">
        <v>9441</v>
      </c>
      <c r="AG45" s="588">
        <v>1682</v>
      </c>
      <c r="AH45" s="588">
        <v>424</v>
      </c>
      <c r="AI45" s="588">
        <v>990</v>
      </c>
      <c r="AJ45" s="588"/>
      <c r="AK45" s="592">
        <f t="shared" si="0"/>
        <v>24</v>
      </c>
      <c r="AL45" s="591">
        <f t="shared" si="1"/>
        <v>6.6037735849056602</v>
      </c>
      <c r="AM45" s="591">
        <f t="shared" si="2"/>
        <v>3.2380952380952381</v>
      </c>
      <c r="AN45" s="591">
        <f t="shared" si="3"/>
        <v>3.9835443037974683</v>
      </c>
      <c r="AO45" s="591">
        <f t="shared" si="4"/>
        <v>4.3462532299741605</v>
      </c>
      <c r="AP45" s="591">
        <f t="shared" si="5"/>
        <v>2.5853658536585367</v>
      </c>
      <c r="AQ45" s="591">
        <f t="shared" si="6"/>
        <v>1.523076923076923</v>
      </c>
      <c r="AR45" s="591"/>
      <c r="AY45" s="585"/>
      <c r="AZ45" s="585"/>
      <c r="BA45" s="585"/>
      <c r="BB45" s="585"/>
      <c r="BK45" s="359"/>
      <c r="BL45" s="359"/>
      <c r="BM45" s="359"/>
      <c r="BN45" s="359"/>
      <c r="BO45" s="359"/>
      <c r="BP45" s="359"/>
      <c r="BQ45" s="359"/>
      <c r="BR45" s="309"/>
      <c r="BS45" s="309"/>
      <c r="BT45" s="309"/>
      <c r="BU45" s="309"/>
    </row>
    <row r="46" spans="1:73" s="502" customFormat="1" ht="14.25" customHeight="1">
      <c r="A46" s="122"/>
      <c r="B46" s="128" t="s">
        <v>70</v>
      </c>
      <c r="C46" s="135" t="s">
        <v>403</v>
      </c>
      <c r="D46" s="135"/>
      <c r="E46" s="135"/>
      <c r="F46" s="135"/>
      <c r="G46" s="123"/>
      <c r="H46" s="123"/>
      <c r="I46" s="123"/>
      <c r="J46" s="123"/>
      <c r="K46" s="131"/>
      <c r="L46" s="354"/>
      <c r="M46" s="588"/>
      <c r="N46" s="588"/>
      <c r="O46" s="588"/>
      <c r="P46" s="588"/>
      <c r="Q46" s="588"/>
      <c r="R46" s="588"/>
      <c r="S46" s="589"/>
      <c r="T46" s="589"/>
      <c r="U46" s="589"/>
      <c r="V46" s="589"/>
      <c r="W46" s="589"/>
      <c r="X46" s="589"/>
      <c r="Y46" s="589"/>
      <c r="Z46" s="590"/>
      <c r="AA46" s="590"/>
      <c r="AB46" s="590"/>
      <c r="AC46" s="589">
        <v>25</v>
      </c>
      <c r="AD46" s="588">
        <v>21000</v>
      </c>
      <c r="AE46" s="588">
        <v>1700</v>
      </c>
      <c r="AF46" s="610">
        <v>9368</v>
      </c>
      <c r="AG46" s="588">
        <v>1802</v>
      </c>
      <c r="AH46" s="588">
        <v>414</v>
      </c>
      <c r="AI46" s="588">
        <v>972</v>
      </c>
      <c r="AJ46" s="588"/>
      <c r="AK46" s="592">
        <f t="shared" si="0"/>
        <v>25</v>
      </c>
      <c r="AL46" s="591">
        <f t="shared" si="1"/>
        <v>6.6037735849056602</v>
      </c>
      <c r="AM46" s="591">
        <f t="shared" si="2"/>
        <v>3.2380952380952381</v>
      </c>
      <c r="AN46" s="591">
        <f t="shared" si="3"/>
        <v>3.9527426160337553</v>
      </c>
      <c r="AO46" s="591">
        <f t="shared" si="4"/>
        <v>4.6563307493540051</v>
      </c>
      <c r="AP46" s="591">
        <f t="shared" si="5"/>
        <v>2.524390243902439</v>
      </c>
      <c r="AQ46" s="591">
        <f t="shared" si="6"/>
        <v>1.4953846153846153</v>
      </c>
      <c r="AR46" s="590"/>
      <c r="AY46" s="585"/>
      <c r="AZ46" s="585"/>
      <c r="BA46" s="585"/>
      <c r="BB46" s="585"/>
      <c r="BK46" s="359"/>
      <c r="BL46" s="359"/>
      <c r="BM46" s="359"/>
      <c r="BN46" s="359"/>
      <c r="BO46" s="359"/>
      <c r="BP46" s="359"/>
      <c r="BQ46" s="359"/>
      <c r="BR46" s="309"/>
      <c r="BS46" s="309"/>
      <c r="BT46" s="309"/>
      <c r="BU46" s="309"/>
    </row>
    <row r="47" spans="1:73" s="502" customFormat="1" ht="14.25" customHeight="1">
      <c r="A47" s="122"/>
      <c r="B47" s="128" t="s">
        <v>404</v>
      </c>
      <c r="C47" s="135" t="s">
        <v>405</v>
      </c>
      <c r="D47" s="135"/>
      <c r="E47" s="135"/>
      <c r="F47" s="135"/>
      <c r="G47" s="123"/>
      <c r="H47" s="123"/>
      <c r="I47" s="123"/>
      <c r="J47" s="123"/>
      <c r="K47" s="131"/>
      <c r="L47" s="354"/>
      <c r="M47" s="588"/>
      <c r="N47" s="588"/>
      <c r="O47" s="588"/>
      <c r="P47" s="588"/>
      <c r="Q47" s="588"/>
      <c r="R47" s="588"/>
      <c r="S47" s="589"/>
      <c r="T47" s="589"/>
      <c r="U47" s="589"/>
      <c r="V47" s="589"/>
      <c r="W47" s="589"/>
      <c r="X47" s="589"/>
      <c r="Y47" s="589"/>
      <c r="Z47" s="590"/>
      <c r="AA47" s="590"/>
      <c r="AB47" s="590"/>
      <c r="AC47" s="589">
        <v>26</v>
      </c>
      <c r="AD47" s="588">
        <v>21000</v>
      </c>
      <c r="AE47" s="588">
        <v>1700</v>
      </c>
      <c r="AF47" s="588">
        <v>9475</v>
      </c>
      <c r="AG47" s="588">
        <v>1929</v>
      </c>
      <c r="AH47" s="588">
        <v>429</v>
      </c>
      <c r="AI47" s="588">
        <v>1013</v>
      </c>
      <c r="AJ47" s="588"/>
      <c r="AK47" s="592">
        <f t="shared" si="0"/>
        <v>26</v>
      </c>
      <c r="AL47" s="591">
        <f t="shared" si="1"/>
        <v>6.6037735849056602</v>
      </c>
      <c r="AM47" s="591">
        <f t="shared" si="2"/>
        <v>3.2380952380952381</v>
      </c>
      <c r="AN47" s="591">
        <f t="shared" si="3"/>
        <v>3.9978902953586499</v>
      </c>
      <c r="AO47" s="591">
        <f t="shared" si="4"/>
        <v>4.9844961240310077</v>
      </c>
      <c r="AP47" s="591">
        <f t="shared" si="5"/>
        <v>2.6158536585365852</v>
      </c>
      <c r="AQ47" s="591">
        <f t="shared" si="6"/>
        <v>1.5584615384615386</v>
      </c>
      <c r="AR47" s="590"/>
      <c r="AY47" s="585"/>
      <c r="AZ47" s="585"/>
      <c r="BA47" s="585"/>
      <c r="BB47" s="585"/>
      <c r="BK47" s="359"/>
      <c r="BL47" s="359"/>
      <c r="BM47" s="359"/>
      <c r="BN47" s="359"/>
      <c r="BO47" s="359"/>
      <c r="BP47" s="359"/>
      <c r="BQ47" s="359"/>
      <c r="BR47" s="309"/>
      <c r="BS47" s="309"/>
      <c r="BT47" s="309"/>
      <c r="BU47" s="309"/>
    </row>
    <row r="48" spans="1:73" s="502" customFormat="1" ht="14.25" customHeight="1">
      <c r="A48" s="122"/>
      <c r="B48" s="128"/>
      <c r="C48" s="123"/>
      <c r="D48" s="123"/>
      <c r="E48" s="124"/>
      <c r="F48" s="123"/>
      <c r="G48" s="123"/>
      <c r="H48" s="123"/>
      <c r="I48" s="123"/>
      <c r="J48" s="123"/>
      <c r="K48" s="131"/>
      <c r="L48" s="354"/>
      <c r="M48" s="588"/>
      <c r="N48" s="588"/>
      <c r="O48" s="588"/>
      <c r="P48" s="588"/>
      <c r="Q48" s="588"/>
      <c r="R48" s="588"/>
      <c r="S48" s="589"/>
      <c r="T48" s="589"/>
      <c r="U48" s="589"/>
      <c r="V48" s="589"/>
      <c r="W48" s="589"/>
      <c r="X48" s="589"/>
      <c r="Y48" s="589"/>
      <c r="Z48" s="590"/>
      <c r="AA48" s="590"/>
      <c r="AB48" s="590"/>
      <c r="AC48" s="611">
        <v>27</v>
      </c>
      <c r="AD48" s="612">
        <v>21000</v>
      </c>
      <c r="AE48" s="612">
        <v>1800</v>
      </c>
      <c r="AF48" s="612">
        <v>11222</v>
      </c>
      <c r="AG48" s="612">
        <v>1521</v>
      </c>
      <c r="AH48" s="612">
        <v>449</v>
      </c>
      <c r="AI48" s="612">
        <v>1025</v>
      </c>
      <c r="AJ48" s="612"/>
      <c r="AK48" s="611">
        <f t="shared" si="0"/>
        <v>27</v>
      </c>
      <c r="AL48" s="613">
        <f t="shared" ref="AL48" si="7">AD48/$AD$3</f>
        <v>7.1186440677966099</v>
      </c>
      <c r="AM48" s="613">
        <f t="shared" ref="AM48" si="8">AE48/$AE$3</f>
        <v>4.026845637583893</v>
      </c>
      <c r="AN48" s="613">
        <f t="shared" ref="AN48" si="9">AF48/$AF$3</f>
        <v>4.8370689655172416</v>
      </c>
      <c r="AO48" s="613">
        <f t="shared" ref="AO48" si="10">AG48/$AG$3</f>
        <v>4.4867256637168138</v>
      </c>
      <c r="AP48" s="613">
        <f t="shared" ref="AP48" si="11">AH48/$AH$3</f>
        <v>2.8967741935483873</v>
      </c>
      <c r="AQ48" s="613">
        <f t="shared" ref="AQ48" si="12">AI48/$AI$3</f>
        <v>1.6942148760330578</v>
      </c>
      <c r="AR48" s="590"/>
      <c r="AY48" s="585"/>
      <c r="AZ48" s="585"/>
      <c r="BA48" s="585"/>
      <c r="BB48" s="585"/>
      <c r="BK48" s="359"/>
      <c r="BL48" s="359"/>
      <c r="BM48" s="359"/>
      <c r="BN48" s="359"/>
      <c r="BO48" s="359"/>
      <c r="BP48" s="359"/>
      <c r="BQ48" s="359"/>
      <c r="BR48" s="309"/>
      <c r="BS48" s="309"/>
      <c r="BT48" s="309"/>
      <c r="BU48" s="309"/>
    </row>
    <row r="49" spans="1:69" s="309" customFormat="1" ht="14.25" customHeight="1">
      <c r="A49" s="122"/>
      <c r="B49" s="123" t="s">
        <v>71</v>
      </c>
      <c r="C49" s="123"/>
      <c r="D49" s="123"/>
      <c r="E49" s="123"/>
      <c r="F49" s="123"/>
      <c r="G49" s="123"/>
      <c r="H49" s="123"/>
      <c r="I49" s="123"/>
      <c r="J49" s="123"/>
      <c r="K49" s="131"/>
      <c r="L49" s="354"/>
      <c r="M49" s="588"/>
      <c r="N49" s="588"/>
      <c r="O49" s="588"/>
      <c r="P49" s="588"/>
      <c r="Q49" s="588"/>
      <c r="R49" s="588"/>
      <c r="S49" s="589"/>
      <c r="T49" s="589"/>
      <c r="U49" s="589"/>
      <c r="V49" s="589"/>
      <c r="W49" s="589"/>
      <c r="X49" s="589"/>
      <c r="Y49" s="589"/>
      <c r="Z49" s="590"/>
      <c r="AA49" s="590"/>
      <c r="AB49" s="590"/>
      <c r="AC49" s="589"/>
      <c r="AD49" s="588"/>
      <c r="AE49" s="588"/>
      <c r="AF49" s="588"/>
      <c r="AG49" s="588"/>
      <c r="AH49" s="588"/>
      <c r="AI49" s="588"/>
      <c r="AJ49" s="588"/>
      <c r="AK49" s="589"/>
      <c r="AL49" s="614">
        <f>ROUND(AL48,1)</f>
        <v>7.1</v>
      </c>
      <c r="AM49" s="614">
        <f t="shared" ref="AM49:AQ49" si="13">ROUND(AM48,1)</f>
        <v>4</v>
      </c>
      <c r="AN49" s="614">
        <f t="shared" si="13"/>
        <v>4.8</v>
      </c>
      <c r="AO49" s="614">
        <f t="shared" si="13"/>
        <v>4.5</v>
      </c>
      <c r="AP49" s="614">
        <f t="shared" si="13"/>
        <v>2.9</v>
      </c>
      <c r="AQ49" s="614">
        <f t="shared" si="13"/>
        <v>1.7</v>
      </c>
      <c r="AR49" s="590"/>
      <c r="AS49" s="502"/>
      <c r="AT49" s="502"/>
      <c r="AU49" s="502"/>
      <c r="AV49" s="502"/>
      <c r="AW49" s="502"/>
      <c r="AX49" s="502"/>
      <c r="AY49" s="585"/>
      <c r="AZ49" s="585"/>
      <c r="BA49" s="585"/>
      <c r="BB49" s="585"/>
      <c r="BC49" s="502"/>
      <c r="BD49" s="502"/>
      <c r="BE49" s="502"/>
      <c r="BF49" s="502"/>
      <c r="BG49" s="502"/>
      <c r="BH49" s="502"/>
      <c r="BI49" s="502"/>
      <c r="BJ49" s="502"/>
      <c r="BK49" s="359"/>
      <c r="BL49" s="359"/>
      <c r="BM49" s="359"/>
      <c r="BN49" s="359"/>
      <c r="BO49" s="359"/>
      <c r="BP49" s="359"/>
      <c r="BQ49" s="359"/>
    </row>
    <row r="50" spans="1:69" s="309" customFormat="1" ht="14.25" customHeight="1">
      <c r="A50" s="122"/>
      <c r="B50" s="123" t="s">
        <v>72</v>
      </c>
      <c r="C50" s="123"/>
      <c r="D50" s="123"/>
      <c r="E50" s="123"/>
      <c r="F50" s="123"/>
      <c r="G50" s="123"/>
      <c r="H50" s="123"/>
      <c r="I50" s="123"/>
      <c r="J50" s="123"/>
      <c r="K50" s="131"/>
      <c r="L50" s="354"/>
      <c r="M50" s="588"/>
      <c r="N50" s="588"/>
      <c r="O50" s="588"/>
      <c r="P50" s="588"/>
      <c r="Q50" s="588"/>
      <c r="R50" s="588"/>
      <c r="S50" s="589"/>
      <c r="T50" s="589"/>
      <c r="U50" s="589"/>
      <c r="V50" s="589"/>
      <c r="W50" s="589"/>
      <c r="X50" s="589"/>
      <c r="Y50" s="589"/>
      <c r="Z50" s="590"/>
      <c r="AA50" s="590"/>
      <c r="AB50" s="590"/>
      <c r="AC50" s="589"/>
      <c r="AD50" s="588"/>
      <c r="AE50" s="588"/>
      <c r="AF50" s="588"/>
      <c r="AG50" s="588"/>
      <c r="AH50" s="588"/>
      <c r="AI50" s="588"/>
      <c r="AJ50" s="588"/>
      <c r="AK50" s="589">
        <f t="shared" ref="AK50" si="14">AC50</f>
        <v>0</v>
      </c>
      <c r="AL50" s="589">
        <f t="shared" ref="AL50" si="15">AD50/$AD$3</f>
        <v>0</v>
      </c>
      <c r="AM50" s="589">
        <f t="shared" ref="AM50" si="16">AE50/$AE$3</f>
        <v>0</v>
      </c>
      <c r="AN50" s="589">
        <f t="shared" ref="AN50" si="17">AF50/$AF$3</f>
        <v>0</v>
      </c>
      <c r="AO50" s="589">
        <f t="shared" ref="AO50" si="18">AG50/$AG$3</f>
        <v>0</v>
      </c>
      <c r="AP50" s="589">
        <f t="shared" ref="AP50" si="19">AH50/$AH$3</f>
        <v>0</v>
      </c>
      <c r="AQ50" s="589">
        <f t="shared" ref="AQ50" si="20">AI50/$AI$3</f>
        <v>0</v>
      </c>
      <c r="AR50" s="590"/>
      <c r="AS50" s="502"/>
      <c r="AT50" s="502"/>
      <c r="AU50" s="502"/>
      <c r="AV50" s="502"/>
      <c r="AW50" s="502"/>
      <c r="AX50" s="502"/>
      <c r="AY50" s="585"/>
      <c r="AZ50" s="585"/>
      <c r="BA50" s="585"/>
      <c r="BB50" s="585"/>
      <c r="BC50" s="502"/>
      <c r="BD50" s="502"/>
      <c r="BE50" s="502"/>
      <c r="BF50" s="502"/>
      <c r="BG50" s="502"/>
      <c r="BH50" s="502"/>
      <c r="BI50" s="502"/>
      <c r="BJ50" s="502"/>
      <c r="BK50" s="359"/>
      <c r="BL50" s="359"/>
      <c r="BM50" s="359"/>
      <c r="BN50" s="359"/>
      <c r="BO50" s="359"/>
      <c r="BP50" s="359"/>
      <c r="BQ50" s="359"/>
    </row>
    <row r="51" spans="1:69" s="309" customFormat="1" ht="14.25" customHeight="1">
      <c r="A51" s="122"/>
      <c r="B51" s="127" t="s">
        <v>406</v>
      </c>
      <c r="C51" s="123"/>
      <c r="D51" s="123"/>
      <c r="E51" s="123"/>
      <c r="F51" s="123"/>
      <c r="G51" s="123"/>
      <c r="H51" s="123"/>
      <c r="I51" s="123"/>
      <c r="J51" s="123"/>
      <c r="K51" s="131"/>
      <c r="L51" s="354"/>
      <c r="M51" s="588"/>
      <c r="N51" s="588"/>
      <c r="O51" s="588"/>
      <c r="P51" s="588"/>
      <c r="Q51" s="588"/>
      <c r="R51" s="588"/>
      <c r="S51" s="589"/>
      <c r="T51" s="589"/>
      <c r="U51" s="589"/>
      <c r="V51" s="589"/>
      <c r="W51" s="589"/>
      <c r="X51" s="589"/>
      <c r="Y51" s="589"/>
      <c r="Z51" s="590"/>
      <c r="AA51" s="590"/>
      <c r="AB51" s="590"/>
      <c r="AC51" s="589"/>
      <c r="AD51" s="588"/>
      <c r="AE51" s="588"/>
      <c r="AF51" s="588"/>
      <c r="AG51" s="588"/>
      <c r="AH51" s="588"/>
      <c r="AI51" s="588"/>
      <c r="AJ51" s="588"/>
      <c r="AK51" s="589"/>
      <c r="AL51" s="589">
        <f>ROUND(AL50,1)</f>
        <v>0</v>
      </c>
      <c r="AM51" s="589">
        <f t="shared" ref="AM51:AQ51" si="21">ROUND(AM50,1)</f>
        <v>0</v>
      </c>
      <c r="AN51" s="589">
        <f t="shared" si="21"/>
        <v>0</v>
      </c>
      <c r="AO51" s="589">
        <f t="shared" si="21"/>
        <v>0</v>
      </c>
      <c r="AP51" s="589">
        <f t="shared" si="21"/>
        <v>0</v>
      </c>
      <c r="AQ51" s="589">
        <f t="shared" si="21"/>
        <v>0</v>
      </c>
      <c r="AR51" s="590"/>
      <c r="AS51" s="502"/>
      <c r="AT51" s="502"/>
      <c r="AU51" s="502"/>
      <c r="AV51" s="502"/>
      <c r="AW51" s="502"/>
      <c r="AX51" s="502"/>
      <c r="AY51" s="585"/>
      <c r="AZ51" s="585"/>
      <c r="BA51" s="585"/>
      <c r="BB51" s="585"/>
      <c r="BC51" s="502"/>
      <c r="BD51" s="502"/>
      <c r="BE51" s="502"/>
      <c r="BF51" s="502"/>
      <c r="BG51" s="502"/>
      <c r="BH51" s="502"/>
      <c r="BI51" s="502"/>
      <c r="BJ51" s="502"/>
      <c r="BK51" s="359"/>
      <c r="BL51" s="359"/>
      <c r="BM51" s="359"/>
      <c r="BN51" s="359"/>
      <c r="BO51" s="359"/>
      <c r="BP51" s="359"/>
      <c r="BQ51" s="359"/>
    </row>
    <row r="52" spans="1:69" s="309" customFormat="1" ht="14.25" customHeight="1">
      <c r="A52" s="125"/>
      <c r="B52" s="126"/>
      <c r="C52" s="126"/>
      <c r="D52" s="126"/>
      <c r="E52" s="126"/>
      <c r="F52" s="126"/>
      <c r="G52" s="126"/>
      <c r="H52" s="126"/>
      <c r="I52" s="126"/>
      <c r="J52" s="126"/>
      <c r="K52" s="132"/>
      <c r="L52" s="354"/>
      <c r="M52" s="588"/>
      <c r="N52" s="588"/>
      <c r="O52" s="588"/>
      <c r="P52" s="588"/>
      <c r="Q52" s="588"/>
      <c r="R52" s="588"/>
      <c r="S52" s="589"/>
      <c r="T52" s="589"/>
      <c r="U52" s="589"/>
      <c r="V52" s="589"/>
      <c r="W52" s="589"/>
      <c r="X52" s="589"/>
      <c r="Y52" s="589"/>
      <c r="Z52" s="590"/>
      <c r="AA52" s="590"/>
      <c r="AB52" s="590"/>
      <c r="AC52" s="589"/>
      <c r="AD52" s="588"/>
      <c r="AE52" s="588"/>
      <c r="AF52" s="588"/>
      <c r="AG52" s="588"/>
      <c r="AH52" s="588"/>
      <c r="AI52" s="588"/>
      <c r="AJ52" s="588"/>
      <c r="AK52" s="589"/>
      <c r="AL52" s="589"/>
      <c r="AM52" s="589"/>
      <c r="AN52" s="589"/>
      <c r="AO52" s="589"/>
      <c r="AP52" s="589"/>
      <c r="AQ52" s="589"/>
      <c r="AR52" s="590"/>
      <c r="AS52" s="502"/>
      <c r="AT52" s="502"/>
      <c r="AU52" s="502"/>
      <c r="AV52" s="502"/>
      <c r="AW52" s="502"/>
      <c r="AX52" s="502"/>
      <c r="AY52" s="585"/>
      <c r="AZ52" s="585"/>
      <c r="BA52" s="585"/>
      <c r="BB52" s="585"/>
      <c r="BC52" s="502"/>
      <c r="BD52" s="502"/>
      <c r="BE52" s="502"/>
      <c r="BF52" s="502"/>
      <c r="BG52" s="502"/>
      <c r="BH52" s="502"/>
      <c r="BI52" s="502"/>
      <c r="BJ52" s="502"/>
      <c r="BK52" s="359"/>
      <c r="BL52" s="359"/>
      <c r="BM52" s="359"/>
      <c r="BN52" s="359"/>
      <c r="BO52" s="359"/>
      <c r="BP52" s="359"/>
      <c r="BQ52" s="359"/>
    </row>
    <row r="53" spans="1:69" s="309" customFormat="1" ht="14.25" customHeight="1">
      <c r="A53" s="123"/>
      <c r="B53" s="123"/>
      <c r="C53" s="123"/>
      <c r="D53" s="123"/>
      <c r="E53" s="123"/>
      <c r="F53" s="123"/>
      <c r="G53" s="123"/>
      <c r="H53" s="123"/>
      <c r="I53" s="123"/>
      <c r="J53" s="123"/>
      <c r="K53" s="123"/>
      <c r="L53" s="354"/>
      <c r="M53" s="588"/>
      <c r="N53" s="588"/>
      <c r="O53" s="588"/>
      <c r="P53" s="588"/>
      <c r="Q53" s="588"/>
      <c r="R53" s="588"/>
      <c r="S53" s="589"/>
      <c r="T53" s="589"/>
      <c r="U53" s="589"/>
      <c r="V53" s="589"/>
      <c r="W53" s="589"/>
      <c r="X53" s="589"/>
      <c r="Y53" s="589"/>
      <c r="Z53" s="590"/>
      <c r="AA53" s="590"/>
      <c r="AB53" s="590"/>
      <c r="AC53" s="589"/>
      <c r="AD53" s="588"/>
      <c r="AE53" s="588"/>
      <c r="AF53" s="588"/>
      <c r="AG53" s="588"/>
      <c r="AH53" s="588"/>
      <c r="AI53" s="588"/>
      <c r="AJ53" s="588"/>
      <c r="AK53" s="589"/>
      <c r="AL53" s="589"/>
      <c r="AM53" s="589"/>
      <c r="AN53" s="589"/>
      <c r="AO53" s="589"/>
      <c r="AP53" s="589"/>
      <c r="AQ53" s="589"/>
      <c r="AR53" s="590"/>
      <c r="AS53" s="502"/>
      <c r="AT53" s="502"/>
      <c r="AU53" s="502"/>
      <c r="AV53" s="502"/>
      <c r="AW53" s="502"/>
      <c r="AX53" s="502"/>
      <c r="AY53" s="585"/>
      <c r="AZ53" s="585"/>
      <c r="BA53" s="585"/>
      <c r="BB53" s="585"/>
      <c r="BC53" s="502"/>
      <c r="BD53" s="502"/>
      <c r="BE53" s="502"/>
      <c r="BF53" s="502"/>
      <c r="BG53" s="502"/>
      <c r="BH53" s="502"/>
      <c r="BI53" s="502"/>
      <c r="BJ53" s="502"/>
      <c r="BK53" s="359"/>
      <c r="BL53" s="359"/>
      <c r="BM53" s="359"/>
      <c r="BN53" s="359"/>
      <c r="BO53" s="359"/>
      <c r="BP53" s="359"/>
      <c r="BQ53" s="359"/>
    </row>
    <row r="54" spans="1:69" s="309" customFormat="1" ht="14.25" customHeight="1">
      <c r="A54" s="796" t="s">
        <v>73</v>
      </c>
      <c r="B54" s="796"/>
      <c r="C54" s="796"/>
      <c r="D54" s="796"/>
      <c r="E54" s="796"/>
      <c r="F54" s="796"/>
      <c r="G54" s="796"/>
      <c r="H54" s="796"/>
      <c r="I54" s="796"/>
      <c r="J54" s="796"/>
      <c r="K54" s="796"/>
      <c r="L54" s="354"/>
      <c r="M54" s="588"/>
      <c r="N54" s="588"/>
      <c r="O54" s="588"/>
      <c r="P54" s="588"/>
      <c r="Q54" s="588"/>
      <c r="R54" s="588"/>
      <c r="S54" s="589"/>
      <c r="T54" s="589"/>
      <c r="U54" s="589"/>
      <c r="V54" s="589"/>
      <c r="W54" s="589"/>
      <c r="X54" s="589"/>
      <c r="Y54" s="589"/>
      <c r="Z54" s="590"/>
      <c r="AA54" s="590"/>
      <c r="AB54" s="590"/>
      <c r="AC54" s="589"/>
      <c r="AD54" s="588"/>
      <c r="AE54" s="588"/>
      <c r="AF54" s="588"/>
      <c r="AG54" s="588"/>
      <c r="AH54" s="588"/>
      <c r="AI54" s="588"/>
      <c r="AJ54" s="588"/>
      <c r="AK54" s="589"/>
      <c r="AL54" s="589"/>
      <c r="AM54" s="589"/>
      <c r="AN54" s="589"/>
      <c r="AO54" s="589"/>
      <c r="AP54" s="589"/>
      <c r="AQ54" s="589"/>
      <c r="AR54" s="590"/>
      <c r="AS54" s="502"/>
      <c r="AT54" s="502"/>
      <c r="AU54" s="502"/>
      <c r="AV54" s="502"/>
      <c r="AW54" s="502"/>
      <c r="AX54" s="502"/>
      <c r="AY54" s="585"/>
      <c r="AZ54" s="585"/>
      <c r="BA54" s="585"/>
      <c r="BB54" s="585"/>
      <c r="BC54" s="502"/>
      <c r="BD54" s="502"/>
      <c r="BE54" s="502"/>
      <c r="BF54" s="502"/>
      <c r="BG54" s="502"/>
      <c r="BH54" s="502"/>
      <c r="BI54" s="502"/>
      <c r="BJ54" s="502"/>
      <c r="BK54" s="359"/>
      <c r="BL54" s="359"/>
      <c r="BM54" s="359"/>
      <c r="BN54" s="359"/>
      <c r="BO54" s="359"/>
      <c r="BP54" s="359"/>
      <c r="BQ54" s="359"/>
    </row>
    <row r="55" spans="1:69" s="309" customFormat="1" ht="14.25" customHeight="1">
      <c r="A55" s="796"/>
      <c r="B55" s="796"/>
      <c r="C55" s="796"/>
      <c r="D55" s="796"/>
      <c r="E55" s="796"/>
      <c r="F55" s="796"/>
      <c r="G55" s="796"/>
      <c r="H55" s="796"/>
      <c r="I55" s="796"/>
      <c r="J55" s="796"/>
      <c r="K55" s="796"/>
      <c r="L55" s="354"/>
      <c r="M55" s="588"/>
      <c r="N55" s="588"/>
      <c r="O55" s="588"/>
      <c r="P55" s="588"/>
      <c r="Q55" s="588"/>
      <c r="R55" s="588"/>
      <c r="S55" s="589"/>
      <c r="T55" s="589"/>
      <c r="U55" s="589"/>
      <c r="V55" s="589"/>
      <c r="W55" s="589"/>
      <c r="X55" s="589"/>
      <c r="Y55" s="589"/>
      <c r="Z55" s="590"/>
      <c r="AA55" s="590"/>
      <c r="AB55" s="590"/>
      <c r="AC55" s="589"/>
      <c r="AD55" s="588"/>
      <c r="AE55" s="588"/>
      <c r="AF55" s="588"/>
      <c r="AG55" s="588"/>
      <c r="AH55" s="588"/>
      <c r="AI55" s="588"/>
      <c r="AJ55" s="588"/>
      <c r="AK55" s="589"/>
      <c r="AL55" s="589"/>
      <c r="AM55" s="589"/>
      <c r="AN55" s="589"/>
      <c r="AO55" s="589"/>
      <c r="AP55" s="589"/>
      <c r="AQ55" s="589"/>
      <c r="AR55" s="590"/>
      <c r="AS55" s="502"/>
      <c r="AT55" s="502"/>
      <c r="AU55" s="502"/>
      <c r="AV55" s="502"/>
      <c r="AW55" s="502"/>
      <c r="AX55" s="502"/>
      <c r="AY55" s="585"/>
      <c r="AZ55" s="585"/>
      <c r="BA55" s="585"/>
      <c r="BB55" s="585"/>
      <c r="BC55" s="502"/>
      <c r="BD55" s="502"/>
      <c r="BE55" s="502"/>
      <c r="BF55" s="502"/>
      <c r="BG55" s="502"/>
      <c r="BH55" s="502"/>
      <c r="BI55" s="502"/>
      <c r="BJ55" s="502"/>
      <c r="BK55" s="359"/>
      <c r="BL55" s="359"/>
      <c r="BM55" s="359"/>
      <c r="BN55" s="359"/>
      <c r="BO55" s="359"/>
      <c r="BP55" s="359"/>
      <c r="BQ55" s="359"/>
    </row>
    <row r="56" spans="1:69" s="309" customFormat="1" ht="14.25" customHeight="1">
      <c r="A56" s="24"/>
      <c r="B56"/>
      <c r="C56"/>
      <c r="D56" s="797" t="s">
        <v>465</v>
      </c>
      <c r="E56" s="798"/>
      <c r="F56" s="798"/>
      <c r="G56" s="798"/>
      <c r="H56" s="799"/>
      <c r="I56"/>
      <c r="J56"/>
      <c r="K56"/>
      <c r="L56" s="354"/>
      <c r="M56" s="588"/>
      <c r="N56" s="588"/>
      <c r="O56" s="588"/>
      <c r="P56" s="588"/>
      <c r="Q56" s="588"/>
      <c r="R56" s="588"/>
      <c r="S56" s="589"/>
      <c r="T56" s="589"/>
      <c r="U56" s="589"/>
      <c r="V56" s="589"/>
      <c r="W56" s="589"/>
      <c r="X56" s="589"/>
      <c r="Y56" s="589"/>
      <c r="Z56" s="615"/>
      <c r="AA56" s="590"/>
      <c r="AB56" s="590"/>
      <c r="AC56" s="589"/>
      <c r="AD56" s="588"/>
      <c r="AE56" s="588"/>
      <c r="AF56" s="588"/>
      <c r="AG56" s="588"/>
      <c r="AH56" s="588"/>
      <c r="AI56" s="588"/>
      <c r="AJ56" s="588"/>
      <c r="AK56" s="589"/>
      <c r="AL56" s="589"/>
      <c r="AM56" s="589"/>
      <c r="AN56" s="589"/>
      <c r="AO56" s="589"/>
      <c r="AP56" s="589"/>
      <c r="AQ56" s="589"/>
      <c r="AR56" s="590"/>
      <c r="AS56" s="502"/>
      <c r="AT56" s="502"/>
      <c r="AU56" s="502"/>
      <c r="AV56" s="502"/>
      <c r="AW56" s="502"/>
      <c r="AX56" s="502"/>
      <c r="AY56" s="585"/>
      <c r="AZ56" s="585"/>
      <c r="BA56" s="585"/>
      <c r="BB56" s="585"/>
      <c r="BC56" s="502"/>
      <c r="BD56" s="502"/>
      <c r="BE56" s="502"/>
      <c r="BF56" s="502"/>
      <c r="BG56" s="502"/>
      <c r="BH56" s="502"/>
      <c r="BI56" s="502"/>
      <c r="BJ56" s="502"/>
      <c r="BK56" s="359"/>
      <c r="BL56" s="359"/>
      <c r="BM56" s="359"/>
      <c r="BN56" s="359"/>
      <c r="BO56" s="359"/>
      <c r="BP56" s="359"/>
      <c r="BQ56" s="359"/>
    </row>
    <row r="57" spans="1:69" s="309" customFormat="1" ht="14.25" customHeight="1">
      <c r="A57" s="129"/>
      <c r="B57" s="263"/>
      <c r="C57" s="264"/>
      <c r="D57" s="800"/>
      <c r="E57" s="801"/>
      <c r="F57" s="801"/>
      <c r="G57" s="801"/>
      <c r="H57" s="802"/>
      <c r="I57" s="129"/>
      <c r="J57" s="129"/>
      <c r="K57" s="129"/>
      <c r="L57" s="355"/>
      <c r="M57" s="588"/>
      <c r="N57" s="588"/>
      <c r="O57" s="588"/>
      <c r="P57" s="588"/>
      <c r="Q57" s="588"/>
      <c r="R57" s="588"/>
      <c r="S57" s="589"/>
      <c r="T57" s="589"/>
      <c r="U57" s="589"/>
      <c r="V57" s="589"/>
      <c r="W57" s="589"/>
      <c r="X57" s="589"/>
      <c r="Y57" s="589"/>
      <c r="Z57" s="590"/>
      <c r="AA57" s="590"/>
      <c r="AB57" s="590"/>
      <c r="AC57" s="589"/>
      <c r="AD57" s="588"/>
      <c r="AE57" s="588"/>
      <c r="AF57" s="588"/>
      <c r="AG57" s="588"/>
      <c r="AH57" s="588"/>
      <c r="AI57" s="588"/>
      <c r="AJ57" s="588"/>
      <c r="AK57" s="589"/>
      <c r="AL57" s="589"/>
      <c r="AM57" s="589"/>
      <c r="AN57" s="589"/>
      <c r="AO57" s="589"/>
      <c r="AP57" s="589"/>
      <c r="AQ57" s="589"/>
      <c r="AR57" s="590"/>
      <c r="AS57" s="502"/>
      <c r="AT57" s="502"/>
      <c r="AU57" s="502"/>
      <c r="AV57" s="502"/>
      <c r="AW57" s="502"/>
      <c r="AX57" s="502"/>
      <c r="AY57" s="585"/>
      <c r="AZ57" s="585"/>
      <c r="BA57" s="585"/>
      <c r="BB57" s="585"/>
      <c r="BC57" s="502"/>
      <c r="BD57" s="502"/>
      <c r="BE57" s="502"/>
      <c r="BF57" s="502"/>
      <c r="BG57" s="502"/>
      <c r="BH57" s="502"/>
      <c r="BI57" s="502"/>
      <c r="BJ57" s="502"/>
      <c r="BK57" s="359"/>
      <c r="BL57" s="359"/>
      <c r="BM57" s="359"/>
      <c r="BN57" s="359"/>
      <c r="BO57" s="359"/>
      <c r="BP57" s="359"/>
      <c r="BQ57" s="359"/>
    </row>
    <row r="58" spans="1:69" s="309" customFormat="1" ht="14.25" customHeight="1">
      <c r="L58" s="355"/>
      <c r="M58" s="588"/>
      <c r="N58" s="536"/>
      <c r="O58" s="536"/>
      <c r="P58" s="536"/>
      <c r="Q58" s="536"/>
      <c r="R58" s="536"/>
      <c r="S58" s="536"/>
      <c r="T58" s="536"/>
      <c r="U58" s="536"/>
      <c r="V58" s="536"/>
      <c r="W58" s="536"/>
      <c r="X58" s="536"/>
      <c r="Y58" s="536"/>
      <c r="Z58" s="536"/>
      <c r="AA58" s="536"/>
      <c r="AB58" s="536"/>
      <c r="AC58" s="589"/>
      <c r="AD58" s="588"/>
      <c r="AE58" s="588"/>
      <c r="AF58" s="588"/>
      <c r="AG58" s="588"/>
      <c r="AH58" s="588"/>
      <c r="AI58" s="588"/>
      <c r="AJ58" s="588"/>
      <c r="AK58" s="589"/>
      <c r="AL58" s="589"/>
      <c r="AM58" s="589"/>
      <c r="AN58" s="589"/>
      <c r="AO58" s="589"/>
      <c r="AP58" s="589"/>
      <c r="AQ58" s="589"/>
      <c r="AR58" s="590"/>
      <c r="AS58" s="536"/>
      <c r="AT58" s="536"/>
      <c r="AU58" s="536"/>
      <c r="AV58" s="536"/>
      <c r="AW58" s="536"/>
      <c r="AX58" s="536"/>
      <c r="AY58" s="586"/>
      <c r="AZ58" s="586"/>
      <c r="BA58" s="586"/>
      <c r="BB58" s="586"/>
      <c r="BC58" s="536"/>
      <c r="BD58" s="536"/>
      <c r="BE58" s="536"/>
      <c r="BF58" s="536"/>
    </row>
    <row r="59" spans="1:69" s="309" customFormat="1" ht="14.25" customHeight="1">
      <c r="L59" s="355"/>
      <c r="M59" s="588"/>
      <c r="N59" s="536"/>
      <c r="O59" s="536"/>
      <c r="P59" s="536"/>
      <c r="Q59" s="536"/>
      <c r="R59" s="536"/>
      <c r="S59" s="536"/>
      <c r="T59" s="536"/>
      <c r="U59" s="536"/>
      <c r="V59" s="536"/>
      <c r="W59" s="536"/>
      <c r="X59" s="536"/>
      <c r="Y59" s="536"/>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6"/>
      <c r="AW59" s="536"/>
      <c r="AX59" s="536"/>
      <c r="AY59" s="586"/>
      <c r="AZ59" s="586"/>
      <c r="BA59" s="586"/>
      <c r="BB59" s="586"/>
      <c r="BC59" s="536"/>
      <c r="BD59" s="536"/>
      <c r="BE59" s="536"/>
      <c r="BF59" s="536"/>
    </row>
    <row r="60" spans="1:69" s="309" customFormat="1" ht="14.25" customHeight="1">
      <c r="L60" s="355"/>
      <c r="M60" s="588"/>
      <c r="N60" s="536"/>
      <c r="O60" s="536"/>
      <c r="P60" s="536"/>
      <c r="Q60" s="536"/>
      <c r="R60" s="536"/>
      <c r="S60" s="536"/>
      <c r="T60" s="536"/>
      <c r="U60" s="536"/>
      <c r="V60" s="536"/>
      <c r="W60" s="536"/>
      <c r="X60" s="536"/>
      <c r="Y60" s="536"/>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6"/>
      <c r="AW60" s="536"/>
      <c r="AX60" s="536"/>
      <c r="AY60" s="586"/>
      <c r="AZ60" s="586"/>
      <c r="BA60" s="586"/>
      <c r="BB60" s="586"/>
      <c r="BC60" s="536"/>
      <c r="BD60" s="536"/>
      <c r="BE60" s="536"/>
      <c r="BF60" s="536"/>
    </row>
    <row r="61" spans="1:69" s="309" customFormat="1" ht="14.25" customHeight="1">
      <c r="L61" s="355"/>
      <c r="M61" s="588"/>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c r="AY61" s="586"/>
      <c r="AZ61" s="586"/>
      <c r="BA61" s="586"/>
      <c r="BB61" s="586"/>
      <c r="BC61" s="536"/>
      <c r="BD61" s="536"/>
      <c r="BE61" s="536"/>
      <c r="BF61" s="536"/>
    </row>
    <row r="62" spans="1:69" s="309" customFormat="1" ht="14.25" customHeight="1">
      <c r="L62" s="355"/>
      <c r="M62" s="588"/>
      <c r="N62" s="536"/>
      <c r="O62" s="536"/>
      <c r="P62" s="536"/>
      <c r="Q62" s="536"/>
      <c r="R62" s="536"/>
      <c r="S62" s="536"/>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c r="AY62" s="586"/>
      <c r="AZ62" s="586"/>
      <c r="BA62" s="586"/>
      <c r="BB62" s="586"/>
      <c r="BC62" s="536"/>
      <c r="BD62" s="536"/>
      <c r="BE62" s="536"/>
      <c r="BF62" s="536"/>
    </row>
    <row r="63" spans="1:69" s="309" customFormat="1" ht="14.25" customHeight="1">
      <c r="L63" s="355"/>
      <c r="M63" s="588"/>
      <c r="N63" s="536"/>
      <c r="O63" s="536"/>
      <c r="P63" s="536"/>
      <c r="Q63" s="536"/>
      <c r="R63" s="536"/>
      <c r="S63" s="536"/>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86"/>
      <c r="AZ63" s="586"/>
      <c r="BA63" s="586"/>
      <c r="BB63" s="586"/>
      <c r="BC63" s="536"/>
      <c r="BD63" s="536"/>
      <c r="BE63" s="536"/>
      <c r="BF63" s="536"/>
    </row>
    <row r="64" spans="1:69" s="309" customFormat="1" ht="14.25" customHeight="1">
      <c r="L64" s="355"/>
      <c r="M64" s="588"/>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6"/>
      <c r="AY64" s="586"/>
      <c r="AZ64" s="586"/>
      <c r="BA64" s="586"/>
      <c r="BB64" s="586"/>
      <c r="BC64" s="536"/>
      <c r="BD64" s="536"/>
      <c r="BE64" s="536"/>
      <c r="BF64" s="536"/>
    </row>
    <row r="65" spans="3:69" s="309" customFormat="1" ht="14.25" customHeight="1">
      <c r="L65" s="355"/>
      <c r="M65" s="588"/>
      <c r="N65" s="588"/>
      <c r="O65" s="588"/>
      <c r="P65" s="588"/>
      <c r="Q65" s="588"/>
      <c r="R65" s="588"/>
      <c r="S65" s="589"/>
      <c r="T65" s="589"/>
      <c r="U65" s="589"/>
      <c r="V65" s="589"/>
      <c r="W65" s="589"/>
      <c r="X65" s="589"/>
      <c r="Y65" s="589"/>
      <c r="Z65" s="590"/>
      <c r="AA65" s="590"/>
      <c r="AB65" s="590"/>
      <c r="AC65" s="536"/>
      <c r="AD65" s="536"/>
      <c r="AE65" s="536"/>
      <c r="AF65" s="536"/>
      <c r="AG65" s="536"/>
      <c r="AH65" s="536"/>
      <c r="AI65" s="536"/>
      <c r="AJ65" s="536"/>
      <c r="AK65" s="536"/>
      <c r="AL65" s="536"/>
      <c r="AM65" s="536"/>
      <c r="AN65" s="536"/>
      <c r="AO65" s="536"/>
      <c r="AP65" s="536"/>
      <c r="AQ65" s="536"/>
      <c r="AR65" s="536"/>
      <c r="AS65" s="502"/>
      <c r="AT65" s="502"/>
      <c r="AU65" s="502"/>
      <c r="AV65" s="502"/>
      <c r="AW65" s="502"/>
      <c r="AX65" s="502"/>
      <c r="AY65" s="585"/>
      <c r="AZ65" s="585"/>
      <c r="BA65" s="585"/>
      <c r="BB65" s="585"/>
      <c r="BC65" s="502"/>
      <c r="BD65" s="502"/>
      <c r="BE65" s="502"/>
      <c r="BF65" s="502"/>
      <c r="BG65" s="502"/>
      <c r="BH65" s="502"/>
      <c r="BI65" s="502"/>
      <c r="BJ65" s="502"/>
      <c r="BK65" s="359"/>
      <c r="BL65" s="359"/>
      <c r="BM65" s="359"/>
      <c r="BN65" s="359"/>
      <c r="BO65" s="359"/>
      <c r="BP65" s="359"/>
      <c r="BQ65" s="359"/>
    </row>
    <row r="66" spans="3:69" s="309" customFormat="1" ht="14.25" customHeight="1">
      <c r="L66" s="355"/>
      <c r="M66" s="588"/>
      <c r="N66" s="588"/>
      <c r="O66" s="588"/>
      <c r="P66" s="588"/>
      <c r="Q66" s="588"/>
      <c r="R66" s="588"/>
      <c r="S66" s="589"/>
      <c r="T66" s="589"/>
      <c r="U66" s="589"/>
      <c r="V66" s="589"/>
      <c r="W66" s="589"/>
      <c r="X66" s="589"/>
      <c r="Y66" s="589"/>
      <c r="Z66" s="590"/>
      <c r="AA66" s="590"/>
      <c r="AB66" s="590"/>
      <c r="AC66" s="589"/>
      <c r="AD66" s="588"/>
      <c r="AE66" s="588"/>
      <c r="AF66" s="588"/>
      <c r="AG66" s="588"/>
      <c r="AH66" s="588"/>
      <c r="AI66" s="588"/>
      <c r="AJ66" s="588"/>
      <c r="AK66" s="589"/>
      <c r="AL66" s="589"/>
      <c r="AM66" s="589"/>
      <c r="AN66" s="589"/>
      <c r="AO66" s="589"/>
      <c r="AP66" s="589"/>
      <c r="AQ66" s="589"/>
      <c r="AR66" s="590"/>
      <c r="AS66" s="502"/>
      <c r="AT66" s="502"/>
      <c r="AU66" s="502"/>
      <c r="AV66" s="502"/>
      <c r="AW66" s="502"/>
      <c r="AX66" s="502"/>
      <c r="AY66" s="585"/>
      <c r="AZ66" s="585"/>
      <c r="BA66" s="585"/>
      <c r="BB66" s="585"/>
      <c r="BC66" s="502"/>
      <c r="BD66" s="502"/>
      <c r="BE66" s="502"/>
      <c r="BF66" s="502"/>
      <c r="BG66" s="502"/>
      <c r="BH66" s="502"/>
      <c r="BI66" s="502"/>
      <c r="BJ66" s="502"/>
      <c r="BK66" s="359"/>
      <c r="BL66" s="359"/>
      <c r="BM66" s="359"/>
      <c r="BN66" s="359"/>
      <c r="BO66" s="359"/>
      <c r="BP66" s="359"/>
      <c r="BQ66" s="359"/>
    </row>
    <row r="67" spans="3:69" s="309" customFormat="1" ht="14.25" customHeight="1">
      <c r="L67" s="355"/>
      <c r="M67" s="588"/>
      <c r="N67" s="588"/>
      <c r="O67" s="588"/>
      <c r="P67" s="588"/>
      <c r="Q67" s="588"/>
      <c r="R67" s="588"/>
      <c r="S67" s="589"/>
      <c r="T67" s="589"/>
      <c r="U67" s="589"/>
      <c r="V67" s="589"/>
      <c r="W67" s="589"/>
      <c r="X67" s="589"/>
      <c r="Y67" s="589"/>
      <c r="Z67" s="590"/>
      <c r="AA67" s="590"/>
      <c r="AB67" s="590"/>
      <c r="AC67" s="589"/>
      <c r="AD67" s="588"/>
      <c r="AE67" s="588"/>
      <c r="AF67" s="588"/>
      <c r="AG67" s="588"/>
      <c r="AH67" s="588"/>
      <c r="AI67" s="588"/>
      <c r="AJ67" s="588"/>
      <c r="AK67" s="589"/>
      <c r="AL67" s="589"/>
      <c r="AM67" s="589"/>
      <c r="AN67" s="589"/>
      <c r="AO67" s="589"/>
      <c r="AP67" s="589"/>
      <c r="AQ67" s="589"/>
      <c r="AR67" s="590"/>
      <c r="AS67" s="502"/>
      <c r="AT67" s="502"/>
      <c r="AU67" s="502"/>
      <c r="AV67" s="502"/>
      <c r="AW67" s="502"/>
      <c r="AX67" s="502"/>
      <c r="AY67" s="585"/>
      <c r="AZ67" s="585"/>
      <c r="BA67" s="585"/>
      <c r="BB67" s="585"/>
      <c r="BC67" s="502"/>
      <c r="BD67" s="502"/>
      <c r="BE67" s="502"/>
      <c r="BF67" s="502"/>
      <c r="BG67" s="502"/>
      <c r="BH67" s="502"/>
      <c r="BI67" s="502"/>
      <c r="BJ67" s="502"/>
      <c r="BK67" s="359"/>
      <c r="BL67" s="359"/>
      <c r="BM67" s="359"/>
      <c r="BN67" s="359"/>
      <c r="BO67" s="359"/>
      <c r="BP67" s="359"/>
      <c r="BQ67" s="359"/>
    </row>
    <row r="68" spans="3:69" s="309" customFormat="1" ht="14.25" customHeight="1">
      <c r="L68" s="355"/>
      <c r="M68" s="588"/>
      <c r="N68" s="588"/>
      <c r="O68" s="588"/>
      <c r="P68" s="588"/>
      <c r="Q68" s="588"/>
      <c r="R68" s="588"/>
      <c r="S68" s="589"/>
      <c r="T68" s="589"/>
      <c r="U68" s="589"/>
      <c r="V68" s="589"/>
      <c r="W68" s="589"/>
      <c r="X68" s="589"/>
      <c r="Y68" s="589"/>
      <c r="Z68" s="590"/>
      <c r="AA68" s="590"/>
      <c r="AB68" s="590"/>
      <c r="AC68" s="589"/>
      <c r="AD68" s="588"/>
      <c r="AE68" s="588"/>
      <c r="AF68" s="588"/>
      <c r="AG68" s="588"/>
      <c r="AH68" s="588"/>
      <c r="AI68" s="588"/>
      <c r="AJ68" s="588"/>
      <c r="AK68" s="589"/>
      <c r="AL68" s="589"/>
      <c r="AM68" s="589"/>
      <c r="AN68" s="589"/>
      <c r="AO68" s="589"/>
      <c r="AP68" s="589"/>
      <c r="AQ68" s="589"/>
      <c r="AR68" s="590"/>
      <c r="AS68" s="502"/>
      <c r="AT68" s="502"/>
      <c r="AU68" s="502"/>
      <c r="AV68" s="502"/>
      <c r="AW68" s="502"/>
      <c r="AX68" s="502"/>
      <c r="AY68" s="585"/>
      <c r="AZ68" s="585"/>
      <c r="BA68" s="585"/>
      <c r="BB68" s="585"/>
      <c r="BC68" s="502"/>
      <c r="BD68" s="502"/>
      <c r="BE68" s="502"/>
      <c r="BF68" s="502"/>
      <c r="BG68" s="502"/>
      <c r="BH68" s="502"/>
      <c r="BI68" s="502"/>
      <c r="BJ68" s="502"/>
      <c r="BK68" s="359"/>
      <c r="BL68" s="359"/>
      <c r="BM68" s="359"/>
      <c r="BN68" s="359"/>
      <c r="BO68" s="359"/>
      <c r="BP68" s="359"/>
      <c r="BQ68" s="359"/>
    </row>
    <row r="69" spans="3:69" s="309" customFormat="1" ht="14.25" customHeight="1">
      <c r="L69" s="355"/>
      <c r="M69" s="588"/>
      <c r="N69" s="588"/>
      <c r="O69" s="588"/>
      <c r="P69" s="588"/>
      <c r="Q69" s="588"/>
      <c r="R69" s="588"/>
      <c r="S69" s="589"/>
      <c r="T69" s="589"/>
      <c r="U69" s="589"/>
      <c r="V69" s="589"/>
      <c r="W69" s="589"/>
      <c r="X69" s="589"/>
      <c r="Y69" s="589"/>
      <c r="Z69" s="590"/>
      <c r="AA69" s="590"/>
      <c r="AB69" s="590"/>
      <c r="AC69" s="589"/>
      <c r="AD69" s="588"/>
      <c r="AE69" s="588"/>
      <c r="AF69" s="588"/>
      <c r="AG69" s="588"/>
      <c r="AH69" s="588"/>
      <c r="AI69" s="588"/>
      <c r="AJ69" s="588"/>
      <c r="AK69" s="589"/>
      <c r="AL69" s="589"/>
      <c r="AM69" s="589"/>
      <c r="AN69" s="589"/>
      <c r="AO69" s="589"/>
      <c r="AP69" s="589"/>
      <c r="AQ69" s="589"/>
      <c r="AR69" s="590"/>
      <c r="AS69" s="502"/>
      <c r="AT69" s="502"/>
      <c r="AU69" s="502"/>
      <c r="AV69" s="502"/>
      <c r="AW69" s="502"/>
      <c r="AX69" s="502"/>
      <c r="AY69" s="585"/>
      <c r="AZ69" s="585"/>
      <c r="BA69" s="585"/>
      <c r="BB69" s="585"/>
      <c r="BC69" s="502"/>
      <c r="BD69" s="502"/>
      <c r="BE69" s="502"/>
      <c r="BF69" s="502"/>
      <c r="BG69" s="502"/>
      <c r="BH69" s="502"/>
      <c r="BI69" s="502"/>
      <c r="BJ69" s="502"/>
      <c r="BK69" s="359"/>
      <c r="BL69" s="359"/>
      <c r="BM69" s="359"/>
      <c r="BN69" s="359"/>
      <c r="BO69" s="359"/>
      <c r="BP69" s="359"/>
      <c r="BQ69" s="359"/>
    </row>
    <row r="70" spans="3:69" s="309" customFormat="1" ht="14.25" customHeight="1">
      <c r="C70"/>
      <c r="D70"/>
      <c r="E70"/>
      <c r="F70"/>
      <c r="G70"/>
      <c r="H70"/>
      <c r="I70"/>
      <c r="L70" s="355"/>
      <c r="M70" s="588"/>
      <c r="N70" s="588"/>
      <c r="O70" s="588"/>
      <c r="P70" s="588"/>
      <c r="Q70" s="588"/>
      <c r="R70" s="588"/>
      <c r="S70" s="589"/>
      <c r="T70" s="589"/>
      <c r="U70" s="589"/>
      <c r="V70" s="589"/>
      <c r="W70" s="589"/>
      <c r="X70" s="589"/>
      <c r="Y70" s="589"/>
      <c r="Z70" s="590"/>
      <c r="AA70" s="590"/>
      <c r="AB70" s="590"/>
      <c r="AC70" s="589"/>
      <c r="AD70" s="588"/>
      <c r="AE70" s="588"/>
      <c r="AF70" s="588"/>
      <c r="AG70" s="588"/>
      <c r="AH70" s="588"/>
      <c r="AI70" s="588"/>
      <c r="AJ70" s="588"/>
      <c r="AK70" s="589"/>
      <c r="AL70" s="589"/>
      <c r="AM70" s="589"/>
      <c r="AN70" s="589"/>
      <c r="AO70" s="589"/>
      <c r="AP70" s="589"/>
      <c r="AQ70" s="589"/>
      <c r="AR70" s="590"/>
      <c r="AS70" s="502"/>
      <c r="AT70" s="502"/>
      <c r="AU70" s="502"/>
      <c r="AV70" s="502"/>
      <c r="AW70" s="502"/>
      <c r="AX70" s="502"/>
      <c r="AY70" s="585"/>
      <c r="AZ70" s="585"/>
      <c r="BA70" s="585"/>
      <c r="BB70" s="585"/>
      <c r="BC70" s="502"/>
      <c r="BD70" s="502"/>
      <c r="BE70" s="502"/>
      <c r="BF70" s="502"/>
      <c r="BG70" s="502"/>
      <c r="BH70" s="502"/>
      <c r="BI70" s="502"/>
      <c r="BJ70" s="502"/>
      <c r="BK70" s="359"/>
      <c r="BL70" s="359"/>
      <c r="BM70" s="359"/>
      <c r="BN70" s="359"/>
      <c r="BO70" s="359"/>
      <c r="BP70" s="359"/>
      <c r="BQ70" s="359"/>
    </row>
    <row r="71" spans="3:69" s="309" customFormat="1" ht="14.25" customHeight="1">
      <c r="C71"/>
      <c r="D71"/>
      <c r="E71"/>
      <c r="F71"/>
      <c r="G71"/>
      <c r="H71"/>
      <c r="I71"/>
      <c r="L71" s="355"/>
      <c r="M71" s="588"/>
      <c r="N71" s="588"/>
      <c r="O71" s="588"/>
      <c r="P71" s="588"/>
      <c r="Q71" s="588"/>
      <c r="R71" s="588"/>
      <c r="S71" s="589"/>
      <c r="T71" s="589"/>
      <c r="U71" s="589"/>
      <c r="V71" s="589"/>
      <c r="W71" s="589"/>
      <c r="X71" s="589"/>
      <c r="Y71" s="589"/>
      <c r="Z71" s="590"/>
      <c r="AA71" s="590"/>
      <c r="AB71" s="590"/>
      <c r="AC71" s="589"/>
      <c r="AD71" s="588"/>
      <c r="AE71" s="588"/>
      <c r="AF71" s="588"/>
      <c r="AG71" s="588"/>
      <c r="AH71" s="588"/>
      <c r="AI71" s="588"/>
      <c r="AJ71" s="588"/>
      <c r="AK71" s="589"/>
      <c r="AL71" s="589"/>
      <c r="AM71" s="589"/>
      <c r="AN71" s="589"/>
      <c r="AO71" s="589"/>
      <c r="AP71" s="589"/>
      <c r="AQ71" s="589"/>
      <c r="AR71" s="590"/>
      <c r="AS71" s="502"/>
      <c r="AT71" s="502"/>
      <c r="AU71" s="502"/>
      <c r="AV71" s="502"/>
      <c r="AW71" s="502"/>
      <c r="AX71" s="502"/>
      <c r="AY71" s="585"/>
      <c r="AZ71" s="585"/>
      <c r="BA71" s="585"/>
      <c r="BB71" s="585"/>
      <c r="BC71" s="502"/>
      <c r="BD71" s="502"/>
      <c r="BE71" s="502"/>
      <c r="BF71" s="502"/>
      <c r="BG71" s="502"/>
      <c r="BH71" s="502"/>
      <c r="BI71" s="502"/>
      <c r="BJ71" s="502"/>
      <c r="BK71" s="359"/>
      <c r="BL71" s="359"/>
      <c r="BM71" s="359"/>
      <c r="BN71" s="359"/>
      <c r="BO71" s="359"/>
      <c r="BP71" s="359"/>
      <c r="BQ71" s="359"/>
    </row>
    <row r="72" spans="3:69" s="309" customFormat="1" ht="14.25" customHeight="1">
      <c r="C72"/>
      <c r="D72"/>
      <c r="E72"/>
      <c r="F72"/>
      <c r="G72"/>
      <c r="H72"/>
      <c r="I72"/>
      <c r="L72" s="355"/>
      <c r="M72" s="588"/>
      <c r="N72" s="588"/>
      <c r="O72" s="588"/>
      <c r="P72" s="588"/>
      <c r="Q72" s="588"/>
      <c r="R72" s="588"/>
      <c r="S72" s="589"/>
      <c r="T72" s="589"/>
      <c r="U72" s="589"/>
      <c r="V72" s="589"/>
      <c r="W72" s="589"/>
      <c r="X72" s="589"/>
      <c r="Y72" s="589"/>
      <c r="Z72" s="590"/>
      <c r="AA72" s="590"/>
      <c r="AB72" s="590"/>
      <c r="AC72" s="589"/>
      <c r="AD72" s="588"/>
      <c r="AE72" s="588"/>
      <c r="AF72" s="588"/>
      <c r="AG72" s="588"/>
      <c r="AH72" s="588"/>
      <c r="AI72" s="588"/>
      <c r="AJ72" s="588"/>
      <c r="AK72" s="589"/>
      <c r="AL72" s="589"/>
      <c r="AM72" s="589"/>
      <c r="AN72" s="589"/>
      <c r="AO72" s="589"/>
      <c r="AP72" s="589"/>
      <c r="AQ72" s="589"/>
      <c r="AR72" s="590"/>
      <c r="AS72" s="502"/>
      <c r="AT72" s="502"/>
      <c r="AU72" s="502"/>
      <c r="AV72" s="502"/>
      <c r="AW72" s="502"/>
      <c r="AX72" s="502"/>
      <c r="AY72" s="585"/>
      <c r="AZ72" s="585"/>
      <c r="BA72" s="585"/>
      <c r="BB72" s="585"/>
      <c r="BC72" s="502"/>
      <c r="BD72" s="502"/>
      <c r="BE72" s="502"/>
      <c r="BF72" s="502"/>
      <c r="BG72" s="502"/>
      <c r="BH72" s="502"/>
      <c r="BI72" s="502"/>
      <c r="BJ72" s="502"/>
      <c r="BK72" s="359"/>
      <c r="BL72" s="359"/>
      <c r="BM72" s="359"/>
      <c r="BN72" s="359"/>
      <c r="BO72" s="359"/>
      <c r="BP72" s="359"/>
      <c r="BQ72" s="359"/>
    </row>
    <row r="73" spans="3:69" s="309" customFormat="1" ht="14.25" customHeight="1">
      <c r="C73"/>
      <c r="D73"/>
      <c r="E73"/>
      <c r="F73"/>
      <c r="G73"/>
      <c r="H73"/>
      <c r="I73"/>
      <c r="L73" s="355"/>
      <c r="M73" s="588"/>
      <c r="N73" s="588"/>
      <c r="O73" s="588"/>
      <c r="P73" s="588"/>
      <c r="Q73" s="588"/>
      <c r="R73" s="588"/>
      <c r="S73" s="589"/>
      <c r="T73" s="589"/>
      <c r="U73" s="589"/>
      <c r="V73" s="589"/>
      <c r="W73" s="589"/>
      <c r="X73" s="589"/>
      <c r="Y73" s="589"/>
      <c r="Z73" s="590"/>
      <c r="AA73" s="590"/>
      <c r="AB73" s="590"/>
      <c r="AC73" s="589"/>
      <c r="AD73" s="588"/>
      <c r="AE73" s="588"/>
      <c r="AF73" s="588"/>
      <c r="AG73" s="588"/>
      <c r="AH73" s="588"/>
      <c r="AI73" s="588"/>
      <c r="AJ73" s="588"/>
      <c r="AK73" s="589"/>
      <c r="AL73" s="589"/>
      <c r="AM73" s="589"/>
      <c r="AN73" s="589"/>
      <c r="AO73" s="589"/>
      <c r="AP73" s="589"/>
      <c r="AQ73" s="589"/>
      <c r="AR73" s="590"/>
      <c r="AS73" s="502"/>
      <c r="AT73" s="502"/>
      <c r="AU73" s="502"/>
      <c r="AV73" s="502"/>
      <c r="AW73" s="502"/>
      <c r="AX73" s="502"/>
      <c r="AY73" s="585"/>
      <c r="AZ73" s="585"/>
      <c r="BA73" s="585"/>
      <c r="BB73" s="585"/>
      <c r="BC73" s="502"/>
      <c r="BD73" s="502"/>
      <c r="BE73" s="502"/>
      <c r="BF73" s="502"/>
      <c r="BG73" s="502"/>
      <c r="BH73" s="502"/>
      <c r="BI73" s="502"/>
      <c r="BJ73" s="502"/>
      <c r="BK73" s="359"/>
      <c r="BL73" s="359"/>
      <c r="BM73" s="359"/>
      <c r="BN73" s="359"/>
      <c r="BO73" s="359"/>
      <c r="BP73" s="359"/>
      <c r="BQ73" s="359"/>
    </row>
    <row r="74" spans="3:69" s="309" customFormat="1" ht="14.25" customHeight="1">
      <c r="C74"/>
      <c r="D74"/>
      <c r="E74"/>
      <c r="F74"/>
      <c r="G74"/>
      <c r="H74"/>
      <c r="I74"/>
      <c r="L74" s="354"/>
      <c r="M74" s="588"/>
      <c r="N74" s="588"/>
      <c r="O74" s="588"/>
      <c r="P74" s="588"/>
      <c r="Q74" s="588"/>
      <c r="R74" s="588"/>
      <c r="S74" s="589"/>
      <c r="T74" s="589"/>
      <c r="U74" s="589"/>
      <c r="V74" s="589"/>
      <c r="W74" s="589"/>
      <c r="X74" s="589"/>
      <c r="Y74" s="589"/>
      <c r="Z74" s="590"/>
      <c r="AA74" s="590"/>
      <c r="AB74" s="590"/>
      <c r="AC74" s="589"/>
      <c r="AD74" s="588"/>
      <c r="AE74" s="588"/>
      <c r="AF74" s="588"/>
      <c r="AG74" s="588"/>
      <c r="AH74" s="588"/>
      <c r="AI74" s="588"/>
      <c r="AJ74" s="588"/>
      <c r="AK74" s="589"/>
      <c r="AL74" s="589"/>
      <c r="AM74" s="589"/>
      <c r="AN74" s="589"/>
      <c r="AO74" s="589"/>
      <c r="AP74" s="589"/>
      <c r="AQ74" s="589"/>
      <c r="AR74" s="590"/>
      <c r="AS74" s="502"/>
      <c r="AT74" s="502"/>
      <c r="AU74" s="502"/>
      <c r="AV74" s="502"/>
      <c r="AW74" s="502"/>
      <c r="AX74" s="502"/>
      <c r="AY74" s="585"/>
      <c r="AZ74" s="585"/>
      <c r="BA74" s="585"/>
      <c r="BB74" s="585"/>
      <c r="BC74" s="502"/>
      <c r="BD74" s="502"/>
      <c r="BE74" s="502"/>
      <c r="BF74" s="502"/>
      <c r="BG74" s="502"/>
      <c r="BH74" s="502"/>
      <c r="BI74" s="502"/>
      <c r="BJ74" s="502"/>
      <c r="BK74" s="359"/>
      <c r="BL74" s="359"/>
      <c r="BM74" s="359"/>
      <c r="BN74" s="359"/>
      <c r="BO74" s="359"/>
      <c r="BP74" s="359"/>
      <c r="BQ74" s="359"/>
    </row>
    <row r="75" spans="3:69" s="309" customFormat="1" ht="14.25" customHeight="1">
      <c r="C75"/>
      <c r="D75"/>
      <c r="E75"/>
      <c r="F75"/>
      <c r="G75"/>
      <c r="H75"/>
      <c r="I75"/>
      <c r="L75" s="354"/>
      <c r="M75" s="588"/>
      <c r="N75" s="588"/>
      <c r="O75" s="588"/>
      <c r="P75" s="588"/>
      <c r="Q75" s="588"/>
      <c r="R75" s="588"/>
      <c r="S75" s="589"/>
      <c r="T75" s="589"/>
      <c r="U75" s="589"/>
      <c r="V75" s="589"/>
      <c r="W75" s="589"/>
      <c r="X75" s="589"/>
      <c r="Y75" s="589"/>
      <c r="Z75" s="590"/>
      <c r="AA75" s="590"/>
      <c r="AB75" s="590"/>
      <c r="AC75" s="589"/>
      <c r="AD75" s="588"/>
      <c r="AE75" s="588"/>
      <c r="AF75" s="588"/>
      <c r="AG75" s="588"/>
      <c r="AH75" s="588"/>
      <c r="AI75" s="588"/>
      <c r="AJ75" s="588"/>
      <c r="AK75" s="589"/>
      <c r="AL75" s="589"/>
      <c r="AM75" s="589"/>
      <c r="AN75" s="589"/>
      <c r="AO75" s="589"/>
      <c r="AP75" s="589"/>
      <c r="AQ75" s="589"/>
      <c r="AR75" s="590"/>
      <c r="AS75" s="502"/>
      <c r="AT75" s="502"/>
      <c r="AU75" s="502"/>
      <c r="AV75" s="502"/>
      <c r="AW75" s="502"/>
      <c r="AX75" s="502"/>
      <c r="AY75" s="585"/>
      <c r="AZ75" s="585"/>
      <c r="BA75" s="585"/>
      <c r="BB75" s="585"/>
      <c r="BC75" s="502"/>
      <c r="BD75" s="502"/>
      <c r="BE75" s="502"/>
      <c r="BF75" s="502"/>
      <c r="BG75" s="502"/>
      <c r="BH75" s="502"/>
      <c r="BI75" s="502"/>
      <c r="BJ75" s="502"/>
      <c r="BK75" s="359"/>
      <c r="BL75" s="359"/>
      <c r="BM75" s="359"/>
      <c r="BN75" s="359"/>
      <c r="BO75" s="359"/>
      <c r="BP75" s="359"/>
      <c r="BQ75" s="359"/>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2" sqref="A2"/>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236</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44"/>
      <c r="B17" s="645"/>
      <c r="C17" s="644" t="s">
        <v>7</v>
      </c>
      <c r="D17" s="648"/>
      <c r="E17" s="312" t="s">
        <v>316</v>
      </c>
      <c r="F17" s="312" t="s">
        <v>342</v>
      </c>
      <c r="G17" s="310"/>
      <c r="H17" s="310"/>
      <c r="I17" s="310"/>
      <c r="J17" s="310"/>
      <c r="K17" s="310"/>
      <c r="L17" s="310"/>
      <c r="M17" s="310"/>
      <c r="N17" s="310"/>
      <c r="O17" s="310"/>
      <c r="P17" s="310"/>
      <c r="Q17" s="360"/>
      <c r="R17" s="311"/>
    </row>
    <row r="18" spans="1:18" s="22" customFormat="1" ht="15" customHeight="1">
      <c r="A18" s="646"/>
      <c r="B18" s="647"/>
      <c r="C18" s="646"/>
      <c r="D18" s="649"/>
      <c r="E18" s="290" t="s">
        <v>314</v>
      </c>
      <c r="F18" s="290" t="s">
        <v>317</v>
      </c>
      <c r="G18" s="290" t="s">
        <v>322</v>
      </c>
      <c r="H18" s="290" t="s">
        <v>323</v>
      </c>
      <c r="I18" s="290" t="s">
        <v>305</v>
      </c>
      <c r="J18" s="290" t="s">
        <v>308</v>
      </c>
      <c r="K18" s="290" t="s">
        <v>282</v>
      </c>
      <c r="L18" s="290" t="s">
        <v>289</v>
      </c>
      <c r="M18" s="290" t="s">
        <v>291</v>
      </c>
      <c r="N18" s="290" t="s">
        <v>293</v>
      </c>
      <c r="O18" s="290" t="s">
        <v>294</v>
      </c>
      <c r="P18" s="290" t="s">
        <v>296</v>
      </c>
      <c r="Q18" s="295" t="s">
        <v>20</v>
      </c>
    </row>
    <row r="19" spans="1:18" s="29" customFormat="1" ht="21" customHeight="1">
      <c r="A19" s="617" t="s">
        <v>5</v>
      </c>
      <c r="B19" s="617"/>
      <c r="C19" s="619" t="s">
        <v>8</v>
      </c>
      <c r="D19" s="619"/>
      <c r="E19" s="222">
        <v>99.9</v>
      </c>
      <c r="F19" s="222">
        <v>99.4</v>
      </c>
      <c r="G19" s="222">
        <v>99.2</v>
      </c>
      <c r="H19" s="222">
        <v>99.3</v>
      </c>
      <c r="I19" s="222">
        <v>99.8</v>
      </c>
      <c r="J19" s="222">
        <v>99.8</v>
      </c>
      <c r="K19" s="222">
        <v>99.7</v>
      </c>
      <c r="L19" s="222">
        <v>99.6</v>
      </c>
      <c r="M19" s="222">
        <v>99.6</v>
      </c>
      <c r="N19" s="222">
        <v>99.9</v>
      </c>
      <c r="O19" s="222">
        <v>99.9</v>
      </c>
      <c r="P19" s="224">
        <v>99.8</v>
      </c>
      <c r="Q19" s="508">
        <v>99.8</v>
      </c>
    </row>
    <row r="20" spans="1:18" s="29" customFormat="1" ht="21" customHeight="1">
      <c r="A20" s="617"/>
      <c r="B20" s="617"/>
      <c r="C20" s="620" t="s">
        <v>228</v>
      </c>
      <c r="D20" s="620"/>
      <c r="E20" s="223">
        <v>0</v>
      </c>
      <c r="F20" s="223">
        <v>-0.3</v>
      </c>
      <c r="G20" s="223">
        <v>0.2</v>
      </c>
      <c r="H20" s="223">
        <v>-0.5</v>
      </c>
      <c r="I20" s="223">
        <v>-0.1</v>
      </c>
      <c r="J20" s="223">
        <v>-0.4</v>
      </c>
      <c r="K20" s="223">
        <v>-0.5</v>
      </c>
      <c r="L20" s="223">
        <v>-0.8</v>
      </c>
      <c r="M20" s="223">
        <v>-0.6</v>
      </c>
      <c r="N20" s="223">
        <v>-0.4</v>
      </c>
      <c r="O20" s="223">
        <v>-0.4</v>
      </c>
      <c r="P20" s="225">
        <v>-0.3</v>
      </c>
      <c r="Q20" s="509">
        <v>-0.1</v>
      </c>
    </row>
    <row r="21" spans="1:18" s="29" customFormat="1" ht="21" customHeight="1">
      <c r="A21" s="617" t="s">
        <v>6</v>
      </c>
      <c r="B21" s="617"/>
      <c r="C21" s="619" t="s">
        <v>8</v>
      </c>
      <c r="D21" s="619"/>
      <c r="E21" s="222">
        <v>100</v>
      </c>
      <c r="F21" s="222">
        <v>99.5</v>
      </c>
      <c r="G21" s="224">
        <v>99.4</v>
      </c>
      <c r="H21" s="224">
        <v>99.5</v>
      </c>
      <c r="I21" s="224">
        <v>99.8</v>
      </c>
      <c r="J21" s="224">
        <v>99.9</v>
      </c>
      <c r="K21" s="224">
        <v>99.8</v>
      </c>
      <c r="L21" s="224">
        <v>99.6</v>
      </c>
      <c r="M21" s="224">
        <v>99.6</v>
      </c>
      <c r="N21" s="224">
        <v>99.6</v>
      </c>
      <c r="O21" s="222">
        <v>99.8</v>
      </c>
      <c r="P21" s="224">
        <v>99.8</v>
      </c>
      <c r="Q21" s="508">
        <v>99.8</v>
      </c>
    </row>
    <row r="22" spans="1:18" customFormat="1" ht="21" customHeight="1">
      <c r="A22" s="617"/>
      <c r="B22" s="617"/>
      <c r="C22" s="620" t="s">
        <v>100</v>
      </c>
      <c r="D22" s="620"/>
      <c r="E22" s="223">
        <v>0.1</v>
      </c>
      <c r="F22" s="223">
        <v>-0.1</v>
      </c>
      <c r="G22" s="225">
        <v>0</v>
      </c>
      <c r="H22" s="225">
        <v>-0.3</v>
      </c>
      <c r="I22" s="225">
        <v>-0.4</v>
      </c>
      <c r="J22" s="225">
        <v>-0.4</v>
      </c>
      <c r="K22" s="225">
        <v>-0.4</v>
      </c>
      <c r="L22" s="225">
        <v>-0.5</v>
      </c>
      <c r="M22" s="225">
        <v>-0.5</v>
      </c>
      <c r="N22" s="225">
        <v>-0.5</v>
      </c>
      <c r="O22" s="223">
        <v>-0.4</v>
      </c>
      <c r="P22" s="225">
        <v>-0.4</v>
      </c>
      <c r="Q22" s="509">
        <v>-0.2</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237</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18"/>
    </row>
    <row r="40" spans="1:18" s="22" customFormat="1" ht="15" customHeight="1">
      <c r="A40" s="644"/>
      <c r="B40" s="645"/>
      <c r="C40" s="644" t="s">
        <v>7</v>
      </c>
      <c r="D40" s="648"/>
      <c r="E40" s="312" t="s">
        <v>316</v>
      </c>
      <c r="F40" s="312" t="s">
        <v>342</v>
      </c>
      <c r="G40" s="310"/>
      <c r="H40" s="310"/>
      <c r="I40" s="310"/>
      <c r="J40" s="310"/>
      <c r="K40" s="310"/>
      <c r="L40" s="310"/>
      <c r="M40" s="310"/>
      <c r="N40" s="310"/>
      <c r="O40" s="310"/>
      <c r="P40" s="310"/>
      <c r="Q40" s="360"/>
    </row>
    <row r="41" spans="1:18" s="22" customFormat="1" ht="15" customHeight="1">
      <c r="A41" s="646"/>
      <c r="B41" s="647"/>
      <c r="C41" s="646"/>
      <c r="D41" s="649"/>
      <c r="E41" s="290" t="s">
        <v>314</v>
      </c>
      <c r="F41" s="290" t="s">
        <v>317</v>
      </c>
      <c r="G41" s="290" t="s">
        <v>322</v>
      </c>
      <c r="H41" s="290" t="s">
        <v>323</v>
      </c>
      <c r="I41" s="290" t="s">
        <v>305</v>
      </c>
      <c r="J41" s="290" t="s">
        <v>308</v>
      </c>
      <c r="K41" s="290" t="s">
        <v>282</v>
      </c>
      <c r="L41" s="290" t="s">
        <v>289</v>
      </c>
      <c r="M41" s="290" t="s">
        <v>291</v>
      </c>
      <c r="N41" s="290" t="s">
        <v>293</v>
      </c>
      <c r="O41" s="290" t="s">
        <v>294</v>
      </c>
      <c r="P41" s="290" t="s">
        <v>296</v>
      </c>
      <c r="Q41" s="295" t="s">
        <v>20</v>
      </c>
    </row>
    <row r="42" spans="1:18" s="29" customFormat="1" ht="21" customHeight="1">
      <c r="A42" s="617" t="s">
        <v>5</v>
      </c>
      <c r="B42" s="617"/>
      <c r="C42" s="619" t="s">
        <v>8</v>
      </c>
      <c r="D42" s="619"/>
      <c r="E42" s="222">
        <v>100.1</v>
      </c>
      <c r="F42" s="222">
        <v>99.8</v>
      </c>
      <c r="G42" s="222">
        <v>100</v>
      </c>
      <c r="H42" s="222">
        <v>100.1</v>
      </c>
      <c r="I42" s="222">
        <v>100.5</v>
      </c>
      <c r="J42" s="222">
        <v>100.3</v>
      </c>
      <c r="K42" s="222">
        <v>100</v>
      </c>
      <c r="L42" s="222">
        <v>99.8</v>
      </c>
      <c r="M42" s="222">
        <v>99.9</v>
      </c>
      <c r="N42" s="222">
        <v>100</v>
      </c>
      <c r="O42" s="222">
        <v>100</v>
      </c>
      <c r="P42" s="224">
        <v>100</v>
      </c>
      <c r="Q42" s="508">
        <v>99.8</v>
      </c>
    </row>
    <row r="43" spans="1:18" s="29" customFormat="1" ht="21" customHeight="1">
      <c r="A43" s="617"/>
      <c r="B43" s="617"/>
      <c r="C43" s="620" t="s">
        <v>228</v>
      </c>
      <c r="D43" s="620"/>
      <c r="E43" s="223">
        <v>0.5</v>
      </c>
      <c r="F43" s="223">
        <v>0.4</v>
      </c>
      <c r="G43" s="223">
        <v>0.7</v>
      </c>
      <c r="H43" s="223">
        <v>0.4</v>
      </c>
      <c r="I43" s="223">
        <v>0.6</v>
      </c>
      <c r="J43" s="223">
        <v>0.2</v>
      </c>
      <c r="K43" s="223">
        <v>0</v>
      </c>
      <c r="L43" s="223">
        <v>-0.4</v>
      </c>
      <c r="M43" s="223">
        <v>-0.3</v>
      </c>
      <c r="N43" s="223">
        <v>-0.3</v>
      </c>
      <c r="O43" s="223">
        <v>-0.4</v>
      </c>
      <c r="P43" s="225">
        <v>-0.5</v>
      </c>
      <c r="Q43" s="509">
        <v>-0.4</v>
      </c>
    </row>
    <row r="44" spans="1:18" s="29" customFormat="1" ht="21" customHeight="1">
      <c r="A44" s="617" t="s">
        <v>6</v>
      </c>
      <c r="B44" s="617"/>
      <c r="C44" s="619" t="s">
        <v>8</v>
      </c>
      <c r="D44" s="619"/>
      <c r="E44" s="222">
        <v>100.4</v>
      </c>
      <c r="F44" s="222">
        <v>99.8</v>
      </c>
      <c r="G44" s="224">
        <v>99.9</v>
      </c>
      <c r="H44" s="224">
        <v>100.2</v>
      </c>
      <c r="I44" s="224">
        <v>100.6</v>
      </c>
      <c r="J44" s="224">
        <v>100.6</v>
      </c>
      <c r="K44" s="224">
        <v>100.5</v>
      </c>
      <c r="L44" s="224">
        <v>100.3</v>
      </c>
      <c r="M44" s="224">
        <v>100.4</v>
      </c>
      <c r="N44" s="224">
        <v>100.4</v>
      </c>
      <c r="O44" s="314">
        <v>100.6</v>
      </c>
      <c r="P44" s="583">
        <v>100.5</v>
      </c>
      <c r="Q44" s="567">
        <v>100.4</v>
      </c>
    </row>
    <row r="45" spans="1:18" customFormat="1" ht="21" customHeight="1">
      <c r="A45" s="617"/>
      <c r="B45" s="617"/>
      <c r="C45" s="620" t="s">
        <v>227</v>
      </c>
      <c r="D45" s="620"/>
      <c r="E45" s="223">
        <v>0.8</v>
      </c>
      <c r="F45" s="223">
        <v>0.6</v>
      </c>
      <c r="G45" s="225">
        <v>0.6</v>
      </c>
      <c r="H45" s="225">
        <v>0.6</v>
      </c>
      <c r="I45" s="225">
        <v>0.5</v>
      </c>
      <c r="J45" s="225">
        <v>0.5</v>
      </c>
      <c r="K45" s="225">
        <v>0.5</v>
      </c>
      <c r="L45" s="225">
        <v>0.3</v>
      </c>
      <c r="M45" s="225">
        <v>0.2</v>
      </c>
      <c r="N45" s="225">
        <v>0</v>
      </c>
      <c r="O45" s="315">
        <v>0.2</v>
      </c>
      <c r="P45" s="584">
        <v>0.1</v>
      </c>
      <c r="Q45" s="568">
        <v>0</v>
      </c>
    </row>
    <row r="46" spans="1:18" s="268" customFormat="1" ht="18" customHeight="1"/>
    <row r="47" spans="1:18" s="45" customFormat="1" ht="18" customHeight="1">
      <c r="A47" s="338"/>
      <c r="B47" s="338"/>
      <c r="C47" s="30"/>
      <c r="D47" s="136"/>
      <c r="E47" s="350">
        <f>E42</f>
        <v>100.1</v>
      </c>
      <c r="F47" s="350">
        <f t="shared" ref="F47:Q47" si="0">F42</f>
        <v>99.8</v>
      </c>
      <c r="G47" s="350">
        <f t="shared" si="0"/>
        <v>100</v>
      </c>
      <c r="H47" s="350">
        <f t="shared" si="0"/>
        <v>100.1</v>
      </c>
      <c r="I47" s="350">
        <f t="shared" si="0"/>
        <v>100.5</v>
      </c>
      <c r="J47" s="350">
        <f t="shared" si="0"/>
        <v>100.3</v>
      </c>
      <c r="K47" s="350">
        <f t="shared" si="0"/>
        <v>100</v>
      </c>
      <c r="L47" s="350">
        <f t="shared" si="0"/>
        <v>99.8</v>
      </c>
      <c r="M47" s="350">
        <f t="shared" si="0"/>
        <v>99.9</v>
      </c>
      <c r="N47" s="350">
        <f t="shared" si="0"/>
        <v>100</v>
      </c>
      <c r="O47" s="350">
        <f t="shared" si="0"/>
        <v>100</v>
      </c>
      <c r="P47" s="350">
        <f t="shared" si="0"/>
        <v>100</v>
      </c>
      <c r="Q47" s="350">
        <f t="shared" si="0"/>
        <v>99.8</v>
      </c>
      <c r="R47" s="30"/>
    </row>
    <row r="48" spans="1:18" s="45" customFormat="1" ht="18" customHeight="1">
      <c r="A48" s="339"/>
      <c r="B48" s="339"/>
      <c r="C48" s="342"/>
      <c r="D48" s="340"/>
      <c r="E48" s="350">
        <f t="shared" ref="E48:Q48" si="1">E43</f>
        <v>0.5</v>
      </c>
      <c r="F48" s="350">
        <f t="shared" si="1"/>
        <v>0.4</v>
      </c>
      <c r="G48" s="350">
        <f t="shared" si="1"/>
        <v>0.7</v>
      </c>
      <c r="H48" s="350">
        <f t="shared" si="1"/>
        <v>0.4</v>
      </c>
      <c r="I48" s="350">
        <f t="shared" si="1"/>
        <v>0.6</v>
      </c>
      <c r="J48" s="350">
        <f t="shared" si="1"/>
        <v>0.2</v>
      </c>
      <c r="K48" s="350">
        <f t="shared" si="1"/>
        <v>0</v>
      </c>
      <c r="L48" s="350">
        <f t="shared" si="1"/>
        <v>-0.4</v>
      </c>
      <c r="M48" s="350">
        <f t="shared" si="1"/>
        <v>-0.3</v>
      </c>
      <c r="N48" s="350">
        <f t="shared" si="1"/>
        <v>-0.3</v>
      </c>
      <c r="O48" s="350">
        <f t="shared" si="1"/>
        <v>-0.4</v>
      </c>
      <c r="P48" s="350">
        <f t="shared" si="1"/>
        <v>-0.5</v>
      </c>
      <c r="Q48" s="350">
        <f t="shared" si="1"/>
        <v>-0.4</v>
      </c>
      <c r="R48" s="30"/>
    </row>
    <row r="49" spans="1:18" ht="18" customHeight="1">
      <c r="A49" s="136"/>
      <c r="B49" s="136"/>
      <c r="C49" s="30"/>
      <c r="D49" s="136"/>
      <c r="E49" s="350">
        <f t="shared" ref="E49:Q49" si="2">E44</f>
        <v>100.4</v>
      </c>
      <c r="F49" s="350">
        <f t="shared" si="2"/>
        <v>99.8</v>
      </c>
      <c r="G49" s="350">
        <f t="shared" si="2"/>
        <v>99.9</v>
      </c>
      <c r="H49" s="350">
        <f t="shared" si="2"/>
        <v>100.2</v>
      </c>
      <c r="I49" s="350">
        <f t="shared" si="2"/>
        <v>100.6</v>
      </c>
      <c r="J49" s="350">
        <f t="shared" si="2"/>
        <v>100.6</v>
      </c>
      <c r="K49" s="350">
        <f t="shared" si="2"/>
        <v>100.5</v>
      </c>
      <c r="L49" s="350">
        <f t="shared" si="2"/>
        <v>100.3</v>
      </c>
      <c r="M49" s="350">
        <f t="shared" si="2"/>
        <v>100.4</v>
      </c>
      <c r="N49" s="350">
        <f t="shared" si="2"/>
        <v>100.4</v>
      </c>
      <c r="O49" s="350">
        <f t="shared" si="2"/>
        <v>100.6</v>
      </c>
      <c r="P49" s="350">
        <f t="shared" si="2"/>
        <v>100.5</v>
      </c>
      <c r="Q49" s="350">
        <f t="shared" si="2"/>
        <v>100.4</v>
      </c>
      <c r="R49" s="30"/>
    </row>
    <row r="50" spans="1:18" ht="18" customHeight="1">
      <c r="A50" s="30"/>
      <c r="B50" s="30"/>
      <c r="C50" s="30"/>
      <c r="D50" s="341"/>
      <c r="E50" s="350">
        <f t="shared" ref="E50:Q50" si="3">E45</f>
        <v>0.8</v>
      </c>
      <c r="F50" s="350">
        <f t="shared" si="3"/>
        <v>0.6</v>
      </c>
      <c r="G50" s="350">
        <f t="shared" si="3"/>
        <v>0.6</v>
      </c>
      <c r="H50" s="350">
        <f t="shared" si="3"/>
        <v>0.6</v>
      </c>
      <c r="I50" s="350">
        <f t="shared" si="3"/>
        <v>0.5</v>
      </c>
      <c r="J50" s="350">
        <f t="shared" si="3"/>
        <v>0.5</v>
      </c>
      <c r="K50" s="350">
        <f t="shared" si="3"/>
        <v>0.5</v>
      </c>
      <c r="L50" s="350">
        <f t="shared" si="3"/>
        <v>0.3</v>
      </c>
      <c r="M50" s="350">
        <f t="shared" si="3"/>
        <v>0.2</v>
      </c>
      <c r="N50" s="350">
        <f t="shared" si="3"/>
        <v>0</v>
      </c>
      <c r="O50" s="350">
        <f t="shared" si="3"/>
        <v>0.2</v>
      </c>
      <c r="P50" s="350">
        <f t="shared" si="3"/>
        <v>0.1</v>
      </c>
      <c r="Q50" s="350">
        <f t="shared" si="3"/>
        <v>0</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3"/>
      <c r="B52" s="343"/>
      <c r="C52" s="343"/>
      <c r="D52" s="344"/>
      <c r="E52" s="345"/>
      <c r="F52" s="345"/>
      <c r="G52" s="343"/>
      <c r="H52" s="344"/>
      <c r="I52" s="345"/>
      <c r="J52" s="345"/>
      <c r="K52" s="136"/>
      <c r="L52" s="136"/>
      <c r="M52" s="136"/>
      <c r="N52" s="136"/>
      <c r="O52" s="136"/>
      <c r="P52" s="136"/>
      <c r="Q52" s="136"/>
      <c r="R52" s="30"/>
    </row>
    <row r="53" spans="1:18" ht="18" customHeight="1">
      <c r="A53" s="343"/>
      <c r="B53" s="343"/>
      <c r="C53" s="343"/>
      <c r="D53" s="344"/>
      <c r="E53" s="345"/>
      <c r="F53" s="345"/>
      <c r="G53" s="343"/>
      <c r="H53" s="344"/>
      <c r="I53" s="345"/>
      <c r="J53" s="346"/>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D1" sqref="D1"/>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650" t="s">
        <v>369</v>
      </c>
      <c r="R2" s="650"/>
    </row>
    <row r="3" spans="1:19" s="54" customFormat="1" ht="15" customHeight="1">
      <c r="A3" s="166" t="s">
        <v>12</v>
      </c>
      <c r="B3" s="53"/>
      <c r="C3" s="53"/>
      <c r="D3" s="53"/>
      <c r="E3" s="53"/>
      <c r="F3" s="53"/>
      <c r="G3" s="53"/>
      <c r="H3" s="53"/>
      <c r="I3" s="53"/>
      <c r="J3" s="53"/>
      <c r="K3" s="53"/>
      <c r="L3" s="53"/>
      <c r="N3" s="53"/>
      <c r="O3" s="41"/>
      <c r="Q3" s="651" t="s">
        <v>370</v>
      </c>
      <c r="R3" s="651"/>
    </row>
    <row r="4" spans="1:19" s="2" customFormat="1" ht="15" customHeight="1">
      <c r="A4" s="704"/>
      <c r="B4" s="705"/>
      <c r="C4" s="708" t="s">
        <v>22</v>
      </c>
      <c r="D4" s="213"/>
      <c r="E4" s="213"/>
      <c r="F4" s="214"/>
      <c r="G4" s="710" t="s">
        <v>23</v>
      </c>
      <c r="H4" s="215"/>
      <c r="I4" s="214"/>
      <c r="J4" s="696" t="s">
        <v>24</v>
      </c>
      <c r="K4" s="696" t="s">
        <v>31</v>
      </c>
      <c r="L4" s="696" t="s">
        <v>30</v>
      </c>
      <c r="M4" s="696" t="s">
        <v>29</v>
      </c>
      <c r="N4" s="696" t="s">
        <v>28</v>
      </c>
      <c r="O4" s="696" t="s">
        <v>27</v>
      </c>
      <c r="P4" s="696" t="s">
        <v>26</v>
      </c>
      <c r="Q4" s="696" t="s">
        <v>229</v>
      </c>
      <c r="R4" s="698" t="s">
        <v>25</v>
      </c>
    </row>
    <row r="5" spans="1:19" s="2" customFormat="1" ht="45.75" customHeight="1">
      <c r="A5" s="706"/>
      <c r="B5" s="707"/>
      <c r="C5" s="709"/>
      <c r="D5" s="216" t="s">
        <v>32</v>
      </c>
      <c r="E5" s="216" t="s">
        <v>33</v>
      </c>
      <c r="F5" s="217" t="s">
        <v>34</v>
      </c>
      <c r="G5" s="697"/>
      <c r="H5" s="216" t="s">
        <v>35</v>
      </c>
      <c r="I5" s="216" t="s">
        <v>36</v>
      </c>
      <c r="J5" s="697"/>
      <c r="K5" s="697"/>
      <c r="L5" s="697"/>
      <c r="M5" s="697"/>
      <c r="N5" s="697"/>
      <c r="O5" s="697"/>
      <c r="P5" s="697"/>
      <c r="Q5" s="697"/>
      <c r="R5" s="699"/>
    </row>
    <row r="6" spans="1:19" s="2" customFormat="1" ht="21" customHeight="1">
      <c r="A6" s="700" t="s">
        <v>8</v>
      </c>
      <c r="B6" s="701"/>
      <c r="C6" s="405">
        <v>100.10000000000001</v>
      </c>
      <c r="D6" s="406">
        <v>99.800000000000011</v>
      </c>
      <c r="E6" s="406">
        <v>100.4</v>
      </c>
      <c r="F6" s="406">
        <v>99.800000000000011</v>
      </c>
      <c r="G6" s="406">
        <v>102.5</v>
      </c>
      <c r="H6" s="406">
        <v>106.60000000000001</v>
      </c>
      <c r="I6" s="407">
        <v>101.7</v>
      </c>
      <c r="J6" s="406">
        <v>98.4</v>
      </c>
      <c r="K6" s="406">
        <v>96.100000000000009</v>
      </c>
      <c r="L6" s="406">
        <v>101.2</v>
      </c>
      <c r="M6" s="406">
        <v>102.5</v>
      </c>
      <c r="N6" s="406">
        <v>101.60000000000001</v>
      </c>
      <c r="O6" s="406">
        <v>97.800000000000011</v>
      </c>
      <c r="P6" s="406">
        <v>102.60000000000001</v>
      </c>
      <c r="Q6" s="406">
        <v>100.9</v>
      </c>
      <c r="R6" s="408">
        <v>100.2</v>
      </c>
      <c r="S6" s="55"/>
    </row>
    <row r="7" spans="1:19" s="2" customFormat="1" ht="21" customHeight="1">
      <c r="A7" s="702" t="s">
        <v>13</v>
      </c>
      <c r="B7" s="703"/>
      <c r="C7" s="409">
        <v>-0.4</v>
      </c>
      <c r="D7" s="410">
        <v>-0.1</v>
      </c>
      <c r="E7" s="410">
        <v>-0.30000000000000004</v>
      </c>
      <c r="F7" s="410">
        <v>-0.2</v>
      </c>
      <c r="G7" s="410">
        <v>-1.5</v>
      </c>
      <c r="H7" s="410">
        <v>-6.2</v>
      </c>
      <c r="I7" s="410">
        <v>-0.4</v>
      </c>
      <c r="J7" s="410">
        <v>-0.5</v>
      </c>
      <c r="K7" s="410">
        <v>0.8</v>
      </c>
      <c r="L7" s="410">
        <v>1.2000000000000002</v>
      </c>
      <c r="M7" s="410">
        <v>-0.5</v>
      </c>
      <c r="N7" s="410">
        <v>0</v>
      </c>
      <c r="O7" s="410">
        <v>0.2</v>
      </c>
      <c r="P7" s="410">
        <v>0</v>
      </c>
      <c r="Q7" s="410">
        <v>0.1</v>
      </c>
      <c r="R7" s="411">
        <v>0</v>
      </c>
      <c r="S7" s="55"/>
    </row>
    <row r="8" spans="1:19" s="2" customFormat="1" ht="21" customHeight="1">
      <c r="A8" s="711" t="s">
        <v>238</v>
      </c>
      <c r="B8" s="712"/>
      <c r="C8" s="347"/>
      <c r="D8" s="412">
        <v>-0.08</v>
      </c>
      <c r="E8" s="412">
        <v>-0.28000000000000003</v>
      </c>
      <c r="F8" s="412">
        <v>-0.11</v>
      </c>
      <c r="G8" s="412">
        <v>-0.4</v>
      </c>
      <c r="H8" s="412">
        <v>-0.31</v>
      </c>
      <c r="I8" s="413">
        <v>-0.09</v>
      </c>
      <c r="J8" s="412">
        <v>-0.11</v>
      </c>
      <c r="K8" s="412">
        <v>0.06</v>
      </c>
      <c r="L8" s="412">
        <v>0.04</v>
      </c>
      <c r="M8" s="412">
        <v>-0.02</v>
      </c>
      <c r="N8" s="412">
        <v>0</v>
      </c>
      <c r="O8" s="412">
        <v>0.02</v>
      </c>
      <c r="P8" s="412">
        <v>0</v>
      </c>
      <c r="Q8" s="412">
        <v>0.01</v>
      </c>
      <c r="R8" s="414">
        <v>0</v>
      </c>
    </row>
    <row r="9" spans="1:19" s="2" customFormat="1" ht="15" customHeight="1">
      <c r="A9" s="25" t="s">
        <v>40</v>
      </c>
      <c r="B9" s="56"/>
      <c r="C9" s="57"/>
      <c r="D9" s="57"/>
      <c r="E9" s="57"/>
      <c r="F9" s="58"/>
      <c r="G9" s="57"/>
      <c r="H9" s="57"/>
      <c r="I9" s="58"/>
      <c r="J9" s="57"/>
      <c r="K9" s="57"/>
      <c r="L9" s="57"/>
      <c r="M9" s="57"/>
      <c r="N9" s="57"/>
      <c r="O9" s="57"/>
      <c r="P9" s="57"/>
      <c r="Q9" s="57"/>
      <c r="R9" s="57"/>
    </row>
    <row r="10" spans="1:19" s="29" customFormat="1" ht="15" customHeight="1">
      <c r="A10" s="29" t="s">
        <v>41</v>
      </c>
    </row>
    <row r="11" spans="1:19" s="29" customFormat="1" ht="15" customHeight="1">
      <c r="A11" s="29" t="s">
        <v>239</v>
      </c>
    </row>
    <row r="12" spans="1:19" s="29" customFormat="1" ht="15" customHeight="1"/>
    <row r="13" spans="1:19" s="108" customFormat="1" ht="15" customHeight="1">
      <c r="A13" s="27" t="s">
        <v>37</v>
      </c>
      <c r="B13" s="27"/>
      <c r="C13" s="27"/>
      <c r="D13" s="27"/>
      <c r="E13" s="27"/>
      <c r="F13" s="27"/>
      <c r="G13" s="27"/>
      <c r="H13" s="107"/>
      <c r="I13" s="107"/>
      <c r="J13" s="107"/>
      <c r="K13" s="107"/>
      <c r="L13" s="107"/>
      <c r="M13" s="107"/>
      <c r="N13" s="107"/>
      <c r="O13" s="107"/>
      <c r="P13" s="107"/>
    </row>
    <row r="14" spans="1:19" s="22" customFormat="1" ht="18" customHeight="1">
      <c r="A14" s="687" t="s">
        <v>38</v>
      </c>
      <c r="B14" s="688"/>
      <c r="C14" s="688"/>
      <c r="D14" s="688"/>
      <c r="E14" s="688"/>
      <c r="F14" s="688"/>
      <c r="G14" s="688"/>
      <c r="H14" s="688"/>
      <c r="I14" s="689"/>
      <c r="J14" s="687" t="s">
        <v>39</v>
      </c>
      <c r="K14" s="688"/>
      <c r="L14" s="688"/>
      <c r="M14" s="688"/>
      <c r="N14" s="688"/>
      <c r="O14" s="688"/>
      <c r="P14" s="688"/>
      <c r="Q14" s="688"/>
      <c r="R14" s="689"/>
    </row>
    <row r="15" spans="1:19" s="5" customFormat="1" ht="9" customHeight="1">
      <c r="A15" s="690" t="s">
        <v>42</v>
      </c>
      <c r="B15" s="691"/>
      <c r="C15" s="59"/>
      <c r="D15" s="59"/>
      <c r="E15" s="694" t="s">
        <v>43</v>
      </c>
      <c r="F15" s="691"/>
      <c r="G15" s="691"/>
      <c r="H15" s="321"/>
      <c r="I15" s="60"/>
      <c r="J15" s="690" t="s">
        <v>42</v>
      </c>
      <c r="K15" s="691"/>
      <c r="L15" s="59"/>
      <c r="M15" s="59"/>
      <c r="N15" s="694" t="s">
        <v>43</v>
      </c>
      <c r="O15" s="691"/>
      <c r="P15" s="691"/>
      <c r="Q15" s="321"/>
      <c r="R15" s="60"/>
    </row>
    <row r="16" spans="1:19" s="5" customFormat="1" ht="21" customHeight="1">
      <c r="A16" s="692"/>
      <c r="B16" s="693"/>
      <c r="C16" s="61" t="s">
        <v>1</v>
      </c>
      <c r="D16" s="62" t="s">
        <v>14</v>
      </c>
      <c r="E16" s="695"/>
      <c r="F16" s="693"/>
      <c r="G16" s="693"/>
      <c r="H16" s="61" t="s">
        <v>1</v>
      </c>
      <c r="I16" s="77" t="s">
        <v>14</v>
      </c>
      <c r="J16" s="692"/>
      <c r="K16" s="693"/>
      <c r="L16" s="61" t="s">
        <v>1</v>
      </c>
      <c r="M16" s="62" t="s">
        <v>14</v>
      </c>
      <c r="N16" s="695"/>
      <c r="O16" s="693"/>
      <c r="P16" s="693"/>
      <c r="Q16" s="61" t="s">
        <v>1</v>
      </c>
      <c r="R16" s="77" t="s">
        <v>14</v>
      </c>
    </row>
    <row r="17" spans="1:18" s="5" customFormat="1" ht="15" customHeight="1">
      <c r="A17" s="726" t="s">
        <v>57</v>
      </c>
      <c r="B17" s="727"/>
      <c r="C17" s="732">
        <v>8.0000000000000002E-3</v>
      </c>
      <c r="D17" s="734">
        <v>0.06</v>
      </c>
      <c r="E17" s="678" t="s">
        <v>59</v>
      </c>
      <c r="F17" s="679"/>
      <c r="G17" s="680"/>
      <c r="H17" s="389">
        <v>9.1999999999999998E-2</v>
      </c>
      <c r="I17" s="390">
        <v>0.05</v>
      </c>
      <c r="J17" s="672" t="s">
        <v>23</v>
      </c>
      <c r="K17" s="673"/>
      <c r="L17" s="652">
        <v>1.4999999999999999E-2</v>
      </c>
      <c r="M17" s="655">
        <v>0.4</v>
      </c>
      <c r="N17" s="658" t="s">
        <v>453</v>
      </c>
      <c r="O17" s="658"/>
      <c r="P17" s="658"/>
      <c r="Q17" s="391">
        <v>0.10100000000000001</v>
      </c>
      <c r="R17" s="392">
        <v>0.34</v>
      </c>
    </row>
    <row r="18" spans="1:18" s="5" customFormat="1" ht="15" customHeight="1">
      <c r="A18" s="728"/>
      <c r="B18" s="729"/>
      <c r="C18" s="722"/>
      <c r="D18" s="724"/>
      <c r="E18" s="659" t="s">
        <v>450</v>
      </c>
      <c r="F18" s="658"/>
      <c r="G18" s="660"/>
      <c r="H18" s="393">
        <v>5.0000000000000001E-3</v>
      </c>
      <c r="I18" s="394">
        <v>0.01</v>
      </c>
      <c r="J18" s="674"/>
      <c r="K18" s="675"/>
      <c r="L18" s="653"/>
      <c r="M18" s="656"/>
      <c r="N18" s="659" t="s">
        <v>454</v>
      </c>
      <c r="O18" s="658"/>
      <c r="P18" s="660"/>
      <c r="Q18" s="395">
        <v>2.9000000000000001E-2</v>
      </c>
      <c r="R18" s="396">
        <v>7.0000000000000007E-2</v>
      </c>
    </row>
    <row r="19" spans="1:18" s="5" customFormat="1" ht="15" customHeight="1">
      <c r="A19" s="730"/>
      <c r="B19" s="731"/>
      <c r="C19" s="733"/>
      <c r="D19" s="735"/>
      <c r="E19" s="662"/>
      <c r="F19" s="662"/>
      <c r="G19" s="662"/>
      <c r="H19" s="397"/>
      <c r="I19" s="398"/>
      <c r="J19" s="676"/>
      <c r="K19" s="677"/>
      <c r="L19" s="654"/>
      <c r="M19" s="657"/>
      <c r="N19" s="661" t="s">
        <v>455</v>
      </c>
      <c r="O19" s="662"/>
      <c r="P19" s="663"/>
      <c r="Q19" s="395">
        <v>8.0000000000000002E-3</v>
      </c>
      <c r="R19" s="396">
        <v>0.03</v>
      </c>
    </row>
    <row r="20" spans="1:18" s="5" customFormat="1" ht="15" customHeight="1">
      <c r="A20" s="672" t="s">
        <v>197</v>
      </c>
      <c r="B20" s="673"/>
      <c r="C20" s="722">
        <v>1.2E-2</v>
      </c>
      <c r="D20" s="724">
        <v>0.04</v>
      </c>
      <c r="E20" s="658" t="s">
        <v>451</v>
      </c>
      <c r="F20" s="658"/>
      <c r="G20" s="658"/>
      <c r="H20" s="389">
        <v>3.1E-2</v>
      </c>
      <c r="I20" s="390">
        <v>0.04</v>
      </c>
      <c r="J20" s="672" t="s">
        <v>24</v>
      </c>
      <c r="K20" s="673"/>
      <c r="L20" s="652">
        <v>5.0000000000000001E-3</v>
      </c>
      <c r="M20" s="655">
        <v>0.11</v>
      </c>
      <c r="N20" s="658" t="s">
        <v>205</v>
      </c>
      <c r="O20" s="658"/>
      <c r="P20" s="658"/>
      <c r="Q20" s="391">
        <v>6.0000000000000001E-3</v>
      </c>
      <c r="R20" s="392">
        <v>0.11</v>
      </c>
    </row>
    <row r="21" spans="1:18" s="5" customFormat="1" ht="15" customHeight="1">
      <c r="A21" s="674"/>
      <c r="B21" s="675"/>
      <c r="C21" s="722"/>
      <c r="D21" s="724"/>
      <c r="E21" s="658" t="s">
        <v>199</v>
      </c>
      <c r="F21" s="658"/>
      <c r="G21" s="658"/>
      <c r="H21" s="393">
        <v>6.9000000000000006E-2</v>
      </c>
      <c r="I21" s="394">
        <v>0.02</v>
      </c>
      <c r="J21" s="674"/>
      <c r="K21" s="675"/>
      <c r="L21" s="653"/>
      <c r="M21" s="656"/>
      <c r="N21" s="659"/>
      <c r="O21" s="658"/>
      <c r="P21" s="660"/>
      <c r="Q21" s="395"/>
      <c r="R21" s="396"/>
    </row>
    <row r="22" spans="1:18" s="5" customFormat="1" ht="15" customHeight="1">
      <c r="A22" s="676"/>
      <c r="B22" s="677"/>
      <c r="C22" s="733"/>
      <c r="D22" s="735"/>
      <c r="E22" s="661"/>
      <c r="F22" s="662"/>
      <c r="G22" s="663"/>
      <c r="H22" s="397"/>
      <c r="I22" s="398"/>
      <c r="J22" s="676"/>
      <c r="K22" s="677"/>
      <c r="L22" s="654"/>
      <c r="M22" s="657"/>
      <c r="N22" s="661"/>
      <c r="O22" s="662"/>
      <c r="P22" s="663"/>
      <c r="Q22" s="399"/>
      <c r="R22" s="400"/>
    </row>
    <row r="23" spans="1:18" s="5" customFormat="1" ht="15" customHeight="1">
      <c r="A23" s="736" t="s">
        <v>51</v>
      </c>
      <c r="B23" s="737"/>
      <c r="C23" s="732">
        <v>2E-3</v>
      </c>
      <c r="D23" s="734">
        <v>0.02</v>
      </c>
      <c r="E23" s="679" t="s">
        <v>212</v>
      </c>
      <c r="F23" s="679"/>
      <c r="G23" s="679"/>
      <c r="H23" s="389">
        <v>4.0000000000000001E-3</v>
      </c>
      <c r="I23" s="390">
        <v>0.01</v>
      </c>
      <c r="J23" s="664" t="s">
        <v>29</v>
      </c>
      <c r="K23" s="665"/>
      <c r="L23" s="652">
        <v>5.0000000000000001E-3</v>
      </c>
      <c r="M23" s="655">
        <v>0.02</v>
      </c>
      <c r="N23" s="678" t="s">
        <v>46</v>
      </c>
      <c r="O23" s="679"/>
      <c r="P23" s="680"/>
      <c r="Q23" s="395">
        <v>1.2999999999999999E-2</v>
      </c>
      <c r="R23" s="396">
        <v>0.02</v>
      </c>
    </row>
    <row r="24" spans="1:18" s="5" customFormat="1" ht="15" customHeight="1">
      <c r="A24" s="719"/>
      <c r="B24" s="682"/>
      <c r="C24" s="722"/>
      <c r="D24" s="724"/>
      <c r="E24" s="682" t="s">
        <v>452</v>
      </c>
      <c r="F24" s="682"/>
      <c r="G24" s="682"/>
      <c r="H24" s="393">
        <v>1E-3</v>
      </c>
      <c r="I24" s="394">
        <v>0.01</v>
      </c>
      <c r="J24" s="666"/>
      <c r="K24" s="667"/>
      <c r="L24" s="653"/>
      <c r="M24" s="656"/>
      <c r="N24" s="681" t="s">
        <v>456</v>
      </c>
      <c r="O24" s="682"/>
      <c r="P24" s="683"/>
      <c r="Q24" s="395">
        <v>2.4E-2</v>
      </c>
      <c r="R24" s="396">
        <v>0.01</v>
      </c>
    </row>
    <row r="25" spans="1:18" s="5" customFormat="1" ht="15" customHeight="1">
      <c r="A25" s="720"/>
      <c r="B25" s="721"/>
      <c r="C25" s="723"/>
      <c r="D25" s="725"/>
      <c r="E25" s="685"/>
      <c r="F25" s="685"/>
      <c r="G25" s="685"/>
      <c r="H25" s="401"/>
      <c r="I25" s="402"/>
      <c r="J25" s="668"/>
      <c r="K25" s="669"/>
      <c r="L25" s="670"/>
      <c r="M25" s="671"/>
      <c r="N25" s="684"/>
      <c r="O25" s="685"/>
      <c r="P25" s="686"/>
      <c r="Q25" s="403"/>
      <c r="R25" s="404"/>
    </row>
    <row r="26" spans="1:18" s="5" customFormat="1" ht="15" customHeight="1">
      <c r="A26" s="322"/>
      <c r="B26" s="322"/>
      <c r="C26" s="63"/>
      <c r="D26" s="64"/>
      <c r="E26" s="320"/>
      <c r="F26" s="320"/>
      <c r="G26" s="320"/>
      <c r="H26" s="65"/>
      <c r="I26" s="36"/>
      <c r="J26" s="322"/>
      <c r="K26" s="322"/>
      <c r="L26" s="66"/>
      <c r="M26" s="67"/>
      <c r="N26" s="320"/>
      <c r="O26" s="320"/>
      <c r="P26" s="320"/>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50" t="s">
        <v>369</v>
      </c>
      <c r="R29" s="650"/>
    </row>
    <row r="30" spans="1:18" s="54" customFormat="1" ht="15" customHeight="1">
      <c r="A30" s="166" t="s">
        <v>11</v>
      </c>
      <c r="B30" s="53"/>
      <c r="C30" s="53"/>
      <c r="D30" s="53"/>
      <c r="E30" s="53"/>
      <c r="F30" s="53"/>
      <c r="G30" s="53"/>
      <c r="H30" s="53"/>
      <c r="I30" s="53"/>
      <c r="J30" s="53"/>
      <c r="K30" s="53"/>
      <c r="L30" s="53"/>
      <c r="M30" s="53"/>
      <c r="N30" s="53"/>
      <c r="O30" s="53"/>
      <c r="P30" s="76"/>
      <c r="Q30" s="651" t="s">
        <v>370</v>
      </c>
      <c r="R30" s="651"/>
    </row>
    <row r="31" spans="1:18" s="2" customFormat="1" ht="15" customHeight="1">
      <c r="A31" s="704"/>
      <c r="B31" s="705"/>
      <c r="C31" s="708" t="s">
        <v>22</v>
      </c>
      <c r="D31" s="213"/>
      <c r="E31" s="213"/>
      <c r="F31" s="214"/>
      <c r="G31" s="710" t="s">
        <v>23</v>
      </c>
      <c r="H31" s="215"/>
      <c r="I31" s="214"/>
      <c r="J31" s="696" t="s">
        <v>24</v>
      </c>
      <c r="K31" s="696" t="s">
        <v>31</v>
      </c>
      <c r="L31" s="696" t="s">
        <v>30</v>
      </c>
      <c r="M31" s="696" t="s">
        <v>29</v>
      </c>
      <c r="N31" s="696" t="s">
        <v>28</v>
      </c>
      <c r="O31" s="696" t="s">
        <v>27</v>
      </c>
      <c r="P31" s="696" t="s">
        <v>26</v>
      </c>
      <c r="Q31" s="696" t="s">
        <v>229</v>
      </c>
      <c r="R31" s="698" t="s">
        <v>25</v>
      </c>
    </row>
    <row r="32" spans="1:18" s="2" customFormat="1" ht="45.75" customHeight="1">
      <c r="A32" s="706"/>
      <c r="B32" s="707"/>
      <c r="C32" s="709"/>
      <c r="D32" s="216" t="s">
        <v>32</v>
      </c>
      <c r="E32" s="216" t="s">
        <v>33</v>
      </c>
      <c r="F32" s="217" t="s">
        <v>34</v>
      </c>
      <c r="G32" s="697"/>
      <c r="H32" s="216" t="s">
        <v>35</v>
      </c>
      <c r="I32" s="216" t="s">
        <v>36</v>
      </c>
      <c r="J32" s="697"/>
      <c r="K32" s="697"/>
      <c r="L32" s="697"/>
      <c r="M32" s="697"/>
      <c r="N32" s="697"/>
      <c r="O32" s="697"/>
      <c r="P32" s="697"/>
      <c r="Q32" s="697"/>
      <c r="R32" s="699"/>
    </row>
    <row r="33" spans="1:19" s="2" customFormat="1" ht="21" customHeight="1">
      <c r="A33" s="700" t="s">
        <v>8</v>
      </c>
      <c r="B33" s="701"/>
      <c r="C33" s="405">
        <v>100.10000000000001</v>
      </c>
      <c r="D33" s="406">
        <v>99.800000000000011</v>
      </c>
      <c r="E33" s="406">
        <v>100.4</v>
      </c>
      <c r="F33" s="406">
        <v>99.800000000000011</v>
      </c>
      <c r="G33" s="406">
        <v>102.5</v>
      </c>
      <c r="H33" s="406">
        <v>106.60000000000001</v>
      </c>
      <c r="I33" s="407">
        <v>101.7</v>
      </c>
      <c r="J33" s="406">
        <v>98.4</v>
      </c>
      <c r="K33" s="406">
        <v>96.100000000000009</v>
      </c>
      <c r="L33" s="406">
        <v>101.2</v>
      </c>
      <c r="M33" s="406">
        <v>102.5</v>
      </c>
      <c r="N33" s="406">
        <v>101.60000000000001</v>
      </c>
      <c r="O33" s="406">
        <v>97.800000000000011</v>
      </c>
      <c r="P33" s="406">
        <v>102.60000000000001</v>
      </c>
      <c r="Q33" s="406">
        <v>100.9</v>
      </c>
      <c r="R33" s="408">
        <v>100.2</v>
      </c>
      <c r="S33" s="55"/>
    </row>
    <row r="34" spans="1:19" s="2" customFormat="1" ht="21" customHeight="1">
      <c r="A34" s="702" t="s">
        <v>267</v>
      </c>
      <c r="B34" s="703"/>
      <c r="C34" s="409">
        <v>0.30000000000000004</v>
      </c>
      <c r="D34" s="410">
        <v>-0.1</v>
      </c>
      <c r="E34" s="410">
        <v>0.70000000000000007</v>
      </c>
      <c r="F34" s="410">
        <v>-0.4</v>
      </c>
      <c r="G34" s="410">
        <v>2.4000000000000004</v>
      </c>
      <c r="H34" s="410">
        <v>10.600000000000001</v>
      </c>
      <c r="I34" s="410">
        <v>0.9</v>
      </c>
      <c r="J34" s="410">
        <v>-1.3</v>
      </c>
      <c r="K34" s="410">
        <v>-1.6</v>
      </c>
      <c r="L34" s="410">
        <v>-1</v>
      </c>
      <c r="M34" s="410">
        <v>1.1000000000000001</v>
      </c>
      <c r="N34" s="410">
        <v>1.5</v>
      </c>
      <c r="O34" s="410">
        <v>-1</v>
      </c>
      <c r="P34" s="410">
        <v>1.6</v>
      </c>
      <c r="Q34" s="410">
        <v>1.2000000000000002</v>
      </c>
      <c r="R34" s="411">
        <v>0.5</v>
      </c>
      <c r="S34" s="55"/>
    </row>
    <row r="35" spans="1:19" s="2" customFormat="1" ht="21" customHeight="1">
      <c r="A35" s="711" t="s">
        <v>14</v>
      </c>
      <c r="B35" s="712"/>
      <c r="C35" s="347"/>
      <c r="D35" s="412">
        <v>-0.1</v>
      </c>
      <c r="E35" s="412">
        <v>0.62</v>
      </c>
      <c r="F35" s="412">
        <v>-0.24</v>
      </c>
      <c r="G35" s="412">
        <v>0.64</v>
      </c>
      <c r="H35" s="412">
        <v>0.44</v>
      </c>
      <c r="I35" s="413">
        <v>0.2</v>
      </c>
      <c r="J35" s="412">
        <v>-0.27</v>
      </c>
      <c r="K35" s="412">
        <v>-0.12</v>
      </c>
      <c r="L35" s="412">
        <v>-0.04</v>
      </c>
      <c r="M35" s="412">
        <v>0.04</v>
      </c>
      <c r="N35" s="412">
        <v>0.06</v>
      </c>
      <c r="O35" s="412">
        <v>-0.16</v>
      </c>
      <c r="P35" s="412">
        <v>0.04</v>
      </c>
      <c r="Q35" s="412">
        <v>0.12</v>
      </c>
      <c r="R35" s="414">
        <v>0.03</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230</v>
      </c>
      <c r="B37" s="166"/>
      <c r="C37" s="166"/>
      <c r="D37" s="166"/>
      <c r="E37" s="166"/>
      <c r="F37" s="166"/>
      <c r="G37" s="166"/>
      <c r="H37" s="166"/>
      <c r="I37" s="166"/>
      <c r="J37" s="166"/>
      <c r="K37" s="166"/>
      <c r="L37" s="166"/>
      <c r="M37" s="166"/>
      <c r="N37" s="166"/>
      <c r="O37" s="166"/>
      <c r="P37" s="166"/>
    </row>
    <row r="38" spans="1:19" s="22" customFormat="1" ht="18" customHeight="1">
      <c r="A38" s="687" t="s">
        <v>38</v>
      </c>
      <c r="B38" s="688"/>
      <c r="C38" s="688"/>
      <c r="D38" s="688"/>
      <c r="E38" s="688"/>
      <c r="F38" s="688"/>
      <c r="G38" s="688"/>
      <c r="H38" s="688"/>
      <c r="I38" s="689"/>
      <c r="J38" s="687" t="s">
        <v>39</v>
      </c>
      <c r="K38" s="688"/>
      <c r="L38" s="688"/>
      <c r="M38" s="688"/>
      <c r="N38" s="688"/>
      <c r="O38" s="688"/>
      <c r="P38" s="688"/>
      <c r="Q38" s="688"/>
      <c r="R38" s="689"/>
    </row>
    <row r="39" spans="1:19" s="5" customFormat="1" ht="9" customHeight="1">
      <c r="A39" s="713" t="s">
        <v>42</v>
      </c>
      <c r="B39" s="695"/>
      <c r="C39" s="59"/>
      <c r="D39" s="59"/>
      <c r="E39" s="716" t="s">
        <v>43</v>
      </c>
      <c r="F39" s="717"/>
      <c r="G39" s="717"/>
      <c r="H39" s="321"/>
      <c r="I39" s="60"/>
      <c r="J39" s="690" t="s">
        <v>42</v>
      </c>
      <c r="K39" s="691"/>
      <c r="L39" s="59"/>
      <c r="M39" s="59"/>
      <c r="N39" s="694" t="s">
        <v>43</v>
      </c>
      <c r="O39" s="691"/>
      <c r="P39" s="691"/>
      <c r="Q39" s="324"/>
      <c r="R39" s="60"/>
    </row>
    <row r="40" spans="1:19" s="5" customFormat="1" ht="21" customHeight="1">
      <c r="A40" s="714"/>
      <c r="B40" s="715"/>
      <c r="C40" s="262" t="s">
        <v>56</v>
      </c>
      <c r="D40" s="62" t="s">
        <v>14</v>
      </c>
      <c r="E40" s="695"/>
      <c r="F40" s="693"/>
      <c r="G40" s="718"/>
      <c r="H40" s="262" t="s">
        <v>56</v>
      </c>
      <c r="I40" s="62" t="s">
        <v>14</v>
      </c>
      <c r="J40" s="692"/>
      <c r="K40" s="693"/>
      <c r="L40" s="262" t="s">
        <v>56</v>
      </c>
      <c r="M40" s="62" t="s">
        <v>14</v>
      </c>
      <c r="N40" s="695"/>
      <c r="O40" s="693"/>
      <c r="P40" s="693"/>
      <c r="Q40" s="262" t="s">
        <v>56</v>
      </c>
      <c r="R40" s="77" t="s">
        <v>14</v>
      </c>
    </row>
    <row r="41" spans="1:19" s="29" customFormat="1" ht="15" customHeight="1">
      <c r="A41" s="726" t="s">
        <v>414</v>
      </c>
      <c r="B41" s="727"/>
      <c r="C41" s="732">
        <v>2.4E-2</v>
      </c>
      <c r="D41" s="734">
        <v>0.64</v>
      </c>
      <c r="E41" s="678" t="s">
        <v>415</v>
      </c>
      <c r="F41" s="679"/>
      <c r="G41" s="680"/>
      <c r="H41" s="389">
        <v>0.13100000000000001</v>
      </c>
      <c r="I41" s="390">
        <v>0.35</v>
      </c>
      <c r="J41" s="672" t="s">
        <v>24</v>
      </c>
      <c r="K41" s="673"/>
      <c r="L41" s="652">
        <v>1.2999999999999999E-2</v>
      </c>
      <c r="M41" s="655">
        <v>0.27</v>
      </c>
      <c r="N41" s="658" t="s">
        <v>417</v>
      </c>
      <c r="O41" s="658"/>
      <c r="P41" s="658"/>
      <c r="Q41" s="391">
        <v>1.4999999999999999E-2</v>
      </c>
      <c r="R41" s="392">
        <v>0.27</v>
      </c>
    </row>
    <row r="42" spans="1:19" s="29" customFormat="1" ht="15" customHeight="1">
      <c r="A42" s="728"/>
      <c r="B42" s="729"/>
      <c r="C42" s="722"/>
      <c r="D42" s="724"/>
      <c r="E42" s="659" t="s">
        <v>118</v>
      </c>
      <c r="F42" s="658"/>
      <c r="G42" s="660"/>
      <c r="H42" s="393">
        <v>2.1000000000000001E-2</v>
      </c>
      <c r="I42" s="394">
        <v>0.11</v>
      </c>
      <c r="J42" s="674"/>
      <c r="K42" s="675"/>
      <c r="L42" s="653"/>
      <c r="M42" s="656"/>
      <c r="N42" s="659" t="s">
        <v>207</v>
      </c>
      <c r="O42" s="658"/>
      <c r="P42" s="660"/>
      <c r="Q42" s="395">
        <v>2E-3</v>
      </c>
      <c r="R42" s="396">
        <v>0.01</v>
      </c>
    </row>
    <row r="43" spans="1:19" s="29" customFormat="1" ht="15" customHeight="1">
      <c r="A43" s="730"/>
      <c r="B43" s="731"/>
      <c r="C43" s="733"/>
      <c r="D43" s="735"/>
      <c r="E43" s="662" t="s">
        <v>55</v>
      </c>
      <c r="F43" s="662"/>
      <c r="G43" s="662"/>
      <c r="H43" s="397">
        <v>9.6000000000000002E-2</v>
      </c>
      <c r="I43" s="398">
        <v>0.1</v>
      </c>
      <c r="J43" s="676"/>
      <c r="K43" s="677"/>
      <c r="L43" s="654"/>
      <c r="M43" s="657"/>
      <c r="N43" s="661"/>
      <c r="O43" s="662"/>
      <c r="P43" s="663"/>
      <c r="Q43" s="395"/>
      <c r="R43" s="396"/>
    </row>
    <row r="44" spans="1:19" s="29" customFormat="1" ht="15" customHeight="1">
      <c r="A44" s="736" t="s">
        <v>49</v>
      </c>
      <c r="B44" s="737"/>
      <c r="C44" s="732">
        <v>1.2E-2</v>
      </c>
      <c r="D44" s="734">
        <v>0.12</v>
      </c>
      <c r="E44" s="679" t="s">
        <v>52</v>
      </c>
      <c r="F44" s="679"/>
      <c r="G44" s="679"/>
      <c r="H44" s="487">
        <v>2.4E-2</v>
      </c>
      <c r="I44" s="390">
        <v>0.15</v>
      </c>
      <c r="J44" s="672" t="s">
        <v>51</v>
      </c>
      <c r="K44" s="673"/>
      <c r="L44" s="652">
        <v>0.01</v>
      </c>
      <c r="M44" s="655">
        <v>0.16</v>
      </c>
      <c r="N44" s="658" t="s">
        <v>67</v>
      </c>
      <c r="O44" s="658"/>
      <c r="P44" s="658"/>
      <c r="Q44" s="391">
        <v>0.03</v>
      </c>
      <c r="R44" s="392">
        <v>0.13</v>
      </c>
    </row>
    <row r="45" spans="1:19" s="29" customFormat="1" ht="15" customHeight="1">
      <c r="A45" s="719"/>
      <c r="B45" s="682"/>
      <c r="C45" s="722"/>
      <c r="D45" s="724"/>
      <c r="E45" s="658"/>
      <c r="F45" s="658"/>
      <c r="G45" s="658"/>
      <c r="H45" s="488"/>
      <c r="I45" s="394"/>
      <c r="J45" s="674"/>
      <c r="K45" s="675"/>
      <c r="L45" s="653"/>
      <c r="M45" s="656"/>
      <c r="N45" s="659" t="s">
        <v>457</v>
      </c>
      <c r="O45" s="658"/>
      <c r="P45" s="660"/>
      <c r="Q45" s="395">
        <v>3.0000000000000001E-3</v>
      </c>
      <c r="R45" s="396">
        <v>0.03</v>
      </c>
    </row>
    <row r="46" spans="1:19" s="29" customFormat="1" ht="15" customHeight="1">
      <c r="A46" s="738"/>
      <c r="B46" s="739"/>
      <c r="C46" s="733"/>
      <c r="D46" s="735"/>
      <c r="E46" s="662"/>
      <c r="F46" s="662"/>
      <c r="G46" s="662"/>
      <c r="H46" s="489"/>
      <c r="I46" s="398"/>
      <c r="J46" s="676"/>
      <c r="K46" s="677"/>
      <c r="L46" s="654"/>
      <c r="M46" s="657"/>
      <c r="N46" s="661"/>
      <c r="O46" s="662"/>
      <c r="P46" s="663"/>
      <c r="Q46" s="399"/>
      <c r="R46" s="400"/>
    </row>
    <row r="47" spans="1:19" s="29" customFormat="1" ht="15" customHeight="1">
      <c r="A47" s="719" t="s">
        <v>85</v>
      </c>
      <c r="B47" s="682"/>
      <c r="C47" s="722">
        <v>1.4999999999999999E-2</v>
      </c>
      <c r="D47" s="724">
        <v>0.06</v>
      </c>
      <c r="E47" s="658" t="s">
        <v>283</v>
      </c>
      <c r="F47" s="658"/>
      <c r="G47" s="658"/>
      <c r="H47" s="488">
        <v>5.0999999999999997E-2</v>
      </c>
      <c r="I47" s="394">
        <v>0.03</v>
      </c>
      <c r="J47" s="664" t="s">
        <v>416</v>
      </c>
      <c r="K47" s="665"/>
      <c r="L47" s="652">
        <v>1.6E-2</v>
      </c>
      <c r="M47" s="655">
        <v>0.12</v>
      </c>
      <c r="N47" s="678" t="s">
        <v>418</v>
      </c>
      <c r="O47" s="679"/>
      <c r="P47" s="680"/>
      <c r="Q47" s="395">
        <v>0.06</v>
      </c>
      <c r="R47" s="396">
        <v>0.08</v>
      </c>
    </row>
    <row r="48" spans="1:19" s="29" customFormat="1" ht="15" customHeight="1">
      <c r="A48" s="719"/>
      <c r="B48" s="682"/>
      <c r="C48" s="722"/>
      <c r="D48" s="724"/>
      <c r="E48" s="658" t="s">
        <v>234</v>
      </c>
      <c r="F48" s="658"/>
      <c r="G48" s="658"/>
      <c r="H48" s="393">
        <v>1.0999999999999999E-2</v>
      </c>
      <c r="I48" s="394">
        <v>0.03</v>
      </c>
      <c r="J48" s="666"/>
      <c r="K48" s="667"/>
      <c r="L48" s="653"/>
      <c r="M48" s="656"/>
      <c r="N48" s="659" t="s">
        <v>60</v>
      </c>
      <c r="O48" s="658"/>
      <c r="P48" s="660"/>
      <c r="Q48" s="395">
        <v>0.01</v>
      </c>
      <c r="R48" s="396">
        <v>0.04</v>
      </c>
    </row>
    <row r="49" spans="1:18" s="29" customFormat="1" ht="15" customHeight="1">
      <c r="A49" s="720"/>
      <c r="B49" s="721"/>
      <c r="C49" s="723"/>
      <c r="D49" s="725"/>
      <c r="E49" s="685"/>
      <c r="F49" s="685"/>
      <c r="G49" s="685"/>
      <c r="H49" s="401"/>
      <c r="I49" s="402"/>
      <c r="J49" s="668"/>
      <c r="K49" s="669"/>
      <c r="L49" s="670"/>
      <c r="M49" s="671"/>
      <c r="N49" s="684" t="s">
        <v>458</v>
      </c>
      <c r="O49" s="685"/>
      <c r="P49" s="686"/>
      <c r="Q49" s="403">
        <v>1.4E-2</v>
      </c>
      <c r="R49" s="404">
        <v>0.01</v>
      </c>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50" t="s">
        <v>97</v>
      </c>
      <c r="B1" s="751"/>
      <c r="C1" s="751"/>
      <c r="D1" s="751"/>
      <c r="E1" s="751"/>
      <c r="F1" s="751"/>
      <c r="G1" s="751"/>
      <c r="H1" s="751"/>
      <c r="I1" s="751"/>
      <c r="J1" s="751"/>
      <c r="K1" s="751"/>
    </row>
    <row r="2" spans="1:16" ht="12" customHeight="1">
      <c r="A2" s="752"/>
      <c r="B2" s="752"/>
      <c r="C2" s="752"/>
      <c r="D2" s="752"/>
      <c r="E2" s="752"/>
      <c r="F2" s="752"/>
      <c r="G2" s="752"/>
      <c r="H2" s="752"/>
      <c r="I2" s="752"/>
      <c r="J2" s="752"/>
      <c r="K2" s="752"/>
    </row>
    <row r="3" spans="1:16" s="81" customFormat="1" ht="15" customHeight="1">
      <c r="A3" s="79"/>
      <c r="B3" s="80"/>
      <c r="C3" s="748" t="s">
        <v>78</v>
      </c>
      <c r="D3" s="205"/>
      <c r="E3" s="205"/>
      <c r="F3" s="206"/>
      <c r="G3" s="748" t="s">
        <v>50</v>
      </c>
      <c r="H3" s="207"/>
      <c r="I3" s="208"/>
      <c r="J3" s="757" t="s">
        <v>81</v>
      </c>
      <c r="K3" s="753" t="s">
        <v>82</v>
      </c>
    </row>
    <row r="4" spans="1:16" s="81" customFormat="1" ht="36" customHeight="1">
      <c r="A4" s="82"/>
      <c r="B4" s="83"/>
      <c r="C4" s="749"/>
      <c r="D4" s="209" t="s">
        <v>75</v>
      </c>
      <c r="E4" s="209" t="s">
        <v>76</v>
      </c>
      <c r="F4" s="210" t="s">
        <v>77</v>
      </c>
      <c r="G4" s="756"/>
      <c r="H4" s="209" t="s">
        <v>79</v>
      </c>
      <c r="I4" s="209" t="s">
        <v>80</v>
      </c>
      <c r="J4" s="758"/>
      <c r="K4" s="753"/>
    </row>
    <row r="5" spans="1:16" s="29" customFormat="1" ht="12" customHeight="1">
      <c r="A5" s="743" t="s">
        <v>21</v>
      </c>
      <c r="B5" s="744"/>
      <c r="C5" s="252">
        <v>10000</v>
      </c>
      <c r="D5" s="253">
        <v>9567</v>
      </c>
      <c r="E5" s="252">
        <v>8434</v>
      </c>
      <c r="F5" s="254">
        <v>6630</v>
      </c>
      <c r="G5" s="253">
        <v>2622</v>
      </c>
      <c r="H5" s="255">
        <v>433</v>
      </c>
      <c r="I5" s="252">
        <v>2190</v>
      </c>
      <c r="J5" s="253">
        <v>2033</v>
      </c>
      <c r="K5" s="252">
        <v>781</v>
      </c>
    </row>
    <row r="6" spans="1:16" s="29" customFormat="1" ht="12" customHeight="1">
      <c r="A6" s="754" t="s">
        <v>90</v>
      </c>
      <c r="B6" s="84" t="s">
        <v>468</v>
      </c>
      <c r="C6" s="453">
        <v>96.4</v>
      </c>
      <c r="D6" s="454">
        <v>97.2</v>
      </c>
      <c r="E6" s="454">
        <v>95.7</v>
      </c>
      <c r="F6" s="455">
        <v>99</v>
      </c>
      <c r="G6" s="454">
        <v>91.7</v>
      </c>
      <c r="H6" s="454">
        <v>83</v>
      </c>
      <c r="I6" s="455">
        <v>93.6</v>
      </c>
      <c r="J6" s="454">
        <v>99.9</v>
      </c>
      <c r="K6" s="456">
        <v>93.4</v>
      </c>
      <c r="M6" s="85"/>
      <c r="N6" s="85"/>
      <c r="O6" s="85"/>
      <c r="P6" s="85"/>
    </row>
    <row r="7" spans="1:16" s="29" customFormat="1" ht="12" customHeight="1">
      <c r="A7" s="754"/>
      <c r="B7" s="86" t="s">
        <v>15</v>
      </c>
      <c r="C7" s="453">
        <v>96.2</v>
      </c>
      <c r="D7" s="454">
        <v>96.8</v>
      </c>
      <c r="E7" s="454">
        <v>95.4</v>
      </c>
      <c r="F7" s="455">
        <v>97.5</v>
      </c>
      <c r="G7" s="454">
        <v>92.5</v>
      </c>
      <c r="H7" s="454">
        <v>84.3</v>
      </c>
      <c r="I7" s="455">
        <v>94.4</v>
      </c>
      <c r="J7" s="454">
        <v>100</v>
      </c>
      <c r="K7" s="456">
        <v>96.2</v>
      </c>
      <c r="M7" s="85"/>
      <c r="N7" s="85"/>
      <c r="O7" s="85"/>
      <c r="P7" s="85"/>
    </row>
    <row r="8" spans="1:16" s="29" customFormat="1" ht="12" customHeight="1">
      <c r="A8" s="754"/>
      <c r="B8" s="86" t="s">
        <v>16</v>
      </c>
      <c r="C8" s="453">
        <v>96.1</v>
      </c>
      <c r="D8" s="454">
        <v>96.7</v>
      </c>
      <c r="E8" s="454">
        <v>95.3</v>
      </c>
      <c r="F8" s="455">
        <v>97.2</v>
      </c>
      <c r="G8" s="454">
        <v>92.4</v>
      </c>
      <c r="H8" s="454">
        <v>85</v>
      </c>
      <c r="I8" s="455">
        <v>94</v>
      </c>
      <c r="J8" s="454">
        <v>100</v>
      </c>
      <c r="K8" s="456">
        <v>96.8</v>
      </c>
      <c r="M8" s="85"/>
      <c r="N8" s="85"/>
      <c r="O8" s="85"/>
      <c r="P8" s="85"/>
    </row>
    <row r="9" spans="1:16" s="29" customFormat="1" ht="12" customHeight="1">
      <c r="A9" s="754"/>
      <c r="B9" s="86" t="s">
        <v>297</v>
      </c>
      <c r="C9" s="453">
        <v>96.1</v>
      </c>
      <c r="D9" s="454">
        <v>96.7</v>
      </c>
      <c r="E9" s="454">
        <v>95.4</v>
      </c>
      <c r="F9" s="455">
        <v>96.8</v>
      </c>
      <c r="G9" s="454">
        <v>92.2</v>
      </c>
      <c r="H9" s="454">
        <v>85.2</v>
      </c>
      <c r="I9" s="455">
        <v>93.7</v>
      </c>
      <c r="J9" s="454">
        <v>99.3</v>
      </c>
      <c r="K9" s="456">
        <v>98.7</v>
      </c>
      <c r="M9" s="85"/>
      <c r="N9" s="85"/>
      <c r="O9" s="85"/>
      <c r="P9" s="85"/>
    </row>
    <row r="10" spans="1:16" s="29" customFormat="1" ht="12" customHeight="1">
      <c r="A10" s="754"/>
      <c r="B10" s="86" t="s">
        <v>315</v>
      </c>
      <c r="C10" s="453">
        <v>99</v>
      </c>
      <c r="D10" s="454">
        <v>99.4</v>
      </c>
      <c r="E10" s="454">
        <v>98.8</v>
      </c>
      <c r="F10" s="455">
        <v>98.9</v>
      </c>
      <c r="G10" s="454">
        <v>96.1</v>
      </c>
      <c r="H10" s="454">
        <v>91.9</v>
      </c>
      <c r="I10" s="455">
        <v>97</v>
      </c>
      <c r="J10" s="454">
        <v>99.9</v>
      </c>
      <c r="K10" s="456">
        <v>102.9</v>
      </c>
      <c r="M10" s="85"/>
      <c r="N10" s="85"/>
      <c r="O10" s="85"/>
      <c r="P10" s="85"/>
    </row>
    <row r="11" spans="1:16" s="29" customFormat="1" ht="12" customHeight="1">
      <c r="A11" s="754"/>
      <c r="B11" s="86" t="s">
        <v>341</v>
      </c>
      <c r="C11" s="453">
        <v>100</v>
      </c>
      <c r="D11" s="454">
        <v>100</v>
      </c>
      <c r="E11" s="454">
        <v>100</v>
      </c>
      <c r="F11" s="455">
        <v>100</v>
      </c>
      <c r="G11" s="454">
        <v>100</v>
      </c>
      <c r="H11" s="454">
        <v>100</v>
      </c>
      <c r="I11" s="455">
        <v>100</v>
      </c>
      <c r="J11" s="454">
        <v>100</v>
      </c>
      <c r="K11" s="456">
        <v>100</v>
      </c>
      <c r="M11" s="85"/>
      <c r="N11" s="85"/>
      <c r="O11" s="85"/>
      <c r="P11" s="85"/>
    </row>
    <row r="12" spans="1:16" s="29" customFormat="1" ht="12" customHeight="1">
      <c r="A12" s="755"/>
      <c r="B12" s="86" t="s">
        <v>469</v>
      </c>
      <c r="C12" s="457">
        <v>99.800000000000011</v>
      </c>
      <c r="D12" s="458">
        <v>99.7</v>
      </c>
      <c r="E12" s="458">
        <v>100</v>
      </c>
      <c r="F12" s="459">
        <v>100</v>
      </c>
      <c r="G12" s="458">
        <v>101.9</v>
      </c>
      <c r="H12" s="458">
        <v>103.4</v>
      </c>
      <c r="I12" s="459">
        <v>101.60000000000001</v>
      </c>
      <c r="J12" s="458">
        <v>99.100000000000009</v>
      </c>
      <c r="K12" s="460">
        <v>95.600000000000009</v>
      </c>
      <c r="M12" s="85"/>
      <c r="N12" s="85"/>
      <c r="O12" s="85"/>
      <c r="P12" s="85"/>
    </row>
    <row r="13" spans="1:16" s="29" customFormat="1" ht="12" customHeight="1">
      <c r="A13" s="740" t="s">
        <v>92</v>
      </c>
      <c r="B13" s="84" t="s">
        <v>468</v>
      </c>
      <c r="C13" s="461">
        <v>-0.9</v>
      </c>
      <c r="D13" s="462">
        <v>-1.3</v>
      </c>
      <c r="E13" s="462">
        <v>-0.4</v>
      </c>
      <c r="F13" s="463">
        <v>-1.9</v>
      </c>
      <c r="G13" s="462">
        <v>0.2</v>
      </c>
      <c r="H13" s="462">
        <v>9.6</v>
      </c>
      <c r="I13" s="463">
        <v>-1.3</v>
      </c>
      <c r="J13" s="462">
        <v>-3</v>
      </c>
      <c r="K13" s="464">
        <v>0.5</v>
      </c>
    </row>
    <row r="14" spans="1:16" s="29" customFormat="1" ht="12" customHeight="1">
      <c r="A14" s="741"/>
      <c r="B14" s="86" t="s">
        <v>15</v>
      </c>
      <c r="C14" s="461">
        <v>-0.3</v>
      </c>
      <c r="D14" s="462">
        <v>-0.4</v>
      </c>
      <c r="E14" s="462">
        <v>-0.3</v>
      </c>
      <c r="F14" s="463">
        <v>-1.5</v>
      </c>
      <c r="G14" s="462">
        <v>0.9</v>
      </c>
      <c r="H14" s="462">
        <v>1.5</v>
      </c>
      <c r="I14" s="463">
        <v>0.8</v>
      </c>
      <c r="J14" s="462">
        <v>0.1</v>
      </c>
      <c r="K14" s="464">
        <v>3</v>
      </c>
    </row>
    <row r="15" spans="1:16" s="29" customFormat="1" ht="12" customHeight="1">
      <c r="A15" s="741"/>
      <c r="B15" s="86" t="s">
        <v>16</v>
      </c>
      <c r="C15" s="461">
        <v>-0.1</v>
      </c>
      <c r="D15" s="462">
        <v>-0.2</v>
      </c>
      <c r="E15" s="462">
        <v>-0.1</v>
      </c>
      <c r="F15" s="463">
        <v>-0.3</v>
      </c>
      <c r="G15" s="462">
        <v>-0.2</v>
      </c>
      <c r="H15" s="462">
        <v>0.9</v>
      </c>
      <c r="I15" s="463">
        <v>-0.4</v>
      </c>
      <c r="J15" s="462">
        <v>-0.1</v>
      </c>
      <c r="K15" s="464">
        <v>0.6</v>
      </c>
    </row>
    <row r="16" spans="1:16" s="29" customFormat="1" ht="12" customHeight="1">
      <c r="A16" s="741"/>
      <c r="B16" s="86" t="s">
        <v>297</v>
      </c>
      <c r="C16" s="461">
        <v>0</v>
      </c>
      <c r="D16" s="462">
        <v>0</v>
      </c>
      <c r="E16" s="462">
        <v>0.2</v>
      </c>
      <c r="F16" s="463">
        <v>-0.4</v>
      </c>
      <c r="G16" s="462">
        <v>-0.2</v>
      </c>
      <c r="H16" s="462">
        <v>0.2</v>
      </c>
      <c r="I16" s="463">
        <v>-0.3</v>
      </c>
      <c r="J16" s="462">
        <v>-0.7</v>
      </c>
      <c r="K16" s="464">
        <v>2</v>
      </c>
    </row>
    <row r="17" spans="1:16" s="29" customFormat="1" ht="12" customHeight="1">
      <c r="A17" s="741"/>
      <c r="B17" s="86" t="s">
        <v>315</v>
      </c>
      <c r="C17" s="461">
        <v>3</v>
      </c>
      <c r="D17" s="462">
        <v>2.8</v>
      </c>
      <c r="E17" s="462">
        <v>3.5</v>
      </c>
      <c r="F17" s="463">
        <v>2.2000000000000002</v>
      </c>
      <c r="G17" s="462">
        <v>4.3</v>
      </c>
      <c r="H17" s="462">
        <v>7.9</v>
      </c>
      <c r="I17" s="463">
        <v>3.6</v>
      </c>
      <c r="J17" s="462">
        <v>0.6</v>
      </c>
      <c r="K17" s="464">
        <v>4.3</v>
      </c>
    </row>
    <row r="18" spans="1:16" s="29" customFormat="1" ht="12" customHeight="1">
      <c r="A18" s="741"/>
      <c r="B18" s="86" t="s">
        <v>341</v>
      </c>
      <c r="C18" s="461">
        <v>1</v>
      </c>
      <c r="D18" s="462">
        <v>0.7</v>
      </c>
      <c r="E18" s="462">
        <v>1.2</v>
      </c>
      <c r="F18" s="463">
        <v>1.1000000000000001</v>
      </c>
      <c r="G18" s="462">
        <v>4</v>
      </c>
      <c r="H18" s="462">
        <v>8.8000000000000007</v>
      </c>
      <c r="I18" s="463">
        <v>3</v>
      </c>
      <c r="J18" s="462">
        <v>0.1</v>
      </c>
      <c r="K18" s="464">
        <v>-2.8</v>
      </c>
    </row>
    <row r="19" spans="1:16" s="29" customFormat="1" ht="12" customHeight="1">
      <c r="A19" s="742"/>
      <c r="B19" s="87" t="s">
        <v>469</v>
      </c>
      <c r="C19" s="457">
        <v>-0.2</v>
      </c>
      <c r="D19" s="458">
        <v>-0.30000000000000004</v>
      </c>
      <c r="E19" s="458">
        <v>0</v>
      </c>
      <c r="F19" s="459">
        <v>0</v>
      </c>
      <c r="G19" s="458">
        <v>1.9000000000000001</v>
      </c>
      <c r="H19" s="458">
        <v>3.4000000000000004</v>
      </c>
      <c r="I19" s="459">
        <v>1.6</v>
      </c>
      <c r="J19" s="458">
        <v>-0.9</v>
      </c>
      <c r="K19" s="460">
        <v>-4.4000000000000004</v>
      </c>
    </row>
    <row r="20" spans="1:16" s="29" customFormat="1" ht="12" customHeight="1">
      <c r="A20" s="740" t="s">
        <v>91</v>
      </c>
      <c r="B20" s="88" t="s">
        <v>351</v>
      </c>
      <c r="C20" s="461">
        <v>97.1</v>
      </c>
      <c r="D20" s="462">
        <v>98.2</v>
      </c>
      <c r="E20" s="462">
        <v>95.8</v>
      </c>
      <c r="F20" s="463">
        <v>100.8</v>
      </c>
      <c r="G20" s="462">
        <v>91.1</v>
      </c>
      <c r="H20" s="462">
        <v>74.7</v>
      </c>
      <c r="I20" s="463">
        <v>94.6</v>
      </c>
      <c r="J20" s="462">
        <v>103.2</v>
      </c>
      <c r="K20" s="464">
        <v>92.2</v>
      </c>
      <c r="M20" s="89"/>
      <c r="N20" s="89"/>
      <c r="O20" s="89"/>
      <c r="P20" s="89"/>
    </row>
    <row r="21" spans="1:16" s="29" customFormat="1" ht="12" customHeight="1">
      <c r="A21" s="741"/>
      <c r="B21" s="88" t="s">
        <v>17</v>
      </c>
      <c r="C21" s="453">
        <v>96.3</v>
      </c>
      <c r="D21" s="454">
        <v>96.9</v>
      </c>
      <c r="E21" s="454">
        <v>95.5</v>
      </c>
      <c r="F21" s="455">
        <v>98.5</v>
      </c>
      <c r="G21" s="454">
        <v>92</v>
      </c>
      <c r="H21" s="454">
        <v>84.4</v>
      </c>
      <c r="I21" s="455">
        <v>93.7</v>
      </c>
      <c r="J21" s="454">
        <v>99.9</v>
      </c>
      <c r="K21" s="456">
        <v>94</v>
      </c>
      <c r="M21" s="89"/>
      <c r="N21" s="89"/>
      <c r="O21" s="89"/>
      <c r="P21" s="89"/>
    </row>
    <row r="22" spans="1:16" s="29" customFormat="1" ht="12" customHeight="1">
      <c r="A22" s="741"/>
      <c r="B22" s="88" t="s">
        <v>18</v>
      </c>
      <c r="C22" s="453">
        <v>96.3</v>
      </c>
      <c r="D22" s="454">
        <v>96.8</v>
      </c>
      <c r="E22" s="454">
        <v>95.5</v>
      </c>
      <c r="F22" s="455">
        <v>97.4</v>
      </c>
      <c r="G22" s="454">
        <v>92.9</v>
      </c>
      <c r="H22" s="454">
        <v>86.1</v>
      </c>
      <c r="I22" s="455">
        <v>94.4</v>
      </c>
      <c r="J22" s="454">
        <v>100.1</v>
      </c>
      <c r="K22" s="456">
        <v>96.6</v>
      </c>
      <c r="M22" s="89"/>
      <c r="N22" s="89"/>
      <c r="O22" s="89"/>
      <c r="P22" s="89"/>
    </row>
    <row r="23" spans="1:16" s="29" customFormat="1" ht="12" customHeight="1">
      <c r="A23" s="741"/>
      <c r="B23" s="88" t="s">
        <v>19</v>
      </c>
      <c r="C23" s="453">
        <v>95.9</v>
      </c>
      <c r="D23" s="454">
        <v>96.5</v>
      </c>
      <c r="E23" s="454">
        <v>95</v>
      </c>
      <c r="F23" s="455">
        <v>97</v>
      </c>
      <c r="G23" s="454">
        <v>91.9</v>
      </c>
      <c r="H23" s="454">
        <v>83</v>
      </c>
      <c r="I23" s="455">
        <v>93.8</v>
      </c>
      <c r="J23" s="454">
        <v>99.8</v>
      </c>
      <c r="K23" s="456">
        <v>97.1</v>
      </c>
      <c r="M23" s="89"/>
      <c r="N23" s="89"/>
      <c r="O23" s="89"/>
      <c r="P23" s="89"/>
    </row>
    <row r="24" spans="1:16" s="29" customFormat="1" ht="12" customHeight="1">
      <c r="A24" s="741"/>
      <c r="B24" s="88" t="s">
        <v>303</v>
      </c>
      <c r="C24" s="461">
        <v>96.4</v>
      </c>
      <c r="D24" s="462">
        <v>96.9</v>
      </c>
      <c r="E24" s="462">
        <v>95.8</v>
      </c>
      <c r="F24" s="463">
        <v>97</v>
      </c>
      <c r="G24" s="462">
        <v>92.6</v>
      </c>
      <c r="H24" s="462">
        <v>87.2</v>
      </c>
      <c r="I24" s="463">
        <v>93.9</v>
      </c>
      <c r="J24" s="462">
        <v>99.2</v>
      </c>
      <c r="K24" s="464">
        <v>99.4</v>
      </c>
      <c r="M24" s="89"/>
      <c r="N24" s="89"/>
      <c r="O24" s="89"/>
      <c r="P24" s="89"/>
    </row>
    <row r="25" spans="1:16" s="29" customFormat="1" ht="12" customHeight="1">
      <c r="A25" s="741"/>
      <c r="B25" s="88" t="s">
        <v>324</v>
      </c>
      <c r="C25" s="461">
        <v>99.6</v>
      </c>
      <c r="D25" s="462">
        <v>99.9</v>
      </c>
      <c r="E25" s="462">
        <v>99.5</v>
      </c>
      <c r="F25" s="463">
        <v>99.5</v>
      </c>
      <c r="G25" s="462">
        <v>97.4</v>
      </c>
      <c r="H25" s="462">
        <v>93.7</v>
      </c>
      <c r="I25" s="463">
        <v>98.2</v>
      </c>
      <c r="J25" s="462">
        <v>100</v>
      </c>
      <c r="K25" s="464">
        <v>103.1</v>
      </c>
      <c r="M25" s="89"/>
      <c r="N25" s="89"/>
      <c r="O25" s="89"/>
      <c r="P25" s="89"/>
    </row>
    <row r="26" spans="1:16" s="29" customFormat="1" ht="12" customHeight="1">
      <c r="A26" s="742"/>
      <c r="B26" s="90" t="s">
        <v>352</v>
      </c>
      <c r="C26" s="457">
        <v>100</v>
      </c>
      <c r="D26" s="458">
        <v>100</v>
      </c>
      <c r="E26" s="458">
        <v>100</v>
      </c>
      <c r="F26" s="459">
        <v>100.1</v>
      </c>
      <c r="G26" s="458">
        <v>100.5</v>
      </c>
      <c r="H26" s="458">
        <v>100.9</v>
      </c>
      <c r="I26" s="459">
        <v>100.4</v>
      </c>
      <c r="J26" s="458">
        <v>99.9</v>
      </c>
      <c r="K26" s="460">
        <v>98.7</v>
      </c>
      <c r="M26" s="89"/>
      <c r="N26" s="89"/>
      <c r="O26" s="89"/>
      <c r="P26" s="89"/>
    </row>
    <row r="27" spans="1:16" s="29" customFormat="1" ht="12" customHeight="1">
      <c r="A27" s="740" t="s">
        <v>93</v>
      </c>
      <c r="B27" s="88" t="s">
        <v>351</v>
      </c>
      <c r="C27" s="465">
        <v>-1.7</v>
      </c>
      <c r="D27" s="466">
        <v>-1.7</v>
      </c>
      <c r="E27" s="466">
        <v>-2.1</v>
      </c>
      <c r="F27" s="467">
        <v>-0.9</v>
      </c>
      <c r="G27" s="466">
        <v>-0.4</v>
      </c>
      <c r="H27" s="466">
        <v>-1.3</v>
      </c>
      <c r="I27" s="467">
        <v>-0.2</v>
      </c>
      <c r="J27" s="466">
        <v>0.2</v>
      </c>
      <c r="K27" s="468">
        <v>-7.8</v>
      </c>
    </row>
    <row r="28" spans="1:16" s="29" customFormat="1" ht="12" customHeight="1">
      <c r="A28" s="741"/>
      <c r="B28" s="88" t="s">
        <v>17</v>
      </c>
      <c r="C28" s="453">
        <v>-0.6</v>
      </c>
      <c r="D28" s="454">
        <v>-1.1000000000000001</v>
      </c>
      <c r="E28" s="454">
        <v>0.1</v>
      </c>
      <c r="F28" s="455">
        <v>-1.9</v>
      </c>
      <c r="G28" s="454">
        <v>1.1000000000000001</v>
      </c>
      <c r="H28" s="454">
        <v>13.9</v>
      </c>
      <c r="I28" s="455">
        <v>-1</v>
      </c>
      <c r="J28" s="454">
        <v>-3.8</v>
      </c>
      <c r="K28" s="456">
        <v>2.1</v>
      </c>
    </row>
    <row r="29" spans="1:16" s="29" customFormat="1" ht="12" customHeight="1">
      <c r="A29" s="741"/>
      <c r="B29" s="88" t="s">
        <v>18</v>
      </c>
      <c r="C29" s="453">
        <v>-0.1</v>
      </c>
      <c r="D29" s="454">
        <v>-0.1</v>
      </c>
      <c r="E29" s="454">
        <v>0</v>
      </c>
      <c r="F29" s="455">
        <v>-1.1000000000000001</v>
      </c>
      <c r="G29" s="454">
        <v>1</v>
      </c>
      <c r="H29" s="454">
        <v>2</v>
      </c>
      <c r="I29" s="455">
        <v>0.8</v>
      </c>
      <c r="J29" s="454">
        <v>0.2</v>
      </c>
      <c r="K29" s="456">
        <v>2.8</v>
      </c>
    </row>
    <row r="30" spans="1:16" s="29" customFormat="1" ht="12" customHeight="1">
      <c r="A30" s="741"/>
      <c r="B30" s="88" t="s">
        <v>19</v>
      </c>
      <c r="C30" s="453">
        <v>-0.4</v>
      </c>
      <c r="D30" s="454">
        <v>-0.3</v>
      </c>
      <c r="E30" s="454">
        <v>-0.5</v>
      </c>
      <c r="F30" s="455">
        <v>-0.4</v>
      </c>
      <c r="G30" s="454">
        <v>-1.1000000000000001</v>
      </c>
      <c r="H30" s="454">
        <v>-3.5</v>
      </c>
      <c r="I30" s="455">
        <v>-0.6</v>
      </c>
      <c r="J30" s="454">
        <v>-0.3</v>
      </c>
      <c r="K30" s="456">
        <v>0.5</v>
      </c>
      <c r="M30" s="35"/>
    </row>
    <row r="31" spans="1:16" s="29" customFormat="1" ht="12" customHeight="1">
      <c r="A31" s="741"/>
      <c r="B31" s="88" t="s">
        <v>303</v>
      </c>
      <c r="C31" s="453">
        <v>0.6</v>
      </c>
      <c r="D31" s="454">
        <v>0.4</v>
      </c>
      <c r="E31" s="454">
        <v>0.8</v>
      </c>
      <c r="F31" s="455">
        <v>0</v>
      </c>
      <c r="G31" s="454">
        <v>0.8</v>
      </c>
      <c r="H31" s="454">
        <v>5</v>
      </c>
      <c r="I31" s="455">
        <v>0</v>
      </c>
      <c r="J31" s="454">
        <v>-0.6</v>
      </c>
      <c r="K31" s="456">
        <v>2.2999999999999998</v>
      </c>
    </row>
    <row r="32" spans="1:16" s="29" customFormat="1" ht="12" customHeight="1">
      <c r="A32" s="741"/>
      <c r="B32" s="88" t="s">
        <v>324</v>
      </c>
      <c r="C32" s="461">
        <v>3.4</v>
      </c>
      <c r="D32" s="462">
        <v>3.2</v>
      </c>
      <c r="E32" s="462">
        <v>3.9</v>
      </c>
      <c r="F32" s="463">
        <v>2.6</v>
      </c>
      <c r="G32" s="462">
        <v>5.2</v>
      </c>
      <c r="H32" s="462">
        <v>7.6</v>
      </c>
      <c r="I32" s="463">
        <v>4.7</v>
      </c>
      <c r="J32" s="462">
        <v>0.8</v>
      </c>
      <c r="K32" s="464">
        <v>3.8</v>
      </c>
    </row>
    <row r="33" spans="1:11" s="29" customFormat="1" ht="12" customHeight="1">
      <c r="A33" s="742"/>
      <c r="B33" s="90" t="s">
        <v>352</v>
      </c>
      <c r="C33" s="457">
        <v>0.4</v>
      </c>
      <c r="D33" s="458">
        <v>0</v>
      </c>
      <c r="E33" s="458">
        <v>0.5</v>
      </c>
      <c r="F33" s="459">
        <v>0.6</v>
      </c>
      <c r="G33" s="458">
        <v>3.2</v>
      </c>
      <c r="H33" s="458">
        <v>7.7</v>
      </c>
      <c r="I33" s="459">
        <v>2.2999999999999998</v>
      </c>
      <c r="J33" s="458">
        <v>0</v>
      </c>
      <c r="K33" s="460">
        <v>-4.4000000000000004</v>
      </c>
    </row>
    <row r="34" spans="1:11" s="29" customFormat="1" ht="12" customHeight="1">
      <c r="A34" s="740" t="s">
        <v>94</v>
      </c>
      <c r="B34" s="302" t="s">
        <v>459</v>
      </c>
      <c r="C34" s="453">
        <v>99.7</v>
      </c>
      <c r="D34" s="454">
        <v>99.9</v>
      </c>
      <c r="E34" s="454">
        <v>99.7</v>
      </c>
      <c r="F34" s="455">
        <v>100.1</v>
      </c>
      <c r="G34" s="469">
        <v>100.1</v>
      </c>
      <c r="H34" s="469">
        <v>96.4</v>
      </c>
      <c r="I34" s="470">
        <v>100.8</v>
      </c>
      <c r="J34" s="466">
        <v>99.7</v>
      </c>
      <c r="K34" s="456">
        <v>97.7</v>
      </c>
    </row>
    <row r="35" spans="1:11" s="29" customFormat="1" ht="12" customHeight="1">
      <c r="A35" s="741"/>
      <c r="B35" s="91" t="s">
        <v>362</v>
      </c>
      <c r="C35" s="453">
        <v>99.6</v>
      </c>
      <c r="D35" s="454">
        <v>99.4</v>
      </c>
      <c r="E35" s="454">
        <v>99.5</v>
      </c>
      <c r="F35" s="455">
        <v>99.8</v>
      </c>
      <c r="G35" s="233">
        <v>101.4</v>
      </c>
      <c r="H35" s="233">
        <v>102.6</v>
      </c>
      <c r="I35" s="471">
        <v>101.1</v>
      </c>
      <c r="J35" s="454">
        <v>99.7</v>
      </c>
      <c r="K35" s="456">
        <v>96.3</v>
      </c>
    </row>
    <row r="36" spans="1:11" s="29" customFormat="1" ht="12" customHeight="1">
      <c r="A36" s="741"/>
      <c r="B36" s="92" t="s">
        <v>363</v>
      </c>
      <c r="C36" s="453">
        <v>99.4</v>
      </c>
      <c r="D36" s="454">
        <v>99.2</v>
      </c>
      <c r="E36" s="454">
        <v>99.4</v>
      </c>
      <c r="F36" s="455">
        <v>100</v>
      </c>
      <c r="G36" s="233">
        <v>101.4</v>
      </c>
      <c r="H36" s="233">
        <v>103.9</v>
      </c>
      <c r="I36" s="471">
        <v>100.9</v>
      </c>
      <c r="J36" s="454">
        <v>99.7</v>
      </c>
      <c r="K36" s="456">
        <v>95.5</v>
      </c>
    </row>
    <row r="37" spans="1:11" s="29" customFormat="1" ht="12" customHeight="1">
      <c r="A37" s="741"/>
      <c r="B37" s="92" t="s">
        <v>364</v>
      </c>
      <c r="C37" s="453">
        <v>99.4</v>
      </c>
      <c r="D37" s="454">
        <v>99.3</v>
      </c>
      <c r="E37" s="454">
        <v>99.3</v>
      </c>
      <c r="F37" s="455">
        <v>100.1</v>
      </c>
      <c r="G37" s="233">
        <v>101</v>
      </c>
      <c r="H37" s="233">
        <v>101.6</v>
      </c>
      <c r="I37" s="471">
        <v>100.8</v>
      </c>
      <c r="J37" s="454">
        <v>99.7</v>
      </c>
      <c r="K37" s="456">
        <v>95.1</v>
      </c>
    </row>
    <row r="38" spans="1:11" s="29" customFormat="1" ht="12" customHeight="1">
      <c r="A38" s="741"/>
      <c r="B38" s="92" t="s">
        <v>365</v>
      </c>
      <c r="C38" s="453">
        <v>100</v>
      </c>
      <c r="D38" s="454">
        <v>99.8</v>
      </c>
      <c r="E38" s="454">
        <v>100</v>
      </c>
      <c r="F38" s="455">
        <v>100.5</v>
      </c>
      <c r="G38" s="233">
        <v>101.8</v>
      </c>
      <c r="H38" s="233">
        <v>104.3</v>
      </c>
      <c r="I38" s="471">
        <v>101.4</v>
      </c>
      <c r="J38" s="454">
        <v>99.8</v>
      </c>
      <c r="K38" s="456">
        <v>95</v>
      </c>
    </row>
    <row r="39" spans="1:11" s="29" customFormat="1" ht="12" customHeight="1">
      <c r="A39" s="741"/>
      <c r="B39" s="92" t="s">
        <v>366</v>
      </c>
      <c r="C39" s="453">
        <v>100</v>
      </c>
      <c r="D39" s="454">
        <v>99.8</v>
      </c>
      <c r="E39" s="454">
        <v>100.2</v>
      </c>
      <c r="F39" s="455">
        <v>100.3</v>
      </c>
      <c r="G39" s="233">
        <v>101.7</v>
      </c>
      <c r="H39" s="233">
        <v>103</v>
      </c>
      <c r="I39" s="471">
        <v>101.4</v>
      </c>
      <c r="J39" s="454">
        <v>99</v>
      </c>
      <c r="K39" s="456">
        <v>96.1</v>
      </c>
    </row>
    <row r="40" spans="1:11" s="29" customFormat="1" ht="12" customHeight="1">
      <c r="A40" s="741"/>
      <c r="B40" s="92" t="s">
        <v>367</v>
      </c>
      <c r="C40" s="453">
        <v>99.7</v>
      </c>
      <c r="D40" s="454">
        <v>99.7</v>
      </c>
      <c r="E40" s="454">
        <v>99.9</v>
      </c>
      <c r="F40" s="455">
        <v>100</v>
      </c>
      <c r="G40" s="454">
        <v>101.2</v>
      </c>
      <c r="H40" s="454">
        <v>100.3</v>
      </c>
      <c r="I40" s="455">
        <v>101.4</v>
      </c>
      <c r="J40" s="454">
        <v>98.9</v>
      </c>
      <c r="K40" s="456">
        <v>95.7</v>
      </c>
    </row>
    <row r="41" spans="1:11" s="29" customFormat="1" ht="12" customHeight="1">
      <c r="A41" s="741"/>
      <c r="B41" s="92" t="s">
        <v>368</v>
      </c>
      <c r="C41" s="461">
        <v>99.5</v>
      </c>
      <c r="D41" s="462">
        <v>99.600000000000009</v>
      </c>
      <c r="E41" s="462">
        <v>99.600000000000009</v>
      </c>
      <c r="F41" s="463">
        <v>99.800000000000011</v>
      </c>
      <c r="G41" s="454">
        <v>101.10000000000001</v>
      </c>
      <c r="H41" s="454">
        <v>97.600000000000009</v>
      </c>
      <c r="I41" s="455">
        <v>101.80000000000001</v>
      </c>
      <c r="J41" s="454">
        <v>98.9</v>
      </c>
      <c r="K41" s="456">
        <v>95.4</v>
      </c>
    </row>
    <row r="42" spans="1:11" s="29" customFormat="1" ht="12" customHeight="1">
      <c r="A42" s="741"/>
      <c r="B42" s="92" t="s">
        <v>399</v>
      </c>
      <c r="C42" s="461">
        <v>99.600000000000009</v>
      </c>
      <c r="D42" s="462">
        <v>99.600000000000009</v>
      </c>
      <c r="E42" s="462">
        <v>99.7</v>
      </c>
      <c r="F42" s="463">
        <v>99.9</v>
      </c>
      <c r="G42" s="454">
        <v>101.10000000000001</v>
      </c>
      <c r="H42" s="454">
        <v>98</v>
      </c>
      <c r="I42" s="455">
        <v>101.7</v>
      </c>
      <c r="J42" s="454">
        <v>98.9</v>
      </c>
      <c r="K42" s="456">
        <v>95.100000000000009</v>
      </c>
    </row>
    <row r="43" spans="1:11" s="29" customFormat="1" ht="12" customHeight="1">
      <c r="A43" s="741"/>
      <c r="B43" s="91" t="s">
        <v>398</v>
      </c>
      <c r="C43" s="461">
        <v>99.800000000000011</v>
      </c>
      <c r="D43" s="462">
        <v>99.9</v>
      </c>
      <c r="E43" s="462">
        <v>100</v>
      </c>
      <c r="F43" s="463">
        <v>100</v>
      </c>
      <c r="G43" s="454">
        <v>101.9</v>
      </c>
      <c r="H43" s="454">
        <v>98.9</v>
      </c>
      <c r="I43" s="455">
        <v>102.5</v>
      </c>
      <c r="J43" s="454">
        <v>98.9</v>
      </c>
      <c r="K43" s="456">
        <v>95.5</v>
      </c>
    </row>
    <row r="44" spans="1:11" s="29" customFormat="1" ht="12" customHeight="1">
      <c r="A44" s="741"/>
      <c r="B44" s="93" t="s">
        <v>419</v>
      </c>
      <c r="C44" s="461">
        <v>100.4</v>
      </c>
      <c r="D44" s="462">
        <v>99.9</v>
      </c>
      <c r="E44" s="462">
        <v>100.7</v>
      </c>
      <c r="F44" s="463">
        <v>100</v>
      </c>
      <c r="G44" s="454">
        <v>104</v>
      </c>
      <c r="H44" s="454">
        <v>110.7</v>
      </c>
      <c r="I44" s="455">
        <v>102.7</v>
      </c>
      <c r="J44" s="462">
        <v>99</v>
      </c>
      <c r="K44" s="464">
        <v>95.5</v>
      </c>
    </row>
    <row r="45" spans="1:11" s="29" customFormat="1" ht="12" customHeight="1">
      <c r="A45" s="741"/>
      <c r="B45" s="91" t="s">
        <v>413</v>
      </c>
      <c r="C45" s="461">
        <v>100.4</v>
      </c>
      <c r="D45" s="462">
        <v>99.800000000000011</v>
      </c>
      <c r="E45" s="462">
        <v>100.80000000000001</v>
      </c>
      <c r="F45" s="463">
        <v>100</v>
      </c>
      <c r="G45" s="454">
        <v>104</v>
      </c>
      <c r="H45" s="454">
        <v>113.7</v>
      </c>
      <c r="I45" s="455">
        <v>102.10000000000001</v>
      </c>
      <c r="J45" s="462">
        <v>98.9</v>
      </c>
      <c r="K45" s="464">
        <v>95.4</v>
      </c>
    </row>
    <row r="46" spans="1:11" s="29" customFormat="1" ht="12" customHeight="1">
      <c r="A46" s="742"/>
      <c r="B46" s="93" t="s">
        <v>460</v>
      </c>
      <c r="C46" s="510">
        <v>100.1</v>
      </c>
      <c r="D46" s="511">
        <v>99.8</v>
      </c>
      <c r="E46" s="511">
        <v>100.4</v>
      </c>
      <c r="F46" s="512">
        <v>99.8</v>
      </c>
      <c r="G46" s="511">
        <v>102.5</v>
      </c>
      <c r="H46" s="511">
        <v>106.6</v>
      </c>
      <c r="I46" s="512">
        <v>101.7</v>
      </c>
      <c r="J46" s="511">
        <v>98.4</v>
      </c>
      <c r="K46" s="513">
        <v>96.1</v>
      </c>
    </row>
    <row r="47" spans="1:11" s="29" customFormat="1" ht="12" customHeight="1">
      <c r="A47" s="745" t="s">
        <v>95</v>
      </c>
      <c r="B47" s="302" t="s">
        <v>459</v>
      </c>
      <c r="C47" s="472">
        <v>-0.2</v>
      </c>
      <c r="D47" s="101">
        <v>-0.3</v>
      </c>
      <c r="E47" s="101">
        <v>-0.1</v>
      </c>
      <c r="F47" s="473">
        <v>-0.3</v>
      </c>
      <c r="G47" s="462">
        <v>0.5</v>
      </c>
      <c r="H47" s="462">
        <v>3.7</v>
      </c>
      <c r="I47" s="463">
        <v>0</v>
      </c>
      <c r="J47" s="101">
        <v>-0.3</v>
      </c>
      <c r="K47" s="474">
        <v>-0.3</v>
      </c>
    </row>
    <row r="48" spans="1:11" s="29" customFormat="1" ht="12" customHeight="1">
      <c r="A48" s="746"/>
      <c r="B48" s="91" t="s">
        <v>362</v>
      </c>
      <c r="C48" s="472">
        <v>-0.1</v>
      </c>
      <c r="D48" s="101">
        <v>-0.4</v>
      </c>
      <c r="E48" s="101">
        <v>-0.2</v>
      </c>
      <c r="F48" s="473">
        <v>-0.3</v>
      </c>
      <c r="G48" s="462">
        <v>1.3</v>
      </c>
      <c r="H48" s="462">
        <v>6.5</v>
      </c>
      <c r="I48" s="463">
        <v>0.3</v>
      </c>
      <c r="J48" s="101">
        <v>-0.1</v>
      </c>
      <c r="K48" s="474">
        <v>-1.4</v>
      </c>
    </row>
    <row r="49" spans="1:14" s="29" customFormat="1" ht="12" customHeight="1">
      <c r="A49" s="746"/>
      <c r="B49" s="92" t="s">
        <v>363</v>
      </c>
      <c r="C49" s="472">
        <v>-0.1</v>
      </c>
      <c r="D49" s="101">
        <v>-0.2</v>
      </c>
      <c r="E49" s="101">
        <v>-0.2</v>
      </c>
      <c r="F49" s="473">
        <v>0.1</v>
      </c>
      <c r="G49" s="462">
        <v>0</v>
      </c>
      <c r="H49" s="462">
        <v>1.3</v>
      </c>
      <c r="I49" s="463">
        <v>-0.3</v>
      </c>
      <c r="J49" s="101">
        <v>0</v>
      </c>
      <c r="K49" s="474">
        <v>-0.8</v>
      </c>
    </row>
    <row r="50" spans="1:14" s="29" customFormat="1" ht="12" customHeight="1">
      <c r="A50" s="746"/>
      <c r="B50" s="92" t="s">
        <v>364</v>
      </c>
      <c r="C50" s="472">
        <v>-0.1</v>
      </c>
      <c r="D50" s="101">
        <v>0</v>
      </c>
      <c r="E50" s="101">
        <v>-0.1</v>
      </c>
      <c r="F50" s="473">
        <v>0.1</v>
      </c>
      <c r="G50" s="462">
        <v>-0.4</v>
      </c>
      <c r="H50" s="462">
        <v>-2.2000000000000002</v>
      </c>
      <c r="I50" s="463">
        <v>0</v>
      </c>
      <c r="J50" s="101">
        <v>0</v>
      </c>
      <c r="K50" s="474">
        <v>-0.4</v>
      </c>
    </row>
    <row r="51" spans="1:14" s="29" customFormat="1" ht="12" customHeight="1">
      <c r="A51" s="746"/>
      <c r="B51" s="92" t="s">
        <v>365</v>
      </c>
      <c r="C51" s="472">
        <v>0.7</v>
      </c>
      <c r="D51" s="101">
        <v>0.6</v>
      </c>
      <c r="E51" s="101">
        <v>0.8</v>
      </c>
      <c r="F51" s="473">
        <v>0.5</v>
      </c>
      <c r="G51" s="462">
        <v>0.9</v>
      </c>
      <c r="H51" s="462">
        <v>2.7</v>
      </c>
      <c r="I51" s="463">
        <v>0.5</v>
      </c>
      <c r="J51" s="101">
        <v>0.2</v>
      </c>
      <c r="K51" s="474">
        <v>-0.1</v>
      </c>
    </row>
    <row r="52" spans="1:14" s="29" customFormat="1" ht="12" customHeight="1">
      <c r="A52" s="746"/>
      <c r="B52" s="92" t="s">
        <v>366</v>
      </c>
      <c r="C52" s="472">
        <v>-0.1</v>
      </c>
      <c r="D52" s="101">
        <v>0</v>
      </c>
      <c r="E52" s="101">
        <v>0.1</v>
      </c>
      <c r="F52" s="473">
        <v>-0.2</v>
      </c>
      <c r="G52" s="462">
        <v>-0.2</v>
      </c>
      <c r="H52" s="462">
        <v>-1.2</v>
      </c>
      <c r="I52" s="463">
        <v>0</v>
      </c>
      <c r="J52" s="101">
        <v>-0.9</v>
      </c>
      <c r="K52" s="474">
        <v>1.2</v>
      </c>
    </row>
    <row r="53" spans="1:14" s="29" customFormat="1" ht="12" customHeight="1">
      <c r="A53" s="746"/>
      <c r="B53" s="92" t="s">
        <v>367</v>
      </c>
      <c r="C53" s="472">
        <v>-0.3</v>
      </c>
      <c r="D53" s="101">
        <v>-0.2</v>
      </c>
      <c r="E53" s="101">
        <v>-0.3</v>
      </c>
      <c r="F53" s="473">
        <v>-0.3</v>
      </c>
      <c r="G53" s="462">
        <v>-0.5</v>
      </c>
      <c r="H53" s="462">
        <v>-2.7</v>
      </c>
      <c r="I53" s="463">
        <v>0</v>
      </c>
      <c r="J53" s="101">
        <v>-0.1</v>
      </c>
      <c r="K53" s="474">
        <v>-0.4</v>
      </c>
    </row>
    <row r="54" spans="1:14" s="29" customFormat="1" ht="12" customHeight="1">
      <c r="A54" s="746"/>
      <c r="B54" s="92" t="s">
        <v>368</v>
      </c>
      <c r="C54" s="472">
        <v>-0.2</v>
      </c>
      <c r="D54" s="101">
        <v>-0.1</v>
      </c>
      <c r="E54" s="101">
        <v>-0.2</v>
      </c>
      <c r="F54" s="473">
        <v>-0.2</v>
      </c>
      <c r="G54" s="462">
        <v>-0.1</v>
      </c>
      <c r="H54" s="462">
        <v>-2.7</v>
      </c>
      <c r="I54" s="463">
        <v>0.4</v>
      </c>
      <c r="J54" s="101">
        <v>0</v>
      </c>
      <c r="K54" s="474">
        <v>-0.30000000000000004</v>
      </c>
    </row>
    <row r="55" spans="1:14" s="29" customFormat="1" ht="12" customHeight="1">
      <c r="A55" s="746"/>
      <c r="B55" s="92" t="s">
        <v>399</v>
      </c>
      <c r="C55" s="472">
        <v>0.1</v>
      </c>
      <c r="D55" s="101">
        <v>0</v>
      </c>
      <c r="E55" s="101">
        <v>0.1</v>
      </c>
      <c r="F55" s="473">
        <v>0.2</v>
      </c>
      <c r="G55" s="462">
        <v>-0.1</v>
      </c>
      <c r="H55" s="462">
        <v>0.5</v>
      </c>
      <c r="I55" s="463">
        <v>-0.2</v>
      </c>
      <c r="J55" s="101">
        <v>0</v>
      </c>
      <c r="K55" s="474">
        <v>-0.30000000000000004</v>
      </c>
    </row>
    <row r="56" spans="1:14" s="29" customFormat="1" ht="12" customHeight="1">
      <c r="A56" s="746"/>
      <c r="B56" s="91" t="s">
        <v>398</v>
      </c>
      <c r="C56" s="472">
        <v>0.30000000000000004</v>
      </c>
      <c r="D56" s="101">
        <v>0.2</v>
      </c>
      <c r="E56" s="101">
        <v>0.30000000000000004</v>
      </c>
      <c r="F56" s="473">
        <v>0</v>
      </c>
      <c r="G56" s="462">
        <v>0.8</v>
      </c>
      <c r="H56" s="462">
        <v>0.9</v>
      </c>
      <c r="I56" s="463">
        <v>0.8</v>
      </c>
      <c r="J56" s="101">
        <v>0</v>
      </c>
      <c r="K56" s="474">
        <v>0.4</v>
      </c>
    </row>
    <row r="57" spans="1:14" s="29" customFormat="1" ht="12" customHeight="1">
      <c r="A57" s="746"/>
      <c r="B57" s="93" t="s">
        <v>419</v>
      </c>
      <c r="C57" s="472">
        <v>0.60000000000000009</v>
      </c>
      <c r="D57" s="101">
        <v>0.1</v>
      </c>
      <c r="E57" s="101">
        <v>0.70000000000000007</v>
      </c>
      <c r="F57" s="473">
        <v>0</v>
      </c>
      <c r="G57" s="462">
        <v>2.1</v>
      </c>
      <c r="H57" s="462">
        <v>11.9</v>
      </c>
      <c r="I57" s="463">
        <v>0.2</v>
      </c>
      <c r="J57" s="101">
        <v>0.1</v>
      </c>
      <c r="K57" s="474">
        <v>0</v>
      </c>
      <c r="N57" s="35"/>
    </row>
    <row r="58" spans="1:14" s="29" customFormat="1" ht="12" customHeight="1">
      <c r="A58" s="746"/>
      <c r="B58" s="91" t="s">
        <v>413</v>
      </c>
      <c r="C58" s="472">
        <v>0.1</v>
      </c>
      <c r="D58" s="101">
        <v>-0.1</v>
      </c>
      <c r="E58" s="101">
        <v>0.1</v>
      </c>
      <c r="F58" s="473">
        <v>0</v>
      </c>
      <c r="G58" s="462">
        <v>0</v>
      </c>
      <c r="H58" s="462">
        <v>2.7</v>
      </c>
      <c r="I58" s="463">
        <v>-0.5</v>
      </c>
      <c r="J58" s="101">
        <v>-0.1</v>
      </c>
      <c r="K58" s="474">
        <v>-0.1</v>
      </c>
    </row>
    <row r="59" spans="1:14" s="29" customFormat="1" ht="12" customHeight="1">
      <c r="A59" s="747"/>
      <c r="B59" s="93" t="s">
        <v>449</v>
      </c>
      <c r="C59" s="510">
        <v>-0.4</v>
      </c>
      <c r="D59" s="511">
        <v>-0.1</v>
      </c>
      <c r="E59" s="511">
        <v>-0.3</v>
      </c>
      <c r="F59" s="512">
        <v>-0.2</v>
      </c>
      <c r="G59" s="511">
        <v>-1.5</v>
      </c>
      <c r="H59" s="511">
        <v>-6.2</v>
      </c>
      <c r="I59" s="512">
        <v>-0.4</v>
      </c>
      <c r="J59" s="511">
        <v>-0.5</v>
      </c>
      <c r="K59" s="513">
        <v>0.8</v>
      </c>
    </row>
    <row r="60" spans="1:14" s="29" customFormat="1" ht="12" customHeight="1">
      <c r="A60" s="740" t="s">
        <v>96</v>
      </c>
      <c r="B60" s="302" t="s">
        <v>459</v>
      </c>
      <c r="C60" s="472">
        <v>0.3</v>
      </c>
      <c r="D60" s="101">
        <v>0</v>
      </c>
      <c r="E60" s="101">
        <v>0.4</v>
      </c>
      <c r="F60" s="473">
        <v>0.5</v>
      </c>
      <c r="G60" s="454">
        <v>3.4</v>
      </c>
      <c r="H60" s="454">
        <v>6.2</v>
      </c>
      <c r="I60" s="455">
        <v>2.8</v>
      </c>
      <c r="J60" s="101">
        <v>-0.1</v>
      </c>
      <c r="K60" s="474">
        <v>-4.8</v>
      </c>
    </row>
    <row r="61" spans="1:14" s="29" customFormat="1" ht="12" customHeight="1">
      <c r="A61" s="741"/>
      <c r="B61" s="91" t="s">
        <v>362</v>
      </c>
      <c r="C61" s="472">
        <v>-0.2</v>
      </c>
      <c r="D61" s="101">
        <v>-0.3</v>
      </c>
      <c r="E61" s="101">
        <v>-0.2</v>
      </c>
      <c r="F61" s="473">
        <v>0.4</v>
      </c>
      <c r="G61" s="454">
        <v>1.4</v>
      </c>
      <c r="H61" s="454">
        <v>1.1000000000000001</v>
      </c>
      <c r="I61" s="455">
        <v>1.5</v>
      </c>
      <c r="J61" s="101">
        <v>-0.2</v>
      </c>
      <c r="K61" s="474">
        <v>-5.2</v>
      </c>
    </row>
    <row r="62" spans="1:14" s="29" customFormat="1" ht="12" customHeight="1">
      <c r="A62" s="741"/>
      <c r="B62" s="92" t="s">
        <v>363</v>
      </c>
      <c r="C62" s="472">
        <v>0.3</v>
      </c>
      <c r="D62" s="101">
        <v>0.2</v>
      </c>
      <c r="E62" s="101">
        <v>0.5</v>
      </c>
      <c r="F62" s="473">
        <v>0.7</v>
      </c>
      <c r="G62" s="454">
        <v>2.6</v>
      </c>
      <c r="H62" s="454">
        <v>4</v>
      </c>
      <c r="I62" s="455">
        <v>2.2999999999999998</v>
      </c>
      <c r="J62" s="101">
        <v>-0.2</v>
      </c>
      <c r="K62" s="474">
        <v>-4.5999999999999996</v>
      </c>
    </row>
    <row r="63" spans="1:14" s="29" customFormat="1" ht="12" customHeight="1">
      <c r="A63" s="741"/>
      <c r="B63" s="92" t="s">
        <v>364</v>
      </c>
      <c r="C63" s="472">
        <v>-0.2</v>
      </c>
      <c r="D63" s="101">
        <v>-0.5</v>
      </c>
      <c r="E63" s="101">
        <v>-0.2</v>
      </c>
      <c r="F63" s="473">
        <v>0.4</v>
      </c>
      <c r="G63" s="454">
        <v>2.2999999999999998</v>
      </c>
      <c r="H63" s="454">
        <v>6</v>
      </c>
      <c r="I63" s="455">
        <v>1.6</v>
      </c>
      <c r="J63" s="101">
        <v>-0.2</v>
      </c>
      <c r="K63" s="474">
        <v>-6</v>
      </c>
    </row>
    <row r="64" spans="1:14" s="29" customFormat="1" ht="12" customHeight="1">
      <c r="A64" s="741"/>
      <c r="B64" s="92" t="s">
        <v>365</v>
      </c>
      <c r="C64" s="472">
        <v>0.1</v>
      </c>
      <c r="D64" s="101">
        <v>-0.1</v>
      </c>
      <c r="E64" s="101">
        <v>0.1</v>
      </c>
      <c r="F64" s="473">
        <v>0.6</v>
      </c>
      <c r="G64" s="454">
        <v>1.9</v>
      </c>
      <c r="H64" s="454">
        <v>3.8</v>
      </c>
      <c r="I64" s="455">
        <v>1.5</v>
      </c>
      <c r="J64" s="101">
        <v>-0.2</v>
      </c>
      <c r="K64" s="474">
        <v>-5.5</v>
      </c>
    </row>
    <row r="65" spans="1:17" s="29" customFormat="1" ht="12" customHeight="1">
      <c r="A65" s="741"/>
      <c r="B65" s="92" t="s">
        <v>366</v>
      </c>
      <c r="C65" s="472">
        <v>-0.5</v>
      </c>
      <c r="D65" s="101">
        <v>-0.4</v>
      </c>
      <c r="E65" s="101">
        <v>-0.4</v>
      </c>
      <c r="F65" s="473">
        <v>0.2</v>
      </c>
      <c r="G65" s="454">
        <v>0.9</v>
      </c>
      <c r="H65" s="454">
        <v>-2.4</v>
      </c>
      <c r="I65" s="455">
        <v>1.5</v>
      </c>
      <c r="J65" s="101">
        <v>-1</v>
      </c>
      <c r="K65" s="474">
        <v>-5.4</v>
      </c>
    </row>
    <row r="66" spans="1:17" s="29" customFormat="1" ht="12" customHeight="1">
      <c r="A66" s="741"/>
      <c r="B66" s="92" t="s">
        <v>367</v>
      </c>
      <c r="C66" s="472">
        <v>-0.4</v>
      </c>
      <c r="D66" s="101">
        <v>-0.5</v>
      </c>
      <c r="E66" s="101">
        <v>-0.2</v>
      </c>
      <c r="F66" s="473">
        <v>0</v>
      </c>
      <c r="G66" s="454">
        <v>1.7</v>
      </c>
      <c r="H66" s="454">
        <v>2.4</v>
      </c>
      <c r="I66" s="455">
        <v>1.6</v>
      </c>
      <c r="J66" s="101">
        <v>-1.2</v>
      </c>
      <c r="K66" s="474">
        <v>-5</v>
      </c>
    </row>
    <row r="67" spans="1:17" s="29" customFormat="1" ht="12" customHeight="1">
      <c r="A67" s="741"/>
      <c r="B67" s="92" t="s">
        <v>368</v>
      </c>
      <c r="C67" s="472">
        <v>-0.9</v>
      </c>
      <c r="D67" s="101">
        <v>-0.8</v>
      </c>
      <c r="E67" s="101">
        <v>-0.8</v>
      </c>
      <c r="F67" s="473">
        <v>-0.4</v>
      </c>
      <c r="G67" s="454">
        <v>0.70000000000000007</v>
      </c>
      <c r="H67" s="454">
        <v>-3.4000000000000004</v>
      </c>
      <c r="I67" s="455">
        <v>1.5</v>
      </c>
      <c r="J67" s="101">
        <v>-1.3</v>
      </c>
      <c r="K67" s="474">
        <v>-4.7</v>
      </c>
    </row>
    <row r="68" spans="1:17" s="29" customFormat="1" ht="12" customHeight="1">
      <c r="A68" s="741"/>
      <c r="B68" s="92" t="s">
        <v>399</v>
      </c>
      <c r="C68" s="472">
        <v>-0.8</v>
      </c>
      <c r="D68" s="101">
        <v>-0.60000000000000009</v>
      </c>
      <c r="E68" s="101">
        <v>-0.70000000000000007</v>
      </c>
      <c r="F68" s="473">
        <v>-0.30000000000000004</v>
      </c>
      <c r="G68" s="454">
        <v>0.60000000000000009</v>
      </c>
      <c r="H68" s="454">
        <v>-4.7</v>
      </c>
      <c r="I68" s="455">
        <v>1.7000000000000002</v>
      </c>
      <c r="J68" s="101">
        <v>-1.3</v>
      </c>
      <c r="K68" s="474">
        <v>-4.8000000000000007</v>
      </c>
    </row>
    <row r="69" spans="1:17" s="29" customFormat="1" ht="12" customHeight="1">
      <c r="A69" s="741"/>
      <c r="B69" s="91" t="s">
        <v>398</v>
      </c>
      <c r="C69" s="472">
        <v>-0.70000000000000007</v>
      </c>
      <c r="D69" s="101">
        <v>-0.4</v>
      </c>
      <c r="E69" s="101">
        <v>-0.60000000000000009</v>
      </c>
      <c r="F69" s="473">
        <v>-0.30000000000000004</v>
      </c>
      <c r="G69" s="454">
        <v>0.4</v>
      </c>
      <c r="H69" s="454">
        <v>-6.6000000000000005</v>
      </c>
      <c r="I69" s="455">
        <v>1.8</v>
      </c>
      <c r="J69" s="101">
        <v>-1.3</v>
      </c>
      <c r="K69" s="474">
        <v>-4</v>
      </c>
    </row>
    <row r="70" spans="1:17" s="29" customFormat="1" ht="12" customHeight="1">
      <c r="A70" s="741"/>
      <c r="B70" s="93" t="s">
        <v>419</v>
      </c>
      <c r="C70" s="472">
        <v>0.1</v>
      </c>
      <c r="D70" s="101">
        <v>-0.4</v>
      </c>
      <c r="E70" s="101">
        <v>0.4</v>
      </c>
      <c r="F70" s="473">
        <v>-0.4</v>
      </c>
      <c r="G70" s="454">
        <v>3.7</v>
      </c>
      <c r="H70" s="454">
        <v>11.100000000000001</v>
      </c>
      <c r="I70" s="455">
        <v>2.2000000000000002</v>
      </c>
      <c r="J70" s="101">
        <v>-1</v>
      </c>
      <c r="K70" s="474">
        <v>-3.8000000000000003</v>
      </c>
    </row>
    <row r="71" spans="1:17" s="29" customFormat="1" ht="12" customHeight="1">
      <c r="A71" s="741"/>
      <c r="B71" s="91" t="s">
        <v>413</v>
      </c>
      <c r="C71" s="472">
        <v>0.60000000000000009</v>
      </c>
      <c r="D71" s="101">
        <v>-0.30000000000000004</v>
      </c>
      <c r="E71" s="101">
        <v>0.9</v>
      </c>
      <c r="F71" s="473">
        <v>-0.5</v>
      </c>
      <c r="G71" s="454">
        <v>4.5</v>
      </c>
      <c r="H71" s="454">
        <v>22.3</v>
      </c>
      <c r="I71" s="455">
        <v>1.3</v>
      </c>
      <c r="J71" s="101">
        <v>-1.1000000000000001</v>
      </c>
      <c r="K71" s="474">
        <v>-2.7</v>
      </c>
    </row>
    <row r="72" spans="1:17" s="29" customFormat="1" ht="12" customHeight="1">
      <c r="A72" s="742"/>
      <c r="B72" s="93" t="s">
        <v>449</v>
      </c>
      <c r="C72" s="510">
        <v>0.3</v>
      </c>
      <c r="D72" s="511">
        <v>-0.1</v>
      </c>
      <c r="E72" s="511">
        <v>0.7</v>
      </c>
      <c r="F72" s="512">
        <v>-0.4</v>
      </c>
      <c r="G72" s="511">
        <v>2.4</v>
      </c>
      <c r="H72" s="511">
        <v>10.6</v>
      </c>
      <c r="I72" s="512">
        <v>0.9</v>
      </c>
      <c r="J72" s="511">
        <v>-1.3</v>
      </c>
      <c r="K72" s="513">
        <v>-1.6</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selection activeCell="I2" sqref="I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9" t="s">
        <v>372</v>
      </c>
      <c r="K1" s="759"/>
    </row>
    <row r="2" spans="1:19" ht="12" customHeight="1">
      <c r="A2" s="78"/>
      <c r="B2" s="1"/>
      <c r="C2" s="1"/>
      <c r="D2" s="1"/>
      <c r="E2" s="1"/>
      <c r="F2" s="1"/>
      <c r="G2" s="1"/>
      <c r="J2" s="760" t="s">
        <v>371</v>
      </c>
      <c r="K2" s="760"/>
    </row>
    <row r="3" spans="1:19" ht="12.75" customHeight="1">
      <c r="A3" s="757" t="s">
        <v>83</v>
      </c>
      <c r="B3" s="761" t="s">
        <v>84</v>
      </c>
      <c r="C3" s="753" t="s">
        <v>85</v>
      </c>
      <c r="D3" s="753" t="s">
        <v>86</v>
      </c>
      <c r="E3" s="762" t="s">
        <v>58</v>
      </c>
      <c r="F3" s="753" t="s">
        <v>49</v>
      </c>
      <c r="G3" s="763" t="s">
        <v>45</v>
      </c>
      <c r="H3" s="764" t="s">
        <v>74</v>
      </c>
      <c r="I3" s="765"/>
      <c r="J3" s="109"/>
      <c r="K3" s="110"/>
    </row>
    <row r="4" spans="1:19" ht="36" customHeight="1">
      <c r="A4" s="766"/>
      <c r="B4" s="761"/>
      <c r="C4" s="753"/>
      <c r="D4" s="753"/>
      <c r="E4" s="762"/>
      <c r="F4" s="753"/>
      <c r="G4" s="763"/>
      <c r="H4" s="211" t="s">
        <v>87</v>
      </c>
      <c r="I4" s="212" t="s">
        <v>88</v>
      </c>
      <c r="J4" s="251"/>
      <c r="K4" s="110"/>
    </row>
    <row r="5" spans="1:19" ht="12" customHeight="1">
      <c r="A5" s="255">
        <v>364</v>
      </c>
      <c r="B5" s="255">
        <v>396</v>
      </c>
      <c r="C5" s="252">
        <v>405</v>
      </c>
      <c r="D5" s="254">
        <v>1567</v>
      </c>
      <c r="E5" s="253">
        <v>254</v>
      </c>
      <c r="F5" s="252">
        <v>1013</v>
      </c>
      <c r="G5" s="256">
        <v>565</v>
      </c>
      <c r="H5" s="257">
        <v>10000</v>
      </c>
      <c r="I5" s="258">
        <v>10000</v>
      </c>
      <c r="J5" s="743" t="s">
        <v>89</v>
      </c>
      <c r="K5" s="744"/>
    </row>
    <row r="6" spans="1:19" ht="12" customHeight="1">
      <c r="A6" s="453" ph="1">
        <v>102.2</v>
      </c>
      <c r="B6" s="453" ph="1">
        <v>96.5</v>
      </c>
      <c r="C6" s="456" ph="1">
        <v>101.1</v>
      </c>
      <c r="D6" s="455" ph="1">
        <v>97.5</v>
      </c>
      <c r="E6" s="454" ph="1">
        <v>95.2</v>
      </c>
      <c r="F6" s="456" ph="1">
        <v>102.7</v>
      </c>
      <c r="G6" s="475" ph="1">
        <v>92.2</v>
      </c>
      <c r="H6" s="476" ph="1">
        <v>96.5</v>
      </c>
      <c r="I6" s="476" ph="1">
        <v>98</v>
      </c>
      <c r="J6" s="86" t="s">
        <v>468</v>
      </c>
      <c r="K6" s="754" t="s">
        <v>90</v>
      </c>
    </row>
    <row r="7" spans="1:19" ht="12" customHeight="1">
      <c r="A7" s="453" ph="1">
        <v>94.7</v>
      </c>
      <c r="B7" s="453" ph="1">
        <v>94.9</v>
      </c>
      <c r="C7" s="456" ph="1">
        <v>100.1</v>
      </c>
      <c r="D7" s="455" ph="1">
        <v>98.4</v>
      </c>
      <c r="E7" s="454" ph="1">
        <v>92.1</v>
      </c>
      <c r="F7" s="456" ph="1">
        <v>96.8</v>
      </c>
      <c r="G7" s="475" ph="1">
        <v>95.5</v>
      </c>
      <c r="H7" s="477" ph="1">
        <v>96.3</v>
      </c>
      <c r="I7" s="477" ph="1">
        <v>97.5</v>
      </c>
      <c r="J7" s="86" t="s">
        <v>15</v>
      </c>
      <c r="K7" s="754"/>
      <c r="L7" s="58"/>
    </row>
    <row r="8" spans="1:19" s="29" customFormat="1" ht="12" customHeight="1">
      <c r="A8" s="453" ph="1">
        <v>92.7</v>
      </c>
      <c r="B8" s="453" ph="1">
        <v>95.3</v>
      </c>
      <c r="C8" s="456" ph="1">
        <v>98.8</v>
      </c>
      <c r="D8" s="455" ph="1">
        <v>98.7</v>
      </c>
      <c r="E8" s="454" ph="1">
        <v>92.6</v>
      </c>
      <c r="F8" s="456" ph="1">
        <v>96</v>
      </c>
      <c r="G8" s="475" ph="1">
        <v>95.8</v>
      </c>
      <c r="H8" s="477" ph="1">
        <v>96.2</v>
      </c>
      <c r="I8" s="477" ph="1">
        <v>97</v>
      </c>
      <c r="J8" s="86" t="s">
        <v>16</v>
      </c>
      <c r="K8" s="754"/>
      <c r="L8" s="35"/>
    </row>
    <row r="9" spans="1:19" ht="12" customHeight="1">
      <c r="A9" s="453" ph="1">
        <v>91.3</v>
      </c>
      <c r="B9" s="453" ph="1">
        <v>94.6</v>
      </c>
      <c r="C9" s="456" ph="1">
        <v>97.6</v>
      </c>
      <c r="D9" s="455" ph="1">
        <v>99.9</v>
      </c>
      <c r="E9" s="454" ph="1">
        <v>93.8</v>
      </c>
      <c r="F9" s="456" ph="1">
        <v>94.9</v>
      </c>
      <c r="G9" s="475" ph="1">
        <v>96.8</v>
      </c>
      <c r="H9" s="477" ph="1">
        <v>96.6</v>
      </c>
      <c r="I9" s="477" ph="1">
        <v>97.1</v>
      </c>
      <c r="J9" s="86" t="s">
        <v>297</v>
      </c>
      <c r="K9" s="754"/>
      <c r="L9" s="95"/>
      <c r="M9" s="94"/>
      <c r="N9" s="94"/>
      <c r="O9" s="94"/>
      <c r="P9" s="94"/>
      <c r="Q9" s="94"/>
      <c r="R9" s="94"/>
      <c r="S9" s="94"/>
    </row>
    <row r="10" spans="1:19" ht="12" customHeight="1">
      <c r="A10" s="453" ph="1">
        <v>96.6</v>
      </c>
      <c r="B10" s="453" ph="1">
        <v>97.5</v>
      </c>
      <c r="C10" s="456" ph="1">
        <v>99.2</v>
      </c>
      <c r="D10" s="455" ph="1">
        <v>102.5</v>
      </c>
      <c r="E10" s="454" ph="1">
        <v>96.2</v>
      </c>
      <c r="F10" s="456" ph="1">
        <v>98.2</v>
      </c>
      <c r="G10" s="475" ph="1">
        <v>100.2</v>
      </c>
      <c r="H10" s="477" ph="1">
        <v>99.2</v>
      </c>
      <c r="I10" s="477" ph="1">
        <v>99.3</v>
      </c>
      <c r="J10" s="86" t="s">
        <v>315</v>
      </c>
      <c r="K10" s="754"/>
      <c r="L10" s="95"/>
      <c r="M10" s="94"/>
      <c r="N10" s="94"/>
      <c r="O10" s="94"/>
      <c r="P10" s="94"/>
      <c r="Q10" s="94"/>
      <c r="R10" s="94"/>
      <c r="S10" s="94"/>
    </row>
    <row r="11" spans="1:19" ht="12" customHeight="1">
      <c r="A11" s="453" ph="1">
        <v>100</v>
      </c>
      <c r="B11" s="453" ph="1">
        <v>100</v>
      </c>
      <c r="C11" s="456" ph="1">
        <v>100</v>
      </c>
      <c r="D11" s="455" ph="1">
        <v>100</v>
      </c>
      <c r="E11" s="454" ph="1">
        <v>100</v>
      </c>
      <c r="F11" s="456" ph="1">
        <v>100</v>
      </c>
      <c r="G11" s="475" ph="1">
        <v>100</v>
      </c>
      <c r="H11" s="477" ph="1">
        <v>100</v>
      </c>
      <c r="I11" s="477" ph="1">
        <v>100</v>
      </c>
      <c r="J11" s="86" t="s">
        <v>341</v>
      </c>
      <c r="K11" s="754"/>
      <c r="L11" s="95"/>
      <c r="M11" s="94"/>
      <c r="N11" s="94"/>
      <c r="O11" s="94"/>
      <c r="P11" s="94"/>
      <c r="Q11" s="94"/>
      <c r="R11" s="94"/>
      <c r="S11" s="94"/>
    </row>
    <row r="12" spans="1:19" ht="12" customHeight="1">
      <c r="A12" s="457" ph="1">
        <v>102.2</v>
      </c>
      <c r="B12" s="457" ph="1">
        <v>100.60000000000001</v>
      </c>
      <c r="C12" s="460" ph="1">
        <v>101</v>
      </c>
      <c r="D12" s="459" ph="1">
        <v>97.600000000000009</v>
      </c>
      <c r="E12" s="458" ph="1">
        <v>102.10000000000001</v>
      </c>
      <c r="F12" s="460" ph="1">
        <v>100.30000000000001</v>
      </c>
      <c r="G12" s="478" ph="1">
        <v>99.800000000000011</v>
      </c>
      <c r="H12" s="479" ph="1">
        <v>99.9</v>
      </c>
      <c r="I12" s="479" ph="1">
        <v>99.8</v>
      </c>
      <c r="J12" s="86" t="s">
        <v>469</v>
      </c>
      <c r="K12" s="755"/>
      <c r="L12" s="95"/>
      <c r="M12" s="94"/>
      <c r="N12" s="94"/>
      <c r="O12" s="94"/>
      <c r="P12" s="94"/>
      <c r="Q12" s="94"/>
      <c r="R12" s="94"/>
      <c r="S12" s="94"/>
    </row>
    <row r="13" spans="1:19" ht="12" customHeight="1">
      <c r="A13" s="461" ph="1">
        <v>-6.3</v>
      </c>
      <c r="B13" s="461" ph="1">
        <v>-0.9</v>
      </c>
      <c r="C13" s="464" ph="1">
        <v>-1.1000000000000001</v>
      </c>
      <c r="D13" s="455" ph="1">
        <v>1.2</v>
      </c>
      <c r="E13" s="454" ph="1">
        <v>-10.6</v>
      </c>
      <c r="F13" s="456" ph="1">
        <v>-2</v>
      </c>
      <c r="G13" s="475" ph="1">
        <v>2.2999999999999998</v>
      </c>
      <c r="H13" s="476" ph="1">
        <v>-0.7</v>
      </c>
      <c r="I13" s="476" ph="1">
        <v>-1</v>
      </c>
      <c r="J13" s="84" t="s">
        <v>468</v>
      </c>
      <c r="K13" s="740" t="s">
        <v>92</v>
      </c>
      <c r="L13" s="95"/>
      <c r="M13" s="94"/>
      <c r="N13" s="94"/>
      <c r="O13" s="94"/>
      <c r="P13" s="94"/>
      <c r="Q13" s="94"/>
      <c r="R13" s="94"/>
      <c r="S13" s="94"/>
    </row>
    <row r="14" spans="1:19" ht="12" customHeight="1">
      <c r="A14" s="461" ph="1">
        <v>-7.3</v>
      </c>
      <c r="B14" s="461" ph="1">
        <v>-1.7</v>
      </c>
      <c r="C14" s="464" ph="1">
        <v>-1</v>
      </c>
      <c r="D14" s="455" ph="1">
        <v>0.9</v>
      </c>
      <c r="E14" s="454" ph="1">
        <v>-3.3</v>
      </c>
      <c r="F14" s="456" ph="1">
        <v>-5.7</v>
      </c>
      <c r="G14" s="475" ph="1">
        <v>3.6</v>
      </c>
      <c r="H14" s="477" ph="1">
        <v>-0.3</v>
      </c>
      <c r="I14" s="477" ph="1">
        <v>-0.5</v>
      </c>
      <c r="J14" s="86" t="s">
        <v>15</v>
      </c>
      <c r="K14" s="741"/>
      <c r="L14" s="95"/>
      <c r="M14" s="94"/>
      <c r="N14" s="94"/>
      <c r="O14" s="94"/>
      <c r="P14" s="94"/>
      <c r="Q14" s="94"/>
      <c r="R14" s="94"/>
      <c r="S14" s="94"/>
    </row>
    <row r="15" spans="1:19" ht="12" customHeight="1">
      <c r="A15" s="461" ph="1">
        <v>-2.1</v>
      </c>
      <c r="B15" s="461" ph="1">
        <v>0.5</v>
      </c>
      <c r="C15" s="464" ph="1">
        <v>-1.3</v>
      </c>
      <c r="D15" s="455" ph="1">
        <v>0.3</v>
      </c>
      <c r="E15" s="454" ph="1">
        <v>0.5</v>
      </c>
      <c r="F15" s="456" ph="1">
        <v>-0.9</v>
      </c>
      <c r="G15" s="475" ph="1">
        <v>0.3</v>
      </c>
      <c r="H15" s="477" ph="1">
        <v>0</v>
      </c>
      <c r="I15" s="477" ph="1">
        <v>-0.5</v>
      </c>
      <c r="J15" s="86" t="s">
        <v>16</v>
      </c>
      <c r="K15" s="741"/>
      <c r="L15" s="95"/>
      <c r="M15" s="94"/>
      <c r="N15" s="94"/>
      <c r="O15" s="94"/>
      <c r="P15" s="94"/>
      <c r="Q15" s="94"/>
      <c r="R15" s="94"/>
      <c r="S15" s="94"/>
    </row>
    <row r="16" spans="1:19" ht="12" customHeight="1">
      <c r="A16" s="461" ph="1">
        <v>-1.5</v>
      </c>
      <c r="B16" s="461" ph="1">
        <v>-0.8</v>
      </c>
      <c r="C16" s="464" ph="1">
        <v>-1.1000000000000001</v>
      </c>
      <c r="D16" s="455" ph="1">
        <v>1.2</v>
      </c>
      <c r="E16" s="454" ph="1">
        <v>1.3</v>
      </c>
      <c r="F16" s="456" ph="1">
        <v>-1.1000000000000001</v>
      </c>
      <c r="G16" s="475" ph="1">
        <v>1.1000000000000001</v>
      </c>
      <c r="H16" s="477" ph="1">
        <v>0.4</v>
      </c>
      <c r="I16" s="477" ph="1">
        <v>0.1</v>
      </c>
      <c r="J16" s="86" t="s">
        <v>297</v>
      </c>
      <c r="K16" s="741"/>
      <c r="L16" s="58"/>
    </row>
    <row r="17" spans="1:19" ht="12" customHeight="1">
      <c r="A17" s="461" ph="1">
        <v>5.8</v>
      </c>
      <c r="B17" s="461" ph="1">
        <v>3.1</v>
      </c>
      <c r="C17" s="464" ph="1">
        <v>1.6</v>
      </c>
      <c r="D17" s="455" ph="1">
        <v>2.6</v>
      </c>
      <c r="E17" s="454" ph="1">
        <v>2.6</v>
      </c>
      <c r="F17" s="456" ph="1">
        <v>3.4</v>
      </c>
      <c r="G17" s="475" ph="1">
        <v>3.4</v>
      </c>
      <c r="H17" s="477" ph="1">
        <v>2.7</v>
      </c>
      <c r="I17" s="477" ph="1">
        <v>2.2999999999999998</v>
      </c>
      <c r="J17" s="86" t="s">
        <v>315</v>
      </c>
      <c r="K17" s="741"/>
    </row>
    <row r="18" spans="1:19" ht="12" customHeight="1">
      <c r="A18" s="461" ph="1">
        <v>3.5</v>
      </c>
      <c r="B18" s="461" ph="1">
        <v>2.6</v>
      </c>
      <c r="C18" s="464" ph="1">
        <v>0.8</v>
      </c>
      <c r="D18" s="455" ph="1">
        <v>-2.4</v>
      </c>
      <c r="E18" s="454" ph="1">
        <v>3.9</v>
      </c>
      <c r="F18" s="456" ph="1">
        <v>1.9</v>
      </c>
      <c r="G18" s="475" ph="1">
        <v>-0.2</v>
      </c>
      <c r="H18" s="477" ph="1">
        <v>0.8</v>
      </c>
      <c r="I18" s="477" ph="1">
        <v>0.7</v>
      </c>
      <c r="J18" s="86" t="s">
        <v>341</v>
      </c>
      <c r="K18" s="741"/>
    </row>
    <row r="19" spans="1:19" ht="12" customHeight="1">
      <c r="A19" s="457" ph="1">
        <v>2.2000000000000002</v>
      </c>
      <c r="B19" s="457" ph="1">
        <v>0.60000000000000009</v>
      </c>
      <c r="C19" s="460" ph="1">
        <v>1</v>
      </c>
      <c r="D19" s="459" ph="1">
        <v>-2.4000000000000004</v>
      </c>
      <c r="E19" s="458" ph="1">
        <v>2.1</v>
      </c>
      <c r="F19" s="460" ph="1">
        <v>0.30000000000000004</v>
      </c>
      <c r="G19" s="478" ph="1">
        <v>-0.2</v>
      </c>
      <c r="H19" s="479" ph="1">
        <v>-0.1</v>
      </c>
      <c r="I19" s="479" ph="1">
        <v>-0.2</v>
      </c>
      <c r="J19" s="86" t="s">
        <v>469</v>
      </c>
      <c r="K19" s="742"/>
    </row>
    <row r="20" spans="1:19" ht="12" customHeight="1">
      <c r="A20" s="461" ph="1">
        <v>106.5</v>
      </c>
      <c r="B20" s="461" ph="1">
        <v>97.7</v>
      </c>
      <c r="C20" s="464" ph="1">
        <v>101.6</v>
      </c>
      <c r="D20" s="455" ph="1">
        <v>96.9</v>
      </c>
      <c r="E20" s="454" ph="1">
        <v>106.6</v>
      </c>
      <c r="F20" s="468" ph="1">
        <v>104.3</v>
      </c>
      <c r="G20" s="475" ph="1">
        <v>90.1</v>
      </c>
      <c r="H20" s="476" ph="1">
        <v>96.9</v>
      </c>
      <c r="I20" s="476" ph="1">
        <v>98.6</v>
      </c>
      <c r="J20" s="96" t="s">
        <v>351</v>
      </c>
      <c r="K20" s="740" t="s">
        <v>91</v>
      </c>
    </row>
    <row r="21" spans="1:19" ht="12" customHeight="1">
      <c r="A21" s="453" ph="1">
        <v>100.6</v>
      </c>
      <c r="B21" s="453" ph="1">
        <v>95.9</v>
      </c>
      <c r="C21" s="456" ph="1">
        <v>101</v>
      </c>
      <c r="D21" s="455" ph="1">
        <v>97.6</v>
      </c>
      <c r="E21" s="454" ph="1">
        <v>91.9</v>
      </c>
      <c r="F21" s="456" ph="1">
        <v>101.2</v>
      </c>
      <c r="G21" s="475" ph="1">
        <v>93.4</v>
      </c>
      <c r="H21" s="477" ph="1">
        <v>96.4</v>
      </c>
      <c r="I21" s="477" ph="1">
        <v>97.8</v>
      </c>
      <c r="J21" s="97" t="s">
        <v>17</v>
      </c>
      <c r="K21" s="741"/>
    </row>
    <row r="22" spans="1:19" ht="12" customHeight="1">
      <c r="A22" s="453" ph="1">
        <v>93.8</v>
      </c>
      <c r="B22" s="453" ph="1">
        <v>95</v>
      </c>
      <c r="C22" s="456" ph="1">
        <v>99.7</v>
      </c>
      <c r="D22" s="455" ph="1">
        <v>98.6</v>
      </c>
      <c r="E22" s="454" ph="1">
        <v>92.2</v>
      </c>
      <c r="F22" s="456" ph="1">
        <v>96.4</v>
      </c>
      <c r="G22" s="475" ph="1">
        <v>95.4</v>
      </c>
      <c r="H22" s="477" ph="1">
        <v>96.3</v>
      </c>
      <c r="I22" s="477" ph="1">
        <v>97.4</v>
      </c>
      <c r="J22" s="97" t="s">
        <v>18</v>
      </c>
      <c r="K22" s="741"/>
    </row>
    <row r="23" spans="1:19" ht="12" customHeight="1">
      <c r="A23" s="453" ph="1">
        <v>92</v>
      </c>
      <c r="B23" s="453" ph="1">
        <v>95.1</v>
      </c>
      <c r="C23" s="456" ph="1">
        <v>98.4</v>
      </c>
      <c r="D23" s="455" ph="1">
        <v>98.8</v>
      </c>
      <c r="E23" s="454" ph="1">
        <v>92.7</v>
      </c>
      <c r="F23" s="456" ph="1">
        <v>95.4</v>
      </c>
      <c r="G23" s="475" ph="1">
        <v>96</v>
      </c>
      <c r="H23" s="477" ph="1">
        <v>96.1</v>
      </c>
      <c r="I23" s="477" ph="1">
        <v>96.8</v>
      </c>
      <c r="J23" s="97" t="s">
        <v>19</v>
      </c>
      <c r="K23" s="741"/>
      <c r="L23" s="94"/>
      <c r="M23" s="94"/>
      <c r="N23" s="94"/>
      <c r="O23" s="94"/>
      <c r="P23" s="94"/>
      <c r="Q23" s="94"/>
      <c r="R23" s="94"/>
      <c r="S23" s="94"/>
    </row>
    <row r="24" spans="1:19" ht="12" customHeight="1">
      <c r="A24" s="461" ph="1">
        <v>91.9</v>
      </c>
      <c r="B24" s="461" ph="1">
        <v>94.5</v>
      </c>
      <c r="C24" s="464" ph="1">
        <v>97.4</v>
      </c>
      <c r="D24" s="455" ph="1">
        <v>100.1</v>
      </c>
      <c r="E24" s="454" ph="1">
        <v>94.1</v>
      </c>
      <c r="F24" s="456" ph="1">
        <v>95.4</v>
      </c>
      <c r="G24" s="475" ph="1">
        <v>97.3</v>
      </c>
      <c r="H24" s="477" ph="1">
        <v>96.9</v>
      </c>
      <c r="I24" s="477" ph="1">
        <v>97.3</v>
      </c>
      <c r="J24" s="97" t="s">
        <v>303</v>
      </c>
      <c r="K24" s="741"/>
      <c r="L24" s="94"/>
      <c r="M24" s="94"/>
      <c r="N24" s="94"/>
      <c r="O24" s="94"/>
      <c r="P24" s="94"/>
      <c r="Q24" s="94"/>
      <c r="R24" s="94"/>
      <c r="S24" s="94"/>
    </row>
    <row r="25" spans="1:19" ht="12" customHeight="1">
      <c r="A25" s="461" ph="1">
        <v>97.2</v>
      </c>
      <c r="B25" s="461" ph="1">
        <v>98.8</v>
      </c>
      <c r="C25" s="464" ph="1">
        <v>99.8</v>
      </c>
      <c r="D25" s="455" ph="1">
        <v>102.4</v>
      </c>
      <c r="E25" s="454" ph="1">
        <v>96.9</v>
      </c>
      <c r="F25" s="456" ph="1">
        <v>99</v>
      </c>
      <c r="G25" s="475" ph="1">
        <v>100.9</v>
      </c>
      <c r="H25" s="477" ph="1">
        <v>99.8</v>
      </c>
      <c r="I25" s="477" ph="1">
        <v>99.8</v>
      </c>
      <c r="J25" s="97" t="s">
        <v>324</v>
      </c>
      <c r="K25" s="741"/>
      <c r="L25" s="94"/>
      <c r="M25" s="94"/>
      <c r="N25" s="94"/>
      <c r="O25" s="94"/>
      <c r="P25" s="94"/>
      <c r="Q25" s="94"/>
      <c r="R25" s="94"/>
      <c r="S25" s="94"/>
    </row>
    <row r="26" spans="1:19" ht="12" customHeight="1">
      <c r="A26" s="457" ph="1">
        <v>101.7</v>
      </c>
      <c r="B26" s="457" ph="1">
        <v>100.2</v>
      </c>
      <c r="C26" s="460" ph="1">
        <v>100.1</v>
      </c>
      <c r="D26" s="459" ph="1">
        <v>99.3</v>
      </c>
      <c r="E26" s="458" ph="1">
        <v>100.8</v>
      </c>
      <c r="F26" s="460" ph="1">
        <v>100</v>
      </c>
      <c r="G26" s="478" ph="1">
        <v>99.6</v>
      </c>
      <c r="H26" s="479" ph="1">
        <v>100</v>
      </c>
      <c r="I26" s="479" ph="1">
        <v>100</v>
      </c>
      <c r="J26" s="90" t="s">
        <v>352</v>
      </c>
      <c r="K26" s="742"/>
      <c r="L26" s="94"/>
      <c r="M26" s="94"/>
      <c r="N26" s="94"/>
      <c r="O26" s="94"/>
      <c r="P26" s="94"/>
      <c r="Q26" s="94"/>
      <c r="R26" s="94"/>
      <c r="S26" s="94"/>
    </row>
    <row r="27" spans="1:19" ht="12" customHeight="1">
      <c r="A27" s="465" ph="1">
        <v>-4.8</v>
      </c>
      <c r="B27" s="465" ph="1">
        <v>-1.6</v>
      </c>
      <c r="C27" s="468" ph="1">
        <v>-1.1000000000000001</v>
      </c>
      <c r="D27" s="455" ph="1">
        <v>-3.9</v>
      </c>
      <c r="E27" s="454" ph="1">
        <v>0.2</v>
      </c>
      <c r="F27" s="456" ph="1">
        <v>-1.6</v>
      </c>
      <c r="G27" s="480" ph="1">
        <v>-0.4</v>
      </c>
      <c r="H27" s="476" ph="1">
        <v>-1.7</v>
      </c>
      <c r="I27" s="476" ph="1">
        <v>-1.7</v>
      </c>
      <c r="J27" s="96" t="s">
        <v>351</v>
      </c>
      <c r="K27" s="740" t="s">
        <v>93</v>
      </c>
      <c r="L27" s="94"/>
      <c r="M27" s="94"/>
      <c r="N27" s="94"/>
      <c r="O27" s="94"/>
      <c r="P27" s="94"/>
      <c r="Q27" s="94"/>
      <c r="R27" s="94"/>
      <c r="S27" s="94"/>
    </row>
    <row r="28" spans="1:19" ht="12" customHeight="1">
      <c r="A28" s="453" ph="1">
        <v>-4.5999999999999996</v>
      </c>
      <c r="B28" s="453" ph="1">
        <v>-1.6</v>
      </c>
      <c r="C28" s="456" ph="1">
        <v>-0.4</v>
      </c>
      <c r="D28" s="455" ph="1">
        <v>1</v>
      </c>
      <c r="E28" s="454" ph="1">
        <v>-14.3</v>
      </c>
      <c r="F28" s="456" ph="1">
        <v>-2</v>
      </c>
      <c r="G28" s="475" ph="1">
        <v>4.7</v>
      </c>
      <c r="H28" s="477" ph="1">
        <v>-0.4</v>
      </c>
      <c r="I28" s="477" ph="1">
        <v>-0.6</v>
      </c>
      <c r="J28" s="97" t="s">
        <v>17</v>
      </c>
      <c r="K28" s="741"/>
      <c r="L28" s="94"/>
      <c r="M28" s="94"/>
      <c r="N28" s="94"/>
      <c r="O28" s="94"/>
      <c r="P28" s="94"/>
      <c r="Q28" s="94"/>
      <c r="R28" s="94"/>
      <c r="S28" s="94"/>
    </row>
    <row r="29" spans="1:19" ht="12" customHeight="1">
      <c r="A29" s="453" ph="1">
        <v>-6.8</v>
      </c>
      <c r="B29" s="453" ph="1">
        <v>-0.9</v>
      </c>
      <c r="C29" s="456" ph="1">
        <v>-1.3</v>
      </c>
      <c r="D29" s="455" ph="1">
        <v>1</v>
      </c>
      <c r="E29" s="454" ph="1">
        <v>0.3</v>
      </c>
      <c r="F29" s="456" ph="1">
        <v>-4.7</v>
      </c>
      <c r="G29" s="475" ph="1">
        <v>2.2000000000000002</v>
      </c>
      <c r="H29" s="477" ph="1">
        <v>-0.1</v>
      </c>
      <c r="I29" s="477" ph="1">
        <v>-0.4</v>
      </c>
      <c r="J29" s="97" t="s">
        <v>18</v>
      </c>
      <c r="K29" s="741"/>
      <c r="L29" s="94"/>
      <c r="M29" s="94"/>
      <c r="N29" s="94"/>
      <c r="O29" s="94"/>
      <c r="P29" s="94"/>
      <c r="Q29" s="94"/>
      <c r="R29" s="94"/>
      <c r="S29" s="94"/>
    </row>
    <row r="30" spans="1:19" ht="12" customHeight="1">
      <c r="A30" s="453" ph="1">
        <v>-1.9</v>
      </c>
      <c r="B30" s="453" ph="1">
        <v>0.2</v>
      </c>
      <c r="C30" s="456" ph="1">
        <v>-1.3</v>
      </c>
      <c r="D30" s="455" ph="1">
        <v>0.2</v>
      </c>
      <c r="E30" s="454" ph="1">
        <v>0.6</v>
      </c>
      <c r="F30" s="456" ph="1">
        <v>-1.1000000000000001</v>
      </c>
      <c r="G30" s="475" ph="1">
        <v>0.5</v>
      </c>
      <c r="H30" s="477" ph="1">
        <v>-0.3</v>
      </c>
      <c r="I30" s="477" ph="1">
        <v>-0.7</v>
      </c>
      <c r="J30" s="97" t="s">
        <v>19</v>
      </c>
      <c r="K30" s="741"/>
    </row>
    <row r="31" spans="1:19" ht="12" customHeight="1">
      <c r="A31" s="453" ph="1">
        <v>-0.2</v>
      </c>
      <c r="B31" s="453" ph="1">
        <v>-0.6</v>
      </c>
      <c r="C31" s="456" ph="1">
        <v>-1</v>
      </c>
      <c r="D31" s="455" ph="1">
        <v>1.3</v>
      </c>
      <c r="E31" s="454" ph="1">
        <v>1.5</v>
      </c>
      <c r="F31" s="456" ph="1">
        <v>0</v>
      </c>
      <c r="G31" s="475" ph="1">
        <v>1.4</v>
      </c>
      <c r="H31" s="477" ph="1">
        <v>0.9</v>
      </c>
      <c r="I31" s="477" ph="1">
        <v>0.5</v>
      </c>
      <c r="J31" s="97" t="s">
        <v>303</v>
      </c>
      <c r="K31" s="741"/>
    </row>
    <row r="32" spans="1:19" ht="12" customHeight="1">
      <c r="A32" s="461" ph="1">
        <v>5.8</v>
      </c>
      <c r="B32" s="461" ph="1">
        <v>4.5</v>
      </c>
      <c r="C32" s="464" ph="1">
        <v>2.5</v>
      </c>
      <c r="D32" s="455" ph="1">
        <v>2.2999999999999998</v>
      </c>
      <c r="E32" s="454" ph="1">
        <v>3</v>
      </c>
      <c r="F32" s="456" ph="1">
        <v>3.8</v>
      </c>
      <c r="G32" s="475" ph="1">
        <v>3.8</v>
      </c>
      <c r="H32" s="477" ph="1">
        <v>2.9</v>
      </c>
      <c r="I32" s="477" ph="1">
        <v>2.6</v>
      </c>
      <c r="J32" s="97" t="s">
        <v>324</v>
      </c>
      <c r="K32" s="741"/>
    </row>
    <row r="33" spans="1:12" ht="12" customHeight="1">
      <c r="A33" s="457" ph="1">
        <v>5.2</v>
      </c>
      <c r="B33" s="457" ph="1">
        <v>1.2</v>
      </c>
      <c r="C33" s="460" ph="1">
        <v>0.2</v>
      </c>
      <c r="D33" s="459" ph="1">
        <v>-3</v>
      </c>
      <c r="E33" s="458" ph="1">
        <v>4.2</v>
      </c>
      <c r="F33" s="460" ph="1">
        <v>1</v>
      </c>
      <c r="G33" s="478" ph="1">
        <v>-1.3</v>
      </c>
      <c r="H33" s="479" ph="1">
        <v>0.2</v>
      </c>
      <c r="I33" s="479" ph="1">
        <v>0.1</v>
      </c>
      <c r="J33" s="90" t="s">
        <v>352</v>
      </c>
      <c r="K33" s="742"/>
    </row>
    <row r="34" spans="1:12" ht="12" customHeight="1">
      <c r="A34" s="453" ph="1">
        <v>102.2</v>
      </c>
      <c r="B34" s="453" ph="1">
        <v>101.4</v>
      </c>
      <c r="C34" s="456" ph="1">
        <v>100.1</v>
      </c>
      <c r="D34" s="455" ph="1">
        <v>98.8</v>
      </c>
      <c r="E34" s="454" ph="1">
        <v>100.9</v>
      </c>
      <c r="F34" s="456" ph="1">
        <v>99.8</v>
      </c>
      <c r="G34" s="480" ph="1">
        <v>99.6</v>
      </c>
      <c r="H34" s="476" ph="1">
        <v>99.8</v>
      </c>
      <c r="I34" s="476" ph="1">
        <v>99.9</v>
      </c>
      <c r="J34" s="302" t="s">
        <v>459</v>
      </c>
      <c r="K34" s="740" t="s">
        <v>94</v>
      </c>
    </row>
    <row r="35" spans="1:12" ht="12" customHeight="1">
      <c r="A35" s="453" ph="1">
        <v>103.4</v>
      </c>
      <c r="B35" s="453" ph="1">
        <v>98</v>
      </c>
      <c r="C35" s="456" ph="1">
        <v>100</v>
      </c>
      <c r="D35" s="455" ph="1">
        <v>97.7</v>
      </c>
      <c r="E35" s="454" ph="1">
        <v>100.9</v>
      </c>
      <c r="F35" s="456" ph="1">
        <v>98.7</v>
      </c>
      <c r="G35" s="475" ph="1">
        <v>99.8</v>
      </c>
      <c r="H35" s="477" ph="1">
        <v>99.5</v>
      </c>
      <c r="I35" s="477" ph="1">
        <v>99.4</v>
      </c>
      <c r="J35" s="91" t="s">
        <v>362</v>
      </c>
      <c r="K35" s="741"/>
    </row>
    <row r="36" spans="1:12" ht="12" customHeight="1">
      <c r="A36" s="453" ph="1">
        <v>104.5</v>
      </c>
      <c r="B36" s="453" ph="1">
        <v>97.4</v>
      </c>
      <c r="C36" s="456" ph="1">
        <v>100.1</v>
      </c>
      <c r="D36" s="455" ph="1">
        <v>96.7</v>
      </c>
      <c r="E36" s="454" ph="1">
        <v>100.9</v>
      </c>
      <c r="F36" s="456" ph="1">
        <v>99.2</v>
      </c>
      <c r="G36" s="475" ph="1">
        <v>99.8</v>
      </c>
      <c r="H36" s="477" ph="1">
        <v>99.6</v>
      </c>
      <c r="I36" s="477" ph="1">
        <v>99.7</v>
      </c>
      <c r="J36" s="92" t="s">
        <v>363</v>
      </c>
      <c r="K36" s="741"/>
    </row>
    <row r="37" spans="1:12" ht="12" customHeight="1">
      <c r="A37" s="453" ph="1">
        <v>104.6</v>
      </c>
      <c r="B37" s="453" ph="1">
        <v>99.3</v>
      </c>
      <c r="C37" s="456" ph="1">
        <v>100.3</v>
      </c>
      <c r="D37" s="455" ph="1">
        <v>96.8</v>
      </c>
      <c r="E37" s="454" ph="1">
        <v>100.9</v>
      </c>
      <c r="F37" s="456" ph="1">
        <v>99.1</v>
      </c>
      <c r="G37" s="475" ph="1">
        <v>99.5</v>
      </c>
      <c r="H37" s="477" ph="1">
        <v>99.7</v>
      </c>
      <c r="I37" s="477" ph="1">
        <v>99.9</v>
      </c>
      <c r="J37" s="92" t="s">
        <v>364</v>
      </c>
      <c r="K37" s="741"/>
      <c r="L37" s="94"/>
    </row>
    <row r="38" spans="1:12" ht="12" customHeight="1">
      <c r="A38" s="453" ph="1">
        <v>105.1</v>
      </c>
      <c r="B38" s="453" ph="1">
        <v>102.3</v>
      </c>
      <c r="C38" s="456" ph="1">
        <v>101</v>
      </c>
      <c r="D38" s="455" ph="1">
        <v>97.4</v>
      </c>
      <c r="E38" s="454" ph="1">
        <v>102.5</v>
      </c>
      <c r="F38" s="456" ph="1">
        <v>100.2</v>
      </c>
      <c r="G38" s="475" ph="1">
        <v>99.5</v>
      </c>
      <c r="H38" s="477" ph="1">
        <v>99.9</v>
      </c>
      <c r="I38" s="477" ph="1">
        <v>100</v>
      </c>
      <c r="J38" s="92" t="s">
        <v>365</v>
      </c>
      <c r="K38" s="741"/>
      <c r="L38" s="94"/>
    </row>
    <row r="39" spans="1:12" ht="12" customHeight="1">
      <c r="A39" s="453" ph="1">
        <v>104.9</v>
      </c>
      <c r="B39" s="453" ph="1">
        <v>101.7</v>
      </c>
      <c r="C39" s="456" ph="1">
        <v>101</v>
      </c>
      <c r="D39" s="455" ph="1">
        <v>97.6</v>
      </c>
      <c r="E39" s="454" ph="1">
        <v>102.6</v>
      </c>
      <c r="F39" s="456" ph="1">
        <v>100.9</v>
      </c>
      <c r="G39" s="475" ph="1">
        <v>99.6</v>
      </c>
      <c r="H39" s="477" ph="1">
        <v>100</v>
      </c>
      <c r="I39" s="477" ph="1">
        <v>100</v>
      </c>
      <c r="J39" s="92" t="s">
        <v>366</v>
      </c>
      <c r="K39" s="741"/>
      <c r="L39" s="94"/>
    </row>
    <row r="40" spans="1:12" ht="12" customHeight="1">
      <c r="A40" s="453" ph="1">
        <v>101.6</v>
      </c>
      <c r="B40" s="453" ph="1">
        <v>100.7</v>
      </c>
      <c r="C40" s="456" ph="1">
        <v>101</v>
      </c>
      <c r="D40" s="455" ph="1">
        <v>98</v>
      </c>
      <c r="E40" s="454" ph="1">
        <v>102.6</v>
      </c>
      <c r="F40" s="456" ph="1">
        <v>100.7</v>
      </c>
      <c r="G40" s="475" ph="1">
        <v>99.8</v>
      </c>
      <c r="H40" s="477" ph="1">
        <v>99.9</v>
      </c>
      <c r="I40" s="477" ph="1">
        <v>99.8</v>
      </c>
      <c r="J40" s="92" t="s">
        <v>367</v>
      </c>
      <c r="K40" s="741"/>
      <c r="L40" s="94"/>
    </row>
    <row r="41" spans="1:12" ht="12" customHeight="1">
      <c r="A41" s="453" ph="1">
        <v>100</v>
      </c>
      <c r="B41" s="453" ph="1">
        <v>98.7</v>
      </c>
      <c r="C41" s="456" ph="1">
        <v>101.10000000000001</v>
      </c>
      <c r="D41" s="455" ph="1">
        <v>98.100000000000009</v>
      </c>
      <c r="E41" s="454" ph="1">
        <v>102.60000000000001</v>
      </c>
      <c r="F41" s="456" ph="1">
        <v>100.4</v>
      </c>
      <c r="G41" s="475" ph="1">
        <v>99.800000000000011</v>
      </c>
      <c r="H41" s="477" ph="1">
        <v>99.6</v>
      </c>
      <c r="I41" s="477" ph="1">
        <v>99.5</v>
      </c>
      <c r="J41" s="92" t="s">
        <v>368</v>
      </c>
      <c r="K41" s="741"/>
      <c r="L41" s="94"/>
    </row>
    <row r="42" spans="1:12" ht="12" customHeight="1">
      <c r="A42" s="453" ph="1">
        <v>101.10000000000001</v>
      </c>
      <c r="B42" s="453" ph="1">
        <v>97.7</v>
      </c>
      <c r="C42" s="456" ph="1">
        <v>101.10000000000001</v>
      </c>
      <c r="D42" s="455" ph="1">
        <v>98.300000000000011</v>
      </c>
      <c r="E42" s="454" ph="1">
        <v>102.60000000000001</v>
      </c>
      <c r="F42" s="456" ph="1">
        <v>101.10000000000001</v>
      </c>
      <c r="G42" s="475" ph="1">
        <v>99.7</v>
      </c>
      <c r="H42" s="477" ph="1">
        <v>99.7</v>
      </c>
      <c r="I42" s="477" ph="1">
        <v>99.6</v>
      </c>
      <c r="J42" s="92" t="s">
        <v>399</v>
      </c>
      <c r="K42" s="741"/>
      <c r="L42" s="94"/>
    </row>
    <row r="43" spans="1:12" ht="12" customHeight="1">
      <c r="A43" s="453" ph="1">
        <v>99.800000000000011</v>
      </c>
      <c r="B43" s="453" ph="1">
        <v>102.9</v>
      </c>
      <c r="C43" s="456" ph="1">
        <v>101.4</v>
      </c>
      <c r="D43" s="455" ph="1">
        <v>97.4</v>
      </c>
      <c r="E43" s="454" ph="1">
        <v>102.60000000000001</v>
      </c>
      <c r="F43" s="456" ph="1">
        <v>100.80000000000001</v>
      </c>
      <c r="G43" s="475" ph="1">
        <v>99.9</v>
      </c>
      <c r="H43" s="477" ph="1">
        <v>99.8</v>
      </c>
      <c r="I43" s="477" ph="1">
        <v>99.7</v>
      </c>
      <c r="J43" s="91" t="s">
        <v>398</v>
      </c>
      <c r="K43" s="741"/>
      <c r="L43" s="94"/>
    </row>
    <row r="44" spans="1:12" ht="12" customHeight="1">
      <c r="A44" s="461" ph="1">
        <v>99.600000000000009</v>
      </c>
      <c r="B44" s="461" ph="1">
        <v>102.4</v>
      </c>
      <c r="C44" s="464" ph="1">
        <v>101.4</v>
      </c>
      <c r="D44" s="455" ph="1">
        <v>97.300000000000011</v>
      </c>
      <c r="E44" s="454" ph="1">
        <v>102.60000000000001</v>
      </c>
      <c r="F44" s="456" ph="1">
        <v>101.10000000000001</v>
      </c>
      <c r="G44" s="475" ph="1">
        <v>99.9</v>
      </c>
      <c r="H44" s="477" ph="1">
        <v>100.4</v>
      </c>
      <c r="I44" s="477" ph="1">
        <v>100.3</v>
      </c>
      <c r="J44" s="93" t="s">
        <v>419</v>
      </c>
      <c r="K44" s="741"/>
      <c r="L44" s="94"/>
    </row>
    <row r="45" spans="1:12" ht="12" customHeight="1">
      <c r="A45" s="461" ph="1">
        <v>100</v>
      </c>
      <c r="B45" s="461" ph="1">
        <v>103</v>
      </c>
      <c r="C45" s="464" ph="1">
        <v>101.60000000000001</v>
      </c>
      <c r="D45" s="455" ph="1">
        <v>97.600000000000009</v>
      </c>
      <c r="E45" s="454" ph="1">
        <v>102.60000000000001</v>
      </c>
      <c r="F45" s="456" ph="1">
        <v>100.80000000000001</v>
      </c>
      <c r="G45" s="475" ph="1">
        <v>100.2</v>
      </c>
      <c r="H45" s="477" ph="1">
        <v>100.4</v>
      </c>
      <c r="I45" s="477" ph="1">
        <v>100.3</v>
      </c>
      <c r="J45" s="91" t="s">
        <v>413</v>
      </c>
      <c r="K45" s="741"/>
      <c r="L45" s="94"/>
    </row>
    <row r="46" spans="1:12" ht="12" customHeight="1">
      <c r="A46" s="510" ph="1">
        <v>101.2</v>
      </c>
      <c r="B46" s="510" ph="1">
        <v>102.5</v>
      </c>
      <c r="C46" s="513" ph="1">
        <v>101.6</v>
      </c>
      <c r="D46" s="514" ph="1">
        <v>97.8</v>
      </c>
      <c r="E46" s="515" ph="1">
        <v>102.6</v>
      </c>
      <c r="F46" s="516" ph="1">
        <v>100.9</v>
      </c>
      <c r="G46" s="517" ph="1">
        <v>100.2</v>
      </c>
      <c r="H46" s="587" ph="1">
        <v>100.1</v>
      </c>
      <c r="I46" s="587" ph="1">
        <v>99.9</v>
      </c>
      <c r="J46" s="500" t="s">
        <v>461</v>
      </c>
      <c r="K46" s="742"/>
      <c r="L46" s="94"/>
    </row>
    <row r="47" spans="1:12" ht="12" customHeight="1">
      <c r="A47" s="472" ph="1">
        <v>1.4</v>
      </c>
      <c r="B47" s="472" ph="1">
        <v>-1.3</v>
      </c>
      <c r="C47" s="474" ph="1">
        <v>-0.1</v>
      </c>
      <c r="D47" s="473" ph="1">
        <v>-0.7</v>
      </c>
      <c r="E47" s="101" ph="1">
        <v>0</v>
      </c>
      <c r="F47" s="474" ph="1">
        <v>-1</v>
      </c>
      <c r="G47" s="481" ph="1">
        <v>-0.2</v>
      </c>
      <c r="H47" s="482" ph="1">
        <v>0</v>
      </c>
      <c r="I47" s="482" ph="1">
        <v>0.1</v>
      </c>
      <c r="J47" s="302" t="s">
        <v>459</v>
      </c>
      <c r="K47" s="740" t="s">
        <v>95</v>
      </c>
      <c r="L47" s="94"/>
    </row>
    <row r="48" spans="1:12" ht="12" customHeight="1">
      <c r="A48" s="472" ph="1">
        <v>1.1000000000000001</v>
      </c>
      <c r="B48" s="472" ph="1">
        <v>-3.3</v>
      </c>
      <c r="C48" s="474" ph="1">
        <v>-0.1</v>
      </c>
      <c r="D48" s="473" ph="1">
        <v>-1.1000000000000001</v>
      </c>
      <c r="E48" s="101" ph="1">
        <v>0</v>
      </c>
      <c r="F48" s="474" ph="1">
        <v>-1.1000000000000001</v>
      </c>
      <c r="G48" s="483" ph="1">
        <v>0.2</v>
      </c>
      <c r="H48" s="484" ph="1">
        <v>-0.3</v>
      </c>
      <c r="I48" s="484" ph="1">
        <v>-0.5</v>
      </c>
      <c r="J48" s="91" t="s">
        <v>362</v>
      </c>
      <c r="K48" s="741"/>
      <c r="L48" s="94"/>
    </row>
    <row r="49" spans="1:12" ht="12" customHeight="1">
      <c r="A49" s="472" ph="1">
        <v>1.1000000000000001</v>
      </c>
      <c r="B49" s="472" ph="1">
        <v>-0.7</v>
      </c>
      <c r="C49" s="474" ph="1">
        <v>0.2</v>
      </c>
      <c r="D49" s="473" ph="1">
        <v>-1</v>
      </c>
      <c r="E49" s="101" ph="1">
        <v>0</v>
      </c>
      <c r="F49" s="474" ph="1">
        <v>0.5</v>
      </c>
      <c r="G49" s="483" ph="1">
        <v>0</v>
      </c>
      <c r="H49" s="484" ph="1">
        <v>0.1</v>
      </c>
      <c r="I49" s="484" ph="1">
        <v>0.3</v>
      </c>
      <c r="J49" s="92" t="s">
        <v>363</v>
      </c>
      <c r="K49" s="741"/>
      <c r="L49" s="94"/>
    </row>
    <row r="50" spans="1:12" ht="12" customHeight="1">
      <c r="A50" s="472" ph="1">
        <v>0.1</v>
      </c>
      <c r="B50" s="472" ph="1">
        <v>2</v>
      </c>
      <c r="C50" s="474" ph="1">
        <v>0.1</v>
      </c>
      <c r="D50" s="473" ph="1">
        <v>0.1</v>
      </c>
      <c r="E50" s="101" ph="1">
        <v>0</v>
      </c>
      <c r="F50" s="474" ph="1">
        <v>-0.2</v>
      </c>
      <c r="G50" s="483" ph="1">
        <v>-0.2</v>
      </c>
      <c r="H50" s="484" ph="1">
        <v>0.1</v>
      </c>
      <c r="I50" s="484" ph="1">
        <v>0.3</v>
      </c>
      <c r="J50" s="92" t="s">
        <v>364</v>
      </c>
      <c r="K50" s="741"/>
    </row>
    <row r="51" spans="1:12" ht="12" customHeight="1">
      <c r="A51" s="472" ph="1">
        <v>0.5</v>
      </c>
      <c r="B51" s="472" ph="1">
        <v>3</v>
      </c>
      <c r="C51" s="474" ph="1">
        <v>0.7</v>
      </c>
      <c r="D51" s="473" ph="1">
        <v>0.6</v>
      </c>
      <c r="E51" s="101" ph="1">
        <v>1.5</v>
      </c>
      <c r="F51" s="474" ph="1">
        <v>1.1000000000000001</v>
      </c>
      <c r="G51" s="483" ph="1">
        <v>0</v>
      </c>
      <c r="H51" s="484" ph="1">
        <v>0.2</v>
      </c>
      <c r="I51" s="484" ph="1">
        <v>0.1</v>
      </c>
      <c r="J51" s="92" t="s">
        <v>365</v>
      </c>
      <c r="K51" s="741"/>
    </row>
    <row r="52" spans="1:12" ht="12" customHeight="1">
      <c r="A52" s="472" ph="1">
        <v>-0.2</v>
      </c>
      <c r="B52" s="472" ph="1">
        <v>-0.6</v>
      </c>
      <c r="C52" s="474" ph="1">
        <v>0.1</v>
      </c>
      <c r="D52" s="473" ph="1">
        <v>0.2</v>
      </c>
      <c r="E52" s="101" ph="1">
        <v>0.1</v>
      </c>
      <c r="F52" s="474" ph="1">
        <v>0.7</v>
      </c>
      <c r="G52" s="483" ph="1">
        <v>0</v>
      </c>
      <c r="H52" s="484" ph="1">
        <v>0.1</v>
      </c>
      <c r="I52" s="484" ph="1">
        <v>-0.1</v>
      </c>
      <c r="J52" s="92" t="s">
        <v>366</v>
      </c>
      <c r="K52" s="741"/>
    </row>
    <row r="53" spans="1:12" ht="12" customHeight="1">
      <c r="A53" s="472" ph="1">
        <v>-3.1</v>
      </c>
      <c r="B53" s="472" ph="1">
        <v>-1</v>
      </c>
      <c r="C53" s="474" ph="1">
        <v>0</v>
      </c>
      <c r="D53" s="473" ph="1">
        <v>0.4</v>
      </c>
      <c r="E53" s="101" ph="1">
        <v>0</v>
      </c>
      <c r="F53" s="474" ph="1">
        <v>-0.2</v>
      </c>
      <c r="G53" s="483" ph="1">
        <v>0.2</v>
      </c>
      <c r="H53" s="484" ph="1">
        <v>-0.1</v>
      </c>
      <c r="I53" s="484" ph="1">
        <v>-0.1</v>
      </c>
      <c r="J53" s="92" t="s">
        <v>367</v>
      </c>
      <c r="K53" s="741"/>
    </row>
    <row r="54" spans="1:12" ht="12" customHeight="1">
      <c r="A54" s="472" ph="1">
        <v>-1.6</v>
      </c>
      <c r="B54" s="472" ph="1">
        <v>-2</v>
      </c>
      <c r="C54" s="474" ph="1">
        <v>0.1</v>
      </c>
      <c r="D54" s="473" ph="1">
        <v>0.1</v>
      </c>
      <c r="E54" s="101" ph="1">
        <v>0</v>
      </c>
      <c r="F54" s="474" ph="1">
        <v>-0.4</v>
      </c>
      <c r="G54" s="483" ph="1">
        <v>0</v>
      </c>
      <c r="H54" s="484" ph="1">
        <v>-0.2</v>
      </c>
      <c r="I54" s="484" ph="1">
        <v>-0.3</v>
      </c>
      <c r="J54" s="92" t="s">
        <v>368</v>
      </c>
      <c r="K54" s="741"/>
    </row>
    <row r="55" spans="1:12" ht="12" customHeight="1">
      <c r="A55" s="472" ph="1">
        <v>1.1000000000000001</v>
      </c>
      <c r="B55" s="472" ph="1">
        <v>-1</v>
      </c>
      <c r="C55" s="474" ph="1">
        <v>0</v>
      </c>
      <c r="D55" s="473" ph="1">
        <v>0.2</v>
      </c>
      <c r="E55" s="101" ph="1">
        <v>0</v>
      </c>
      <c r="F55" s="474" ph="1">
        <v>0.70000000000000007</v>
      </c>
      <c r="G55" s="483" ph="1">
        <v>-0.2</v>
      </c>
      <c r="H55" s="484" ph="1">
        <v>0</v>
      </c>
      <c r="I55" s="484" ph="1">
        <v>0.1</v>
      </c>
      <c r="J55" s="92" t="s">
        <v>399</v>
      </c>
      <c r="K55" s="741"/>
    </row>
    <row r="56" spans="1:12" ht="12" customHeight="1">
      <c r="A56" s="472" ph="1">
        <v>-1.2000000000000002</v>
      </c>
      <c r="B56" s="472" ph="1">
        <v>5.4</v>
      </c>
      <c r="C56" s="474" ph="1">
        <v>0.2</v>
      </c>
      <c r="D56" s="473" ph="1">
        <v>-1</v>
      </c>
      <c r="E56" s="101" ph="1">
        <v>0</v>
      </c>
      <c r="F56" s="474" ph="1">
        <v>-0.30000000000000004</v>
      </c>
      <c r="G56" s="483" ph="1">
        <v>0.2</v>
      </c>
      <c r="H56" s="484" ph="1">
        <v>0.2</v>
      </c>
      <c r="I56" s="484" ph="1">
        <v>0.1</v>
      </c>
      <c r="J56" s="91" t="s">
        <v>398</v>
      </c>
      <c r="K56" s="741"/>
    </row>
    <row r="57" spans="1:12" ht="12" customHeight="1">
      <c r="A57" s="472" ph="1">
        <v>-0.2</v>
      </c>
      <c r="B57" s="472" ph="1">
        <v>-0.5</v>
      </c>
      <c r="C57" s="474" ph="1">
        <v>0</v>
      </c>
      <c r="D57" s="473" ph="1">
        <v>-0.1</v>
      </c>
      <c r="E57" s="101" ph="1">
        <v>0</v>
      </c>
      <c r="F57" s="474" ph="1">
        <v>0.30000000000000004</v>
      </c>
      <c r="G57" s="483" ph="1">
        <v>0</v>
      </c>
      <c r="H57" s="484" ph="1">
        <v>0.6</v>
      </c>
      <c r="I57" s="484" ph="1">
        <v>0.7</v>
      </c>
      <c r="J57" s="93" t="s">
        <v>419</v>
      </c>
      <c r="K57" s="741"/>
    </row>
    <row r="58" spans="1:12" ht="12" customHeight="1">
      <c r="A58" s="472" ph="1">
        <v>0.30000000000000004</v>
      </c>
      <c r="B58" s="472" ph="1">
        <v>0.60000000000000009</v>
      </c>
      <c r="C58" s="474" ph="1">
        <v>0.2</v>
      </c>
      <c r="D58" s="473" ph="1">
        <v>0.30000000000000004</v>
      </c>
      <c r="E58" s="101" ph="1">
        <v>0</v>
      </c>
      <c r="F58" s="474" ph="1">
        <v>-0.30000000000000004</v>
      </c>
      <c r="G58" s="483" ph="1">
        <v>0.30000000000000004</v>
      </c>
      <c r="H58" s="484" ph="1">
        <v>0</v>
      </c>
      <c r="I58" s="484" ph="1">
        <v>-0.1</v>
      </c>
      <c r="J58" s="91" t="s">
        <v>413</v>
      </c>
      <c r="K58" s="741"/>
    </row>
    <row r="59" spans="1:12" ht="12" customHeight="1">
      <c r="A59" s="510" ph="1">
        <v>1.2</v>
      </c>
      <c r="B59" s="510" ph="1">
        <v>-0.5</v>
      </c>
      <c r="C59" s="513" ph="1">
        <v>0</v>
      </c>
      <c r="D59" s="514" ph="1">
        <v>0.2</v>
      </c>
      <c r="E59" s="515" ph="1">
        <v>0</v>
      </c>
      <c r="F59" s="516" ph="1">
        <v>0.1</v>
      </c>
      <c r="G59" s="517" ph="1">
        <v>0</v>
      </c>
      <c r="H59" s="587" ph="1">
        <v>-0.2</v>
      </c>
      <c r="I59" s="587" ph="1">
        <v>-0.4</v>
      </c>
      <c r="J59" s="500" t="s">
        <v>449</v>
      </c>
      <c r="K59" s="742"/>
    </row>
    <row r="60" spans="1:12" ht="12" customHeight="1">
      <c r="A60" s="472" ph="1">
        <v>6.1</v>
      </c>
      <c r="B60" s="472" ph="1">
        <v>0.4</v>
      </c>
      <c r="C60" s="474" ph="1">
        <v>0.5</v>
      </c>
      <c r="D60" s="473" ph="1">
        <v>-3.1</v>
      </c>
      <c r="E60" s="101" ph="1">
        <v>4.3</v>
      </c>
      <c r="F60" s="485" ph="1">
        <v>0.3</v>
      </c>
      <c r="G60" s="483" ph="1">
        <v>-1.2</v>
      </c>
      <c r="H60" s="482" ph="1">
        <v>0.2</v>
      </c>
      <c r="I60" s="484" ph="1">
        <v>0.1</v>
      </c>
      <c r="J60" s="302" t="s">
        <v>459</v>
      </c>
      <c r="K60" s="740" t="s">
        <v>96</v>
      </c>
    </row>
    <row r="61" spans="1:12" ht="12" customHeight="1">
      <c r="A61" s="472" ph="1">
        <v>4.8</v>
      </c>
      <c r="B61" s="472" ph="1">
        <v>1.5</v>
      </c>
      <c r="C61" s="474" ph="1">
        <v>0.3</v>
      </c>
      <c r="D61" s="473" ph="1">
        <v>-2.6</v>
      </c>
      <c r="E61" s="101" ph="1">
        <v>3.3</v>
      </c>
      <c r="F61" s="474" ph="1">
        <v>0.1</v>
      </c>
      <c r="G61" s="483" ph="1">
        <v>-1.3</v>
      </c>
      <c r="H61" s="484" ph="1">
        <v>-0.1</v>
      </c>
      <c r="I61" s="484" ph="1">
        <v>-0.2</v>
      </c>
      <c r="J61" s="91" t="s">
        <v>362</v>
      </c>
      <c r="K61" s="741"/>
    </row>
    <row r="62" spans="1:12" ht="12" customHeight="1">
      <c r="A62" s="472" ph="1">
        <v>9</v>
      </c>
      <c r="B62" s="472" ph="1">
        <v>0.6</v>
      </c>
      <c r="C62" s="474" ph="1">
        <v>0.5</v>
      </c>
      <c r="D62" s="473" ph="1">
        <v>-2.2000000000000002</v>
      </c>
      <c r="E62" s="101" ph="1">
        <v>3.3</v>
      </c>
      <c r="F62" s="474" ph="1">
        <v>0.3</v>
      </c>
      <c r="G62" s="483" ph="1">
        <v>-1.3</v>
      </c>
      <c r="H62" s="484" ph="1">
        <v>0.2</v>
      </c>
      <c r="I62" s="484" ph="1">
        <v>0.2</v>
      </c>
      <c r="J62" s="92" t="s">
        <v>363</v>
      </c>
      <c r="K62" s="741"/>
      <c r="L62" s="58"/>
    </row>
    <row r="63" spans="1:12" ht="12" customHeight="1">
      <c r="A63" s="472" ph="1">
        <v>6.7</v>
      </c>
      <c r="B63" s="472" ph="1">
        <v>0.1</v>
      </c>
      <c r="C63" s="474" ph="1">
        <v>0.6</v>
      </c>
      <c r="D63" s="473" ph="1">
        <v>-3.2</v>
      </c>
      <c r="E63" s="101" ph="1">
        <v>3.3</v>
      </c>
      <c r="F63" s="474" ph="1">
        <v>-0.3</v>
      </c>
      <c r="G63" s="483" ph="1">
        <v>-1.6</v>
      </c>
      <c r="H63" s="484" ph="1">
        <v>0</v>
      </c>
      <c r="I63" s="484" ph="1">
        <v>0.1</v>
      </c>
      <c r="J63" s="92" t="s">
        <v>364</v>
      </c>
      <c r="K63" s="741"/>
      <c r="L63" s="58"/>
    </row>
    <row r="64" spans="1:12" ht="12" customHeight="1">
      <c r="A64" s="472" ph="1">
        <v>5.3</v>
      </c>
      <c r="B64" s="472" ph="1">
        <v>1.9</v>
      </c>
      <c r="C64" s="474" ph="1">
        <v>0.8</v>
      </c>
      <c r="D64" s="473" ph="1">
        <v>-2.5</v>
      </c>
      <c r="E64" s="101" ph="1">
        <v>2.6</v>
      </c>
      <c r="F64" s="474" ph="1">
        <v>0.6</v>
      </c>
      <c r="G64" s="483" ph="1">
        <v>-0.1</v>
      </c>
      <c r="H64" s="484" ph="1">
        <v>-0.3</v>
      </c>
      <c r="I64" s="484" ph="1">
        <v>-0.3</v>
      </c>
      <c r="J64" s="92" t="s">
        <v>365</v>
      </c>
      <c r="K64" s="741"/>
      <c r="L64" s="98"/>
    </row>
    <row r="65" spans="1:12" ht="12" customHeight="1">
      <c r="A65" s="472" ph="1">
        <v>3.1</v>
      </c>
      <c r="B65" s="472" ph="1">
        <v>1.3</v>
      </c>
      <c r="C65" s="474" ph="1">
        <v>0.8</v>
      </c>
      <c r="D65" s="473" ph="1">
        <v>-3</v>
      </c>
      <c r="E65" s="101" ph="1">
        <v>1.6</v>
      </c>
      <c r="F65" s="474" ph="1">
        <v>1.2</v>
      </c>
      <c r="G65" s="483" ph="1">
        <v>0.1</v>
      </c>
      <c r="H65" s="484" ph="1">
        <v>-0.5</v>
      </c>
      <c r="I65" s="484" ph="1">
        <v>-0.5</v>
      </c>
      <c r="J65" s="92" t="s">
        <v>366</v>
      </c>
      <c r="K65" s="741"/>
      <c r="L65" s="99"/>
    </row>
    <row r="66" spans="1:12" ht="12" customHeight="1">
      <c r="A66" s="472" ph="1">
        <v>1.1000000000000001</v>
      </c>
      <c r="B66" s="472" ph="1">
        <v>-0.1</v>
      </c>
      <c r="C66" s="474" ph="1">
        <v>0.6</v>
      </c>
      <c r="D66" s="473" ph="1">
        <v>-2.5</v>
      </c>
      <c r="E66" s="101" ph="1">
        <v>1.6</v>
      </c>
      <c r="F66" s="474" ph="1">
        <v>1.1000000000000001</v>
      </c>
      <c r="G66" s="483" ph="1">
        <v>0.4</v>
      </c>
      <c r="H66" s="484" ph="1">
        <v>-0.4</v>
      </c>
      <c r="I66" s="484" ph="1">
        <v>-0.4</v>
      </c>
      <c r="J66" s="92" t="s">
        <v>367</v>
      </c>
      <c r="K66" s="741"/>
      <c r="L66" s="99"/>
    </row>
    <row r="67" spans="1:12" ht="12" customHeight="1">
      <c r="A67" s="472" ph="1">
        <v>-1</v>
      </c>
      <c r="B67" s="472" ph="1">
        <v>-1.1000000000000001</v>
      </c>
      <c r="C67" s="474" ph="1">
        <v>1</v>
      </c>
      <c r="D67" s="473" ph="1">
        <v>-2.9000000000000004</v>
      </c>
      <c r="E67" s="101" ph="1">
        <v>1.6</v>
      </c>
      <c r="F67" s="474" ph="1">
        <v>0.2</v>
      </c>
      <c r="G67" s="483" ph="1">
        <v>0.2</v>
      </c>
      <c r="H67" s="484" ph="1">
        <v>-0.4</v>
      </c>
      <c r="I67" s="484" ph="1">
        <v>-0.4</v>
      </c>
      <c r="J67" s="92" t="s">
        <v>368</v>
      </c>
      <c r="K67" s="741"/>
      <c r="L67" s="99"/>
    </row>
    <row r="68" spans="1:12" ht="12" customHeight="1">
      <c r="A68" s="472" ph="1">
        <v>1.1000000000000001</v>
      </c>
      <c r="B68" s="472" ph="1">
        <v>0.1</v>
      </c>
      <c r="C68" s="474" ph="1">
        <v>1.4000000000000001</v>
      </c>
      <c r="D68" s="473" ph="1">
        <v>-2.5</v>
      </c>
      <c r="E68" s="101" ph="1">
        <v>1.6</v>
      </c>
      <c r="F68" s="474" ph="1">
        <v>-0.4</v>
      </c>
      <c r="G68" s="483" ph="1">
        <v>-0.2</v>
      </c>
      <c r="H68" s="484" ph="1">
        <v>-0.5</v>
      </c>
      <c r="I68" s="484" ph="1">
        <v>-0.5</v>
      </c>
      <c r="J68" s="92" t="s">
        <v>399</v>
      </c>
      <c r="K68" s="741"/>
    </row>
    <row r="69" spans="1:12" ht="12" customHeight="1">
      <c r="A69" s="472" ph="1">
        <v>0.30000000000000004</v>
      </c>
      <c r="B69" s="472" ph="1">
        <v>1.4000000000000001</v>
      </c>
      <c r="C69" s="474" ph="1">
        <v>1.2000000000000002</v>
      </c>
      <c r="D69" s="473" ph="1">
        <v>-2.5</v>
      </c>
      <c r="E69" s="101" ph="1">
        <v>1.6</v>
      </c>
      <c r="F69" s="474" ph="1">
        <v>-0.1</v>
      </c>
      <c r="G69" s="483" ph="1">
        <v>0.4</v>
      </c>
      <c r="H69" s="484" ph="1">
        <v>-0.5</v>
      </c>
      <c r="I69" s="484" ph="1">
        <v>-0.5</v>
      </c>
      <c r="J69" s="91" t="s">
        <v>398</v>
      </c>
      <c r="K69" s="741"/>
    </row>
    <row r="70" spans="1:12" ht="12" customHeight="1">
      <c r="A70" s="472" ph="1">
        <v>-2.1</v>
      </c>
      <c r="B70" s="472" ph="1">
        <v>-0.30000000000000004</v>
      </c>
      <c r="C70" s="474" ph="1">
        <v>1.4000000000000001</v>
      </c>
      <c r="D70" s="473" ph="1">
        <v>-2.3000000000000003</v>
      </c>
      <c r="E70" s="101" ph="1">
        <v>1.6</v>
      </c>
      <c r="F70" s="474" ph="1">
        <v>-0.1</v>
      </c>
      <c r="G70" s="483" ph="1">
        <v>0</v>
      </c>
      <c r="H70" s="484" ph="1">
        <v>0.1</v>
      </c>
      <c r="I70" s="484" ph="1">
        <v>0.1</v>
      </c>
      <c r="J70" s="93" t="s">
        <v>419</v>
      </c>
      <c r="K70" s="741"/>
    </row>
    <row r="71" spans="1:12" ht="12" customHeight="1">
      <c r="A71" s="472" ph="1">
        <v>-0.8</v>
      </c>
      <c r="B71" s="472" ph="1">
        <v>0.2</v>
      </c>
      <c r="C71" s="474" ph="1">
        <v>1.4000000000000001</v>
      </c>
      <c r="D71" s="473" ph="1">
        <v>-1.9000000000000001</v>
      </c>
      <c r="E71" s="101" ph="1">
        <v>1.6</v>
      </c>
      <c r="F71" s="474" ph="1">
        <v>0</v>
      </c>
      <c r="G71" s="486" ph="1">
        <v>0.4</v>
      </c>
      <c r="H71" s="484" ph="1">
        <v>0.5</v>
      </c>
      <c r="I71" s="484" ph="1">
        <v>0.5</v>
      </c>
      <c r="J71" s="91" t="s">
        <v>413</v>
      </c>
      <c r="K71" s="741"/>
    </row>
    <row r="72" spans="1:12" ht="12" customHeight="1">
      <c r="A72" s="510" ph="1">
        <v>-1</v>
      </c>
      <c r="B72" s="510" ph="1">
        <v>1.1000000000000001</v>
      </c>
      <c r="C72" s="513" ph="1">
        <v>1.5</v>
      </c>
      <c r="D72" s="514" ph="1">
        <v>-1</v>
      </c>
      <c r="E72" s="515" ph="1">
        <v>1.6</v>
      </c>
      <c r="F72" s="516" ph="1">
        <v>1.2</v>
      </c>
      <c r="G72" s="517" ph="1">
        <v>0.5</v>
      </c>
      <c r="H72" s="587" ph="1">
        <v>0.3</v>
      </c>
      <c r="I72" s="587" ph="1">
        <v>0</v>
      </c>
      <c r="J72" s="501" t="s">
        <v>449</v>
      </c>
      <c r="K72" s="742"/>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O13" sqref="O13"/>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78" t="s">
        <v>462</v>
      </c>
      <c r="B1" s="778"/>
      <c r="C1" s="778"/>
      <c r="D1" s="778"/>
      <c r="E1" s="778"/>
      <c r="F1" s="778"/>
      <c r="G1" s="778"/>
      <c r="H1" s="778"/>
      <c r="I1" s="778"/>
      <c r="J1" s="778"/>
      <c r="K1" s="778"/>
      <c r="L1" s="778"/>
    </row>
    <row r="2" spans="1:12" s="29" customFormat="1" ht="14.25" customHeight="1">
      <c r="A2" s="779"/>
      <c r="B2" s="779"/>
      <c r="C2" s="779"/>
      <c r="D2" s="779"/>
      <c r="E2" s="779"/>
      <c r="F2" s="779"/>
      <c r="G2" s="779"/>
      <c r="H2" s="779"/>
      <c r="I2" s="779"/>
      <c r="J2" s="779"/>
      <c r="K2" s="779"/>
      <c r="L2" s="779"/>
    </row>
    <row r="3" spans="1:12" s="234" customFormat="1" ht="24" customHeight="1">
      <c r="A3" s="767" t="s">
        <v>98</v>
      </c>
      <c r="B3" s="768"/>
      <c r="C3" s="768"/>
      <c r="D3" s="768"/>
      <c r="E3" s="769"/>
      <c r="F3" s="773" t="s">
        <v>89</v>
      </c>
      <c r="G3" s="775" t="s">
        <v>463</v>
      </c>
      <c r="H3" s="776"/>
      <c r="I3" s="777"/>
      <c r="J3" s="775" t="s">
        <v>420</v>
      </c>
      <c r="K3" s="776"/>
      <c r="L3" s="777"/>
    </row>
    <row r="4" spans="1:12" s="235" customFormat="1" ht="33" customHeight="1">
      <c r="A4" s="770"/>
      <c r="B4" s="771"/>
      <c r="C4" s="771"/>
      <c r="D4" s="771"/>
      <c r="E4" s="772"/>
      <c r="F4" s="774"/>
      <c r="G4" s="168" t="s">
        <v>101</v>
      </c>
      <c r="H4" s="168" t="s">
        <v>99</v>
      </c>
      <c r="I4" s="169" t="s">
        <v>100</v>
      </c>
      <c r="J4" s="168" t="s">
        <v>101</v>
      </c>
      <c r="K4" s="168" t="s">
        <v>99</v>
      </c>
      <c r="L4" s="169" t="s">
        <v>100</v>
      </c>
    </row>
    <row r="5" spans="1:12" s="234" customFormat="1" ht="12.75" customHeight="1">
      <c r="A5" s="167"/>
      <c r="B5" s="170"/>
      <c r="C5" s="170"/>
      <c r="D5" s="170"/>
      <c r="E5" s="273"/>
      <c r="F5" s="259"/>
      <c r="G5" s="518"/>
      <c r="H5" s="519"/>
      <c r="I5" s="520"/>
      <c r="J5" s="430"/>
      <c r="K5" s="431"/>
      <c r="L5" s="432"/>
    </row>
    <row r="6" spans="1:12" s="29" customFormat="1" ht="12.75" customHeight="1">
      <c r="A6" s="780" t="s">
        <v>74</v>
      </c>
      <c r="B6" s="781"/>
      <c r="C6" s="781"/>
      <c r="D6" s="781"/>
      <c r="E6" s="274"/>
      <c r="F6" s="326">
        <v>10000</v>
      </c>
      <c r="G6" s="421">
        <v>100.10000000000001</v>
      </c>
      <c r="H6" s="422">
        <v>-0.4</v>
      </c>
      <c r="I6" s="423">
        <v>0.30000000000000004</v>
      </c>
      <c r="J6" s="421">
        <v>100.4</v>
      </c>
      <c r="K6" s="422">
        <v>0.1</v>
      </c>
      <c r="L6" s="423">
        <v>0.60000000000000009</v>
      </c>
    </row>
    <row r="7" spans="1:12" s="29" customFormat="1" ht="12.75" customHeight="1">
      <c r="A7" s="171"/>
      <c r="B7" s="172"/>
      <c r="C7" s="172"/>
      <c r="D7" s="172"/>
      <c r="E7" s="274"/>
      <c r="F7" s="327"/>
      <c r="G7" s="421"/>
      <c r="H7" s="422"/>
      <c r="I7" s="423"/>
      <c r="J7" s="421"/>
      <c r="K7" s="422"/>
      <c r="L7" s="423"/>
    </row>
    <row r="8" spans="1:12" s="29" customFormat="1" ht="12.75" customHeight="1">
      <c r="A8" s="173"/>
      <c r="B8" s="782" t="s">
        <v>102</v>
      </c>
      <c r="C8" s="782"/>
      <c r="D8" s="782"/>
      <c r="E8" s="275"/>
      <c r="F8" s="328">
        <v>9567</v>
      </c>
      <c r="G8" s="424">
        <v>99.800000000000011</v>
      </c>
      <c r="H8" s="425">
        <v>-0.1</v>
      </c>
      <c r="I8" s="426">
        <v>-0.1</v>
      </c>
      <c r="J8" s="424">
        <v>99.800000000000011</v>
      </c>
      <c r="K8" s="425">
        <v>-0.1</v>
      </c>
      <c r="L8" s="426">
        <v>-0.30000000000000004</v>
      </c>
    </row>
    <row r="9" spans="1:12" s="29" customFormat="1" ht="12.75" customHeight="1">
      <c r="A9" s="173"/>
      <c r="B9" s="174"/>
      <c r="C9" s="174"/>
      <c r="D9" s="174"/>
      <c r="E9" s="275"/>
      <c r="F9" s="328"/>
      <c r="G9" s="424"/>
      <c r="H9" s="425"/>
      <c r="I9" s="426"/>
      <c r="J9" s="424"/>
      <c r="K9" s="425"/>
      <c r="L9" s="426"/>
    </row>
    <row r="10" spans="1:12" s="29" customFormat="1" ht="12.75" customHeight="1">
      <c r="A10" s="173"/>
      <c r="B10" s="782" t="s">
        <v>33</v>
      </c>
      <c r="C10" s="782"/>
      <c r="D10" s="782"/>
      <c r="E10" s="285"/>
      <c r="F10" s="328">
        <v>8434</v>
      </c>
      <c r="G10" s="424">
        <v>100.4</v>
      </c>
      <c r="H10" s="425">
        <v>-0.30000000000000004</v>
      </c>
      <c r="I10" s="426">
        <v>0.70000000000000007</v>
      </c>
      <c r="J10" s="424">
        <v>100.80000000000001</v>
      </c>
      <c r="K10" s="425">
        <v>0.1</v>
      </c>
      <c r="L10" s="426">
        <v>0.9</v>
      </c>
    </row>
    <row r="11" spans="1:12" s="29" customFormat="1" ht="12.75" customHeight="1">
      <c r="A11" s="173"/>
      <c r="B11" s="783" t="s">
        <v>103</v>
      </c>
      <c r="C11" s="783"/>
      <c r="D11" s="783"/>
      <c r="E11" s="277"/>
      <c r="F11" s="328"/>
      <c r="G11" s="424"/>
      <c r="H11" s="425"/>
      <c r="I11" s="426"/>
      <c r="J11" s="424"/>
      <c r="K11" s="425"/>
      <c r="L11" s="426"/>
    </row>
    <row r="12" spans="1:12" s="29" customFormat="1" ht="12.75" customHeight="1">
      <c r="A12" s="173"/>
      <c r="B12" s="176" t="s">
        <v>104</v>
      </c>
      <c r="C12" s="784" t="s">
        <v>102</v>
      </c>
      <c r="D12" s="784"/>
      <c r="E12" s="286" t="s">
        <v>246</v>
      </c>
      <c r="F12" s="329">
        <v>8001</v>
      </c>
      <c r="G12" s="424">
        <v>100.10000000000001</v>
      </c>
      <c r="H12" s="425">
        <v>0</v>
      </c>
      <c r="I12" s="426">
        <v>0.2</v>
      </c>
      <c r="J12" s="424">
        <v>100.10000000000001</v>
      </c>
      <c r="K12" s="425">
        <v>-0.1</v>
      </c>
      <c r="L12" s="426">
        <v>-0.1</v>
      </c>
    </row>
    <row r="13" spans="1:12" s="29" customFormat="1" ht="12.75" customHeight="1">
      <c r="A13" s="173"/>
      <c r="B13" s="785" t="s">
        <v>105</v>
      </c>
      <c r="C13" s="785"/>
      <c r="D13" s="785"/>
      <c r="E13" s="287"/>
      <c r="F13" s="328"/>
      <c r="G13" s="424"/>
      <c r="H13" s="425"/>
      <c r="I13" s="426"/>
      <c r="J13" s="424"/>
      <c r="K13" s="425"/>
      <c r="L13" s="426"/>
    </row>
    <row r="14" spans="1:12" s="29" customFormat="1" ht="12.75" customHeight="1">
      <c r="A14" s="173"/>
      <c r="B14" s="177"/>
      <c r="C14" s="786" t="s">
        <v>106</v>
      </c>
      <c r="D14" s="786"/>
      <c r="E14" s="277" t="s">
        <v>241</v>
      </c>
      <c r="F14" s="328">
        <v>6630</v>
      </c>
      <c r="G14" s="424">
        <v>99.800000000000011</v>
      </c>
      <c r="H14" s="425">
        <v>-0.2</v>
      </c>
      <c r="I14" s="426">
        <v>-0.4</v>
      </c>
      <c r="J14" s="424">
        <v>100</v>
      </c>
      <c r="K14" s="425">
        <v>0</v>
      </c>
      <c r="L14" s="426">
        <v>-0.5</v>
      </c>
    </row>
    <row r="15" spans="1:12" s="29" customFormat="1" ht="12.75" customHeight="1">
      <c r="A15" s="173"/>
      <c r="B15" s="175"/>
      <c r="C15" s="175"/>
      <c r="D15" s="175"/>
      <c r="E15" s="287"/>
      <c r="F15" s="328"/>
      <c r="G15" s="424"/>
      <c r="H15" s="425"/>
      <c r="I15" s="426"/>
      <c r="J15" s="424"/>
      <c r="K15" s="425"/>
      <c r="L15" s="426"/>
    </row>
    <row r="16" spans="1:12" s="29" customFormat="1" ht="12.75" customHeight="1">
      <c r="A16" s="780" t="s">
        <v>50</v>
      </c>
      <c r="B16" s="781"/>
      <c r="C16" s="781"/>
      <c r="D16" s="781"/>
      <c r="E16" s="288"/>
      <c r="F16" s="330" t="s">
        <v>355</v>
      </c>
      <c r="G16" s="421">
        <v>102.5</v>
      </c>
      <c r="H16" s="422">
        <v>-1.5</v>
      </c>
      <c r="I16" s="423">
        <v>2.4000000000000004</v>
      </c>
      <c r="J16" s="421">
        <v>104</v>
      </c>
      <c r="K16" s="422">
        <v>0</v>
      </c>
      <c r="L16" s="423">
        <v>4.5</v>
      </c>
    </row>
    <row r="17" spans="1:12" s="29" customFormat="1" ht="12.75" customHeight="1">
      <c r="A17" s="178"/>
      <c r="B17" s="179"/>
      <c r="C17" s="787" t="s">
        <v>231</v>
      </c>
      <c r="D17" s="787"/>
      <c r="E17" s="277" t="s">
        <v>245</v>
      </c>
      <c r="F17" s="328">
        <v>433</v>
      </c>
      <c r="G17" s="424">
        <v>106.60000000000001</v>
      </c>
      <c r="H17" s="425">
        <v>-6.2</v>
      </c>
      <c r="I17" s="426">
        <v>10.600000000000001</v>
      </c>
      <c r="J17" s="424">
        <v>113.7</v>
      </c>
      <c r="K17" s="425">
        <v>2.7</v>
      </c>
      <c r="L17" s="426">
        <v>22.3</v>
      </c>
    </row>
    <row r="18" spans="1:12" s="29" customFormat="1" ht="12.75" customHeight="1">
      <c r="A18" s="178"/>
      <c r="B18" s="788" t="s">
        <v>107</v>
      </c>
      <c r="C18" s="788"/>
      <c r="D18" s="788"/>
      <c r="E18" s="278"/>
      <c r="F18" s="328" t="s">
        <v>356</v>
      </c>
      <c r="G18" s="424">
        <v>101.7</v>
      </c>
      <c r="H18" s="425">
        <v>-0.4</v>
      </c>
      <c r="I18" s="426">
        <v>0.9</v>
      </c>
      <c r="J18" s="424">
        <v>102.10000000000001</v>
      </c>
      <c r="K18" s="425">
        <v>-0.5</v>
      </c>
      <c r="L18" s="426">
        <v>1.3</v>
      </c>
    </row>
    <row r="19" spans="1:12" s="29" customFormat="1" ht="12.75" customHeight="1">
      <c r="A19" s="178"/>
      <c r="B19" s="180"/>
      <c r="C19" s="180"/>
      <c r="D19" s="180"/>
      <c r="E19" s="278"/>
      <c r="F19" s="328"/>
      <c r="G19" s="424"/>
      <c r="H19" s="425"/>
      <c r="I19" s="426"/>
      <c r="J19" s="424"/>
      <c r="K19" s="425"/>
      <c r="L19" s="426"/>
    </row>
    <row r="20" spans="1:12" s="29" customFormat="1" ht="12.75" customHeight="1">
      <c r="A20" s="173"/>
      <c r="B20" s="174"/>
      <c r="C20" s="782" t="s">
        <v>108</v>
      </c>
      <c r="D20" s="782"/>
      <c r="E20" s="275"/>
      <c r="F20" s="331">
        <v>199</v>
      </c>
      <c r="G20" s="427">
        <v>103.30000000000001</v>
      </c>
      <c r="H20" s="428">
        <v>-1.1000000000000001</v>
      </c>
      <c r="I20" s="429">
        <v>2.4000000000000004</v>
      </c>
      <c r="J20" s="427">
        <v>104.5</v>
      </c>
      <c r="K20" s="428">
        <v>0.5</v>
      </c>
      <c r="L20" s="429">
        <v>3.8000000000000003</v>
      </c>
    </row>
    <row r="21" spans="1:12" s="29" customFormat="1" ht="12.75" customHeight="1">
      <c r="A21" s="173"/>
      <c r="B21" s="174"/>
      <c r="C21" s="782" t="s">
        <v>109</v>
      </c>
      <c r="D21" s="782"/>
      <c r="E21" s="275"/>
      <c r="F21" s="331">
        <v>244</v>
      </c>
      <c r="G21" s="427">
        <v>102.5</v>
      </c>
      <c r="H21" s="428">
        <v>-0.30000000000000004</v>
      </c>
      <c r="I21" s="429">
        <v>1</v>
      </c>
      <c r="J21" s="427">
        <v>102.9</v>
      </c>
      <c r="K21" s="428">
        <v>-0.4</v>
      </c>
      <c r="L21" s="429">
        <v>6.6000000000000005</v>
      </c>
    </row>
    <row r="22" spans="1:12" s="29" customFormat="1" ht="12.75" customHeight="1">
      <c r="A22" s="173"/>
      <c r="B22" s="174"/>
      <c r="C22" s="174"/>
      <c r="D22" s="181" t="s">
        <v>110</v>
      </c>
      <c r="E22" s="279"/>
      <c r="F22" s="331">
        <v>147</v>
      </c>
      <c r="G22" s="427">
        <v>102.10000000000001</v>
      </c>
      <c r="H22" s="428">
        <v>-1.5</v>
      </c>
      <c r="I22" s="429">
        <v>0.30000000000000004</v>
      </c>
      <c r="J22" s="427">
        <v>103.7</v>
      </c>
      <c r="K22" s="428">
        <v>1.8</v>
      </c>
      <c r="L22" s="429">
        <v>10</v>
      </c>
    </row>
    <row r="23" spans="1:12" s="29" customFormat="1" ht="12.75" customHeight="1">
      <c r="A23" s="173"/>
      <c r="B23" s="174"/>
      <c r="C23" s="782" t="s">
        <v>111</v>
      </c>
      <c r="D23" s="782"/>
      <c r="E23" s="275"/>
      <c r="F23" s="331">
        <v>213</v>
      </c>
      <c r="G23" s="427">
        <v>102.60000000000001</v>
      </c>
      <c r="H23" s="428">
        <v>-2.9000000000000004</v>
      </c>
      <c r="I23" s="429">
        <v>1.4000000000000001</v>
      </c>
      <c r="J23" s="427">
        <v>105.7</v>
      </c>
      <c r="K23" s="428">
        <v>-0.1</v>
      </c>
      <c r="L23" s="429">
        <v>2.8000000000000003</v>
      </c>
    </row>
    <row r="24" spans="1:12" s="29" customFormat="1" ht="12.75" customHeight="1">
      <c r="A24" s="173"/>
      <c r="B24" s="174"/>
      <c r="C24" s="782" t="s">
        <v>112</v>
      </c>
      <c r="D24" s="782"/>
      <c r="E24" s="275"/>
      <c r="F24" s="331">
        <v>112</v>
      </c>
      <c r="G24" s="427">
        <v>100.60000000000001</v>
      </c>
      <c r="H24" s="428">
        <v>1.6</v>
      </c>
      <c r="I24" s="429">
        <v>-1.6</v>
      </c>
      <c r="J24" s="427">
        <v>99</v>
      </c>
      <c r="K24" s="428">
        <v>-0.2</v>
      </c>
      <c r="L24" s="429">
        <v>-3.1</v>
      </c>
    </row>
    <row r="25" spans="1:12" s="29" customFormat="1" ht="12.75" customHeight="1">
      <c r="A25" s="173"/>
      <c r="B25" s="174"/>
      <c r="C25" s="782" t="s">
        <v>53</v>
      </c>
      <c r="D25" s="782"/>
      <c r="E25" s="275"/>
      <c r="F25" s="331">
        <v>286</v>
      </c>
      <c r="G25" s="427">
        <v>106.7</v>
      </c>
      <c r="H25" s="428">
        <v>-10.100000000000001</v>
      </c>
      <c r="I25" s="429">
        <v>13.100000000000001</v>
      </c>
      <c r="J25" s="427">
        <v>118.7</v>
      </c>
      <c r="K25" s="428">
        <v>0.2</v>
      </c>
      <c r="L25" s="429">
        <v>26.6</v>
      </c>
    </row>
    <row r="26" spans="1:12" s="29" customFormat="1" ht="12.75" customHeight="1">
      <c r="A26" s="173"/>
      <c r="B26" s="174"/>
      <c r="C26" s="174"/>
      <c r="D26" s="174" t="s">
        <v>113</v>
      </c>
      <c r="E26" s="275"/>
      <c r="F26" s="331">
        <v>191</v>
      </c>
      <c r="G26" s="427">
        <v>109.60000000000001</v>
      </c>
      <c r="H26" s="428">
        <v>-12.700000000000001</v>
      </c>
      <c r="I26" s="429">
        <v>20.5</v>
      </c>
      <c r="J26" s="427">
        <v>125.7</v>
      </c>
      <c r="K26" s="428">
        <v>0.1</v>
      </c>
      <c r="L26" s="429">
        <v>38.700000000000003</v>
      </c>
    </row>
    <row r="27" spans="1:12" s="29" customFormat="1" ht="12.75" customHeight="1">
      <c r="A27" s="173"/>
      <c r="B27" s="174"/>
      <c r="C27" s="782" t="s">
        <v>55</v>
      </c>
      <c r="D27" s="782"/>
      <c r="E27" s="275"/>
      <c r="F27" s="331">
        <v>101</v>
      </c>
      <c r="G27" s="427">
        <v>108.2</v>
      </c>
      <c r="H27" s="428">
        <v>1.9000000000000001</v>
      </c>
      <c r="I27" s="429">
        <v>9.6000000000000014</v>
      </c>
      <c r="J27" s="427">
        <v>106.2</v>
      </c>
      <c r="K27" s="428">
        <v>10.4</v>
      </c>
      <c r="L27" s="429">
        <v>10.700000000000001</v>
      </c>
    </row>
    <row r="28" spans="1:12" s="29" customFormat="1" ht="12.75" customHeight="1">
      <c r="A28" s="173"/>
      <c r="B28" s="174"/>
      <c r="C28" s="174"/>
      <c r="D28" s="174" t="s">
        <v>114</v>
      </c>
      <c r="E28" s="275"/>
      <c r="F28" s="331">
        <v>95</v>
      </c>
      <c r="G28" s="427">
        <v>107.4</v>
      </c>
      <c r="H28" s="428">
        <v>2</v>
      </c>
      <c r="I28" s="429">
        <v>8.9</v>
      </c>
      <c r="J28" s="427">
        <v>105.30000000000001</v>
      </c>
      <c r="K28" s="428">
        <v>11.3</v>
      </c>
      <c r="L28" s="429">
        <v>10.100000000000001</v>
      </c>
    </row>
    <row r="29" spans="1:12" s="29" customFormat="1" ht="12.75" customHeight="1">
      <c r="A29" s="173"/>
      <c r="B29" s="174"/>
      <c r="C29" s="782" t="s">
        <v>115</v>
      </c>
      <c r="D29" s="782"/>
      <c r="E29" s="275"/>
      <c r="F29" s="331">
        <v>102</v>
      </c>
      <c r="G29" s="427">
        <v>99.300000000000011</v>
      </c>
      <c r="H29" s="428">
        <v>-0.5</v>
      </c>
      <c r="I29" s="429">
        <v>-1.6</v>
      </c>
      <c r="J29" s="427">
        <v>99.800000000000011</v>
      </c>
      <c r="K29" s="428">
        <v>-1.4000000000000001</v>
      </c>
      <c r="L29" s="429">
        <v>-0.30000000000000004</v>
      </c>
    </row>
    <row r="30" spans="1:12" s="29" customFormat="1" ht="12.75" customHeight="1">
      <c r="A30" s="173"/>
      <c r="B30" s="174"/>
      <c r="C30" s="782" t="s">
        <v>116</v>
      </c>
      <c r="D30" s="782"/>
      <c r="E30" s="275"/>
      <c r="F30" s="331">
        <v>229</v>
      </c>
      <c r="G30" s="427">
        <v>100.4</v>
      </c>
      <c r="H30" s="428">
        <v>0.70000000000000007</v>
      </c>
      <c r="I30" s="429">
        <v>-3.2</v>
      </c>
      <c r="J30" s="427">
        <v>99.7</v>
      </c>
      <c r="K30" s="428">
        <v>-0.8</v>
      </c>
      <c r="L30" s="429">
        <v>-4.4000000000000004</v>
      </c>
    </row>
    <row r="31" spans="1:12" s="29" customFormat="1" ht="12.75" customHeight="1">
      <c r="A31" s="173"/>
      <c r="B31" s="174"/>
      <c r="C31" s="782" t="s">
        <v>117</v>
      </c>
      <c r="D31" s="782"/>
      <c r="E31" s="275"/>
      <c r="F31" s="331">
        <v>351</v>
      </c>
      <c r="G31" s="427">
        <v>102.30000000000001</v>
      </c>
      <c r="H31" s="428">
        <v>-0.8</v>
      </c>
      <c r="I31" s="429">
        <v>2.7</v>
      </c>
      <c r="J31" s="427">
        <v>103.10000000000001</v>
      </c>
      <c r="K31" s="428">
        <v>-1</v>
      </c>
      <c r="L31" s="429">
        <v>3.2</v>
      </c>
    </row>
    <row r="32" spans="1:12" s="29" customFormat="1" ht="12.75" customHeight="1">
      <c r="A32" s="173"/>
      <c r="B32" s="174"/>
      <c r="C32" s="782" t="s">
        <v>54</v>
      </c>
      <c r="D32" s="782"/>
      <c r="E32" s="275"/>
      <c r="F32" s="331">
        <v>139</v>
      </c>
      <c r="G32" s="427">
        <v>101.60000000000001</v>
      </c>
      <c r="H32" s="428">
        <v>1.4000000000000001</v>
      </c>
      <c r="I32" s="429">
        <v>0.8</v>
      </c>
      <c r="J32" s="427">
        <v>100.2</v>
      </c>
      <c r="K32" s="428">
        <v>-0.30000000000000004</v>
      </c>
      <c r="L32" s="429">
        <v>1.4000000000000001</v>
      </c>
    </row>
    <row r="33" spans="1:12" s="29" customFormat="1" ht="12.75" customHeight="1">
      <c r="A33" s="173"/>
      <c r="B33" s="174"/>
      <c r="C33" s="782" t="s">
        <v>64</v>
      </c>
      <c r="D33" s="782"/>
      <c r="E33" s="275"/>
      <c r="F33" s="331">
        <v>126</v>
      </c>
      <c r="G33" s="427">
        <v>97.5</v>
      </c>
      <c r="H33" s="428">
        <v>0.30000000000000004</v>
      </c>
      <c r="I33" s="429">
        <v>-1.1000000000000001</v>
      </c>
      <c r="J33" s="427">
        <v>97.300000000000011</v>
      </c>
      <c r="K33" s="428">
        <v>-1.2000000000000002</v>
      </c>
      <c r="L33" s="429">
        <v>-2</v>
      </c>
    </row>
    <row r="34" spans="1:12" s="29" customFormat="1" ht="12.75" customHeight="1">
      <c r="A34" s="173"/>
      <c r="B34" s="174"/>
      <c r="C34" s="782" t="s">
        <v>118</v>
      </c>
      <c r="D34" s="782"/>
      <c r="E34" s="275"/>
      <c r="F34" s="331">
        <v>518</v>
      </c>
      <c r="G34" s="427">
        <v>102.30000000000001</v>
      </c>
      <c r="H34" s="428">
        <v>0</v>
      </c>
      <c r="I34" s="429">
        <v>2.1</v>
      </c>
      <c r="J34" s="427">
        <v>102.30000000000001</v>
      </c>
      <c r="K34" s="428">
        <v>-0.1</v>
      </c>
      <c r="L34" s="429">
        <v>2.1</v>
      </c>
    </row>
    <row r="35" spans="1:12" s="29" customFormat="1" ht="12.75" customHeight="1">
      <c r="A35" s="173"/>
      <c r="B35" s="174"/>
      <c r="C35" s="174"/>
      <c r="D35" s="174"/>
      <c r="E35" s="275"/>
      <c r="F35" s="331"/>
      <c r="G35" s="421"/>
      <c r="H35" s="422"/>
      <c r="I35" s="423"/>
      <c r="J35" s="421"/>
      <c r="K35" s="422"/>
      <c r="L35" s="423"/>
    </row>
    <row r="36" spans="1:12" s="29" customFormat="1" ht="12.75" customHeight="1">
      <c r="A36" s="780" t="s">
        <v>81</v>
      </c>
      <c r="B36" s="781"/>
      <c r="C36" s="781"/>
      <c r="D36" s="781"/>
      <c r="E36" s="276"/>
      <c r="F36" s="330" t="s">
        <v>357</v>
      </c>
      <c r="G36" s="421">
        <v>98.4</v>
      </c>
      <c r="H36" s="422">
        <v>-0.5</v>
      </c>
      <c r="I36" s="423">
        <v>-1.3</v>
      </c>
      <c r="J36" s="421">
        <v>98.9</v>
      </c>
      <c r="K36" s="422">
        <v>-0.1</v>
      </c>
      <c r="L36" s="423">
        <v>-1.1000000000000001</v>
      </c>
    </row>
    <row r="37" spans="1:12" s="29" customFormat="1" ht="12.75" customHeight="1">
      <c r="A37" s="171"/>
      <c r="B37" s="782" t="s">
        <v>204</v>
      </c>
      <c r="C37" s="782"/>
      <c r="D37" s="782"/>
      <c r="E37" s="275"/>
      <c r="F37" s="328">
        <v>467</v>
      </c>
      <c r="G37" s="424">
        <v>99.7</v>
      </c>
      <c r="H37" s="425">
        <v>0</v>
      </c>
      <c r="I37" s="426">
        <v>0</v>
      </c>
      <c r="J37" s="424">
        <v>99.800000000000011</v>
      </c>
      <c r="K37" s="425">
        <v>-0.4</v>
      </c>
      <c r="L37" s="426">
        <v>-0.1</v>
      </c>
    </row>
    <row r="38" spans="1:12" s="29" customFormat="1" ht="12.75" customHeight="1">
      <c r="A38" s="171"/>
      <c r="B38" s="174"/>
      <c r="C38" s="174"/>
      <c r="D38" s="174"/>
      <c r="E38" s="275"/>
      <c r="F38" s="328"/>
      <c r="G38" s="424"/>
      <c r="H38" s="425"/>
      <c r="I38" s="426"/>
      <c r="J38" s="424"/>
      <c r="K38" s="425"/>
      <c r="L38" s="426"/>
    </row>
    <row r="39" spans="1:12" s="29" customFormat="1" ht="12.75" customHeight="1">
      <c r="A39" s="173"/>
      <c r="B39" s="174"/>
      <c r="C39" s="782" t="s">
        <v>205</v>
      </c>
      <c r="D39" s="782"/>
      <c r="E39" s="275"/>
      <c r="F39" s="331" t="s">
        <v>358</v>
      </c>
      <c r="G39" s="427">
        <v>98.2</v>
      </c>
      <c r="H39" s="428">
        <v>-0.60000000000000009</v>
      </c>
      <c r="I39" s="429">
        <v>-1.5</v>
      </c>
      <c r="J39" s="427">
        <v>98.9</v>
      </c>
      <c r="K39" s="428">
        <v>0</v>
      </c>
      <c r="L39" s="429">
        <v>-1.1000000000000001</v>
      </c>
    </row>
    <row r="40" spans="1:12" s="29" customFormat="1" ht="12.75" customHeight="1">
      <c r="A40" s="173"/>
      <c r="B40" s="174"/>
      <c r="C40" s="174"/>
      <c r="D40" s="182" t="s">
        <v>206</v>
      </c>
      <c r="E40" s="280"/>
      <c r="F40" s="331">
        <v>186</v>
      </c>
      <c r="G40" s="427">
        <v>100.4</v>
      </c>
      <c r="H40" s="428">
        <v>-0.1</v>
      </c>
      <c r="I40" s="429">
        <v>0.4</v>
      </c>
      <c r="J40" s="427">
        <v>100.5</v>
      </c>
      <c r="K40" s="428">
        <v>0</v>
      </c>
      <c r="L40" s="429">
        <v>0.5</v>
      </c>
    </row>
    <row r="41" spans="1:12" s="29" customFormat="1" ht="12.75" customHeight="1">
      <c r="A41" s="173"/>
      <c r="B41" s="174"/>
      <c r="C41" s="782" t="s">
        <v>207</v>
      </c>
      <c r="D41" s="782"/>
      <c r="E41" s="275"/>
      <c r="F41" s="331">
        <v>281</v>
      </c>
      <c r="G41" s="427">
        <v>99.300000000000011</v>
      </c>
      <c r="H41" s="428">
        <v>0</v>
      </c>
      <c r="I41" s="429">
        <v>-0.2</v>
      </c>
      <c r="J41" s="427">
        <v>99.300000000000011</v>
      </c>
      <c r="K41" s="428">
        <v>-0.70000000000000007</v>
      </c>
      <c r="L41" s="429">
        <v>-0.5</v>
      </c>
    </row>
    <row r="42" spans="1:12" s="29" customFormat="1" ht="12.75" customHeight="1">
      <c r="A42" s="173"/>
      <c r="B42" s="174"/>
      <c r="C42" s="174"/>
      <c r="D42" s="174"/>
      <c r="E42" s="275"/>
      <c r="F42" s="331"/>
      <c r="G42" s="427"/>
      <c r="H42" s="428"/>
      <c r="I42" s="429"/>
      <c r="J42" s="427"/>
      <c r="K42" s="428"/>
      <c r="L42" s="429"/>
    </row>
    <row r="43" spans="1:12" s="29" customFormat="1" ht="12.75" customHeight="1">
      <c r="A43" s="780" t="s">
        <v>57</v>
      </c>
      <c r="B43" s="781"/>
      <c r="C43" s="781"/>
      <c r="D43" s="781"/>
      <c r="E43" s="276"/>
      <c r="F43" s="330">
        <v>781</v>
      </c>
      <c r="G43" s="421">
        <v>96.100000000000009</v>
      </c>
      <c r="H43" s="422">
        <v>0.8</v>
      </c>
      <c r="I43" s="423">
        <v>-1.6</v>
      </c>
      <c r="J43" s="421">
        <v>95.4</v>
      </c>
      <c r="K43" s="422">
        <v>-0.1</v>
      </c>
      <c r="L43" s="423">
        <v>-2.7</v>
      </c>
    </row>
    <row r="44" spans="1:12" s="29" customFormat="1" ht="12.75" customHeight="1">
      <c r="A44" s="171"/>
      <c r="B44" s="172"/>
      <c r="C44" s="172"/>
      <c r="D44" s="172"/>
      <c r="E44" s="276"/>
      <c r="F44" s="331"/>
      <c r="G44" s="421"/>
      <c r="H44" s="422"/>
      <c r="I44" s="423"/>
      <c r="J44" s="421"/>
      <c r="K44" s="422"/>
      <c r="L44" s="423"/>
    </row>
    <row r="45" spans="1:12" s="29" customFormat="1" ht="12.75" customHeight="1">
      <c r="A45" s="173"/>
      <c r="B45" s="174"/>
      <c r="C45" s="782" t="s">
        <v>60</v>
      </c>
      <c r="D45" s="782"/>
      <c r="E45" s="275"/>
      <c r="F45" s="331">
        <v>378</v>
      </c>
      <c r="G45" s="427">
        <v>98.800000000000011</v>
      </c>
      <c r="H45" s="428">
        <v>0</v>
      </c>
      <c r="I45" s="429">
        <v>-1</v>
      </c>
      <c r="J45" s="427">
        <v>98.800000000000011</v>
      </c>
      <c r="K45" s="428">
        <v>-0.1</v>
      </c>
      <c r="L45" s="429">
        <v>-1.6</v>
      </c>
    </row>
    <row r="46" spans="1:12" s="29" customFormat="1" ht="12.75" customHeight="1">
      <c r="A46" s="173"/>
      <c r="B46" s="174"/>
      <c r="C46" s="782" t="s">
        <v>61</v>
      </c>
      <c r="D46" s="782"/>
      <c r="E46" s="281"/>
      <c r="F46" s="331">
        <v>134</v>
      </c>
      <c r="G46" s="427">
        <v>89.600000000000009</v>
      </c>
      <c r="H46" s="428">
        <v>0.5</v>
      </c>
      <c r="I46" s="429">
        <v>-6</v>
      </c>
      <c r="J46" s="427">
        <v>89.100000000000009</v>
      </c>
      <c r="K46" s="428">
        <v>0.4</v>
      </c>
      <c r="L46" s="429">
        <v>-5.9</v>
      </c>
    </row>
    <row r="47" spans="1:12" s="29" customFormat="1" ht="12.75" customHeight="1">
      <c r="A47" s="173"/>
      <c r="B47" s="174"/>
      <c r="C47" s="782" t="s">
        <v>59</v>
      </c>
      <c r="D47" s="782"/>
      <c r="E47" s="281"/>
      <c r="F47" s="331">
        <v>74</v>
      </c>
      <c r="G47" s="427">
        <v>84.100000000000009</v>
      </c>
      <c r="H47" s="428">
        <v>9.2000000000000011</v>
      </c>
      <c r="I47" s="429">
        <v>-1.4000000000000001</v>
      </c>
      <c r="J47" s="427">
        <v>76.900000000000006</v>
      </c>
      <c r="K47" s="428">
        <v>-2</v>
      </c>
      <c r="L47" s="429">
        <v>-10.600000000000001</v>
      </c>
    </row>
    <row r="48" spans="1:12" s="29" customFormat="1" ht="12.75" customHeight="1">
      <c r="A48" s="173"/>
      <c r="B48" s="174"/>
      <c r="C48" s="782" t="s">
        <v>203</v>
      </c>
      <c r="D48" s="782"/>
      <c r="E48" s="281"/>
      <c r="F48" s="331">
        <v>195</v>
      </c>
      <c r="G48" s="427">
        <v>100</v>
      </c>
      <c r="H48" s="428">
        <v>0</v>
      </c>
      <c r="I48" s="429">
        <v>0</v>
      </c>
      <c r="J48" s="427">
        <v>100</v>
      </c>
      <c r="K48" s="428">
        <v>0</v>
      </c>
      <c r="L48" s="429">
        <v>0</v>
      </c>
    </row>
    <row r="49" spans="1:18" s="29" customFormat="1" ht="12.75" customHeight="1">
      <c r="A49" s="173"/>
      <c r="B49" s="174"/>
      <c r="C49" s="174"/>
      <c r="D49" s="179"/>
      <c r="E49" s="281"/>
      <c r="F49" s="331"/>
      <c r="G49" s="427"/>
      <c r="H49" s="428"/>
      <c r="I49" s="429"/>
      <c r="J49" s="427"/>
      <c r="K49" s="428"/>
      <c r="L49" s="429"/>
    </row>
    <row r="50" spans="1:18" s="29" customFormat="1" ht="12.75" customHeight="1">
      <c r="A50" s="780" t="s">
        <v>197</v>
      </c>
      <c r="B50" s="781"/>
      <c r="C50" s="781"/>
      <c r="D50" s="781"/>
      <c r="E50" s="276"/>
      <c r="F50" s="330">
        <v>364</v>
      </c>
      <c r="G50" s="421">
        <v>101.2</v>
      </c>
      <c r="H50" s="422">
        <v>1.2000000000000002</v>
      </c>
      <c r="I50" s="423">
        <v>-1</v>
      </c>
      <c r="J50" s="421">
        <v>100</v>
      </c>
      <c r="K50" s="422">
        <v>0.30000000000000004</v>
      </c>
      <c r="L50" s="423">
        <v>-0.8</v>
      </c>
      <c r="M50" s="236"/>
    </row>
    <row r="51" spans="1:18" s="29" customFormat="1" ht="12.75" customHeight="1">
      <c r="A51" s="171"/>
      <c r="B51" s="172"/>
      <c r="C51" s="172"/>
      <c r="D51" s="172"/>
      <c r="E51" s="276"/>
      <c r="F51" s="331"/>
      <c r="G51" s="421"/>
      <c r="H51" s="422"/>
      <c r="I51" s="423"/>
      <c r="J51" s="421"/>
      <c r="K51" s="422"/>
      <c r="L51" s="423"/>
    </row>
    <row r="52" spans="1:18" s="29" customFormat="1" ht="12.75" customHeight="1">
      <c r="A52" s="173"/>
      <c r="B52" s="174"/>
      <c r="C52" s="789" t="s">
        <v>198</v>
      </c>
      <c r="D52" s="789"/>
      <c r="E52" s="282"/>
      <c r="F52" s="332">
        <v>150</v>
      </c>
      <c r="G52" s="427">
        <v>96.4</v>
      </c>
      <c r="H52" s="428">
        <v>3.1</v>
      </c>
      <c r="I52" s="429">
        <v>-6.2</v>
      </c>
      <c r="J52" s="427">
        <v>93.5</v>
      </c>
      <c r="K52" s="428">
        <v>0.1</v>
      </c>
      <c r="L52" s="429">
        <v>-6</v>
      </c>
    </row>
    <row r="53" spans="1:18" s="29" customFormat="1" ht="12.75" customHeight="1">
      <c r="A53" s="173"/>
      <c r="B53" s="174"/>
      <c r="C53" s="789" t="s">
        <v>199</v>
      </c>
      <c r="D53" s="789"/>
      <c r="E53" s="282"/>
      <c r="F53" s="332">
        <v>28</v>
      </c>
      <c r="G53" s="427">
        <v>103.60000000000001</v>
      </c>
      <c r="H53" s="428">
        <v>6.9</v>
      </c>
      <c r="I53" s="429">
        <v>6.2</v>
      </c>
      <c r="J53" s="427">
        <v>96.9</v>
      </c>
      <c r="K53" s="428">
        <v>-0.70000000000000007</v>
      </c>
      <c r="L53" s="429">
        <v>-8.5</v>
      </c>
    </row>
    <row r="54" spans="1:18" s="29" customFormat="1" ht="12.75" customHeight="1">
      <c r="A54" s="173"/>
      <c r="B54" s="174"/>
      <c r="C54" s="789" t="s">
        <v>200</v>
      </c>
      <c r="D54" s="789"/>
      <c r="E54" s="282"/>
      <c r="F54" s="333">
        <v>25</v>
      </c>
      <c r="G54" s="427">
        <v>119.30000000000001</v>
      </c>
      <c r="H54" s="428">
        <v>0</v>
      </c>
      <c r="I54" s="429">
        <v>5.5</v>
      </c>
      <c r="J54" s="427">
        <v>119.30000000000001</v>
      </c>
      <c r="K54" s="428">
        <v>0.30000000000000004</v>
      </c>
      <c r="L54" s="429">
        <v>13.5</v>
      </c>
    </row>
    <row r="55" spans="1:18" s="29" customFormat="1" ht="12.75" customHeight="1">
      <c r="A55" s="173"/>
      <c r="B55" s="174"/>
      <c r="C55" s="789" t="s">
        <v>268</v>
      </c>
      <c r="D55" s="789"/>
      <c r="E55" s="282"/>
      <c r="F55" s="333">
        <v>64</v>
      </c>
      <c r="G55" s="427">
        <v>102.4</v>
      </c>
      <c r="H55" s="428">
        <v>-1.5</v>
      </c>
      <c r="I55" s="429">
        <v>1.2000000000000002</v>
      </c>
      <c r="J55" s="427">
        <v>103.9</v>
      </c>
      <c r="K55" s="428">
        <v>1</v>
      </c>
      <c r="L55" s="429">
        <v>3.7</v>
      </c>
    </row>
    <row r="56" spans="1:18" s="29" customFormat="1" ht="12.75" customHeight="1">
      <c r="A56" s="173"/>
      <c r="B56" s="174"/>
      <c r="C56" s="789" t="s">
        <v>201</v>
      </c>
      <c r="D56" s="789"/>
      <c r="E56" s="282"/>
      <c r="F56" s="333">
        <v>82</v>
      </c>
      <c r="G56" s="427">
        <v>103</v>
      </c>
      <c r="H56" s="428">
        <v>-0.9</v>
      </c>
      <c r="I56" s="429">
        <v>2</v>
      </c>
      <c r="J56" s="427">
        <v>103.9</v>
      </c>
      <c r="K56" s="428">
        <v>0.60000000000000009</v>
      </c>
      <c r="L56" s="429">
        <v>2.9000000000000004</v>
      </c>
    </row>
    <row r="57" spans="1:18" s="29" customFormat="1" ht="12.75" customHeight="1">
      <c r="A57" s="173"/>
      <c r="B57" s="174"/>
      <c r="C57" s="789" t="s">
        <v>202</v>
      </c>
      <c r="D57" s="789"/>
      <c r="E57" s="283"/>
      <c r="F57" s="333">
        <v>15</v>
      </c>
      <c r="G57" s="427">
        <v>99.600000000000009</v>
      </c>
      <c r="H57" s="428">
        <v>0</v>
      </c>
      <c r="I57" s="429">
        <v>-0.30000000000000004</v>
      </c>
      <c r="J57" s="427">
        <v>99.600000000000009</v>
      </c>
      <c r="K57" s="428">
        <v>0</v>
      </c>
      <c r="L57" s="429">
        <v>-0.30000000000000004</v>
      </c>
    </row>
    <row r="58" spans="1:18" s="29" customFormat="1" ht="12.75" customHeight="1">
      <c r="A58" s="183"/>
      <c r="B58" s="184"/>
      <c r="C58" s="184"/>
      <c r="D58" s="184"/>
      <c r="E58" s="284"/>
      <c r="F58" s="334"/>
      <c r="G58" s="521"/>
      <c r="H58" s="522"/>
      <c r="I58" s="523"/>
      <c r="J58" s="433"/>
      <c r="K58" s="434"/>
      <c r="L58" s="435"/>
    </row>
    <row r="59" spans="1:18" s="265" customFormat="1" ht="13.5" customHeight="1">
      <c r="A59" s="266" t="s">
        <v>242</v>
      </c>
      <c r="B59" s="36" t="s">
        <v>224</v>
      </c>
      <c r="C59" s="36"/>
      <c r="D59" s="36"/>
      <c r="E59" s="157"/>
      <c r="F59" s="36"/>
      <c r="G59" s="351"/>
      <c r="H59" s="351"/>
      <c r="I59" s="351"/>
      <c r="J59" s="436"/>
      <c r="K59" s="436"/>
      <c r="L59" s="436"/>
    </row>
    <row r="60" spans="1:18" s="267" customFormat="1" ht="12.75" customHeight="1">
      <c r="A60" s="266" t="s">
        <v>240</v>
      </c>
      <c r="B60" s="267" t="s">
        <v>247</v>
      </c>
      <c r="G60" s="352"/>
      <c r="H60" s="353"/>
      <c r="I60" s="353"/>
      <c r="J60" s="437"/>
      <c r="K60" s="438"/>
      <c r="L60" s="438"/>
      <c r="M60" s="266"/>
      <c r="N60" s="266"/>
      <c r="O60" s="266"/>
      <c r="P60" s="266"/>
      <c r="Q60" s="266"/>
    </row>
    <row r="61" spans="1:18" s="29" customFormat="1" ht="13.5" customHeight="1">
      <c r="A61" s="266" t="s">
        <v>244</v>
      </c>
      <c r="B61" s="266" t="s">
        <v>243</v>
      </c>
      <c r="C61" s="266"/>
      <c r="D61" s="266"/>
      <c r="E61" s="277"/>
      <c r="F61" s="266"/>
      <c r="G61" s="353"/>
      <c r="H61" s="25"/>
      <c r="I61" s="25"/>
      <c r="J61" s="438"/>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439"/>
      <c r="L91" s="89"/>
    </row>
    <row r="92" spans="5:12" s="29" customFormat="1" ht="15" customHeight="1">
      <c r="E92" s="81"/>
      <c r="J92" s="89"/>
      <c r="K92" s="439"/>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M13" sqref="M13"/>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59" t="s">
        <v>372</v>
      </c>
      <c r="K1" s="759"/>
    </row>
    <row r="2" spans="1:11" s="29" customFormat="1" ht="15.75" customHeight="1">
      <c r="A2" s="185"/>
      <c r="B2" s="185"/>
      <c r="C2" s="185"/>
      <c r="D2" s="185"/>
      <c r="E2" s="28"/>
      <c r="F2" s="204"/>
      <c r="G2" s="204"/>
      <c r="H2" s="204"/>
      <c r="I2" s="28"/>
      <c r="J2" s="760" t="s">
        <v>371</v>
      </c>
      <c r="K2" s="760"/>
    </row>
    <row r="3" spans="1:11" s="137" customFormat="1" ht="24" customHeight="1">
      <c r="A3" s="767" t="s">
        <v>98</v>
      </c>
      <c r="B3" s="768"/>
      <c r="C3" s="768"/>
      <c r="D3" s="769"/>
      <c r="E3" s="773" t="s">
        <v>89</v>
      </c>
      <c r="F3" s="775" t="s">
        <v>463</v>
      </c>
      <c r="G3" s="776"/>
      <c r="H3" s="777"/>
      <c r="I3" s="775" t="s">
        <v>420</v>
      </c>
      <c r="J3" s="776"/>
      <c r="K3" s="777"/>
    </row>
    <row r="4" spans="1:11" s="138" customFormat="1" ht="33" customHeight="1">
      <c r="A4" s="770"/>
      <c r="B4" s="771"/>
      <c r="C4" s="771"/>
      <c r="D4" s="772"/>
      <c r="E4" s="774"/>
      <c r="F4" s="168" t="s">
        <v>101</v>
      </c>
      <c r="G4" s="168" t="s">
        <v>99</v>
      </c>
      <c r="H4" s="169" t="s">
        <v>100</v>
      </c>
      <c r="I4" s="168" t="s">
        <v>101</v>
      </c>
      <c r="J4" s="168" t="s">
        <v>99</v>
      </c>
      <c r="K4" s="169" t="s">
        <v>100</v>
      </c>
    </row>
    <row r="5" spans="1:11" s="234" customFormat="1" ht="12.75" customHeight="1">
      <c r="A5" s="186"/>
      <c r="B5" s="187"/>
      <c r="C5" s="187"/>
      <c r="D5" s="188"/>
      <c r="E5" s="418"/>
      <c r="F5" s="524"/>
      <c r="G5" s="525"/>
      <c r="H5" s="526"/>
      <c r="I5" s="440"/>
      <c r="J5" s="441"/>
      <c r="K5" s="442"/>
    </row>
    <row r="6" spans="1:11" s="29" customFormat="1" ht="12.75" customHeight="1">
      <c r="A6" s="790" t="s">
        <v>44</v>
      </c>
      <c r="B6" s="791"/>
      <c r="C6" s="791"/>
      <c r="D6" s="191"/>
      <c r="E6" s="419">
        <v>396</v>
      </c>
      <c r="F6" s="527">
        <v>102.5</v>
      </c>
      <c r="G6" s="528">
        <v>-0.5</v>
      </c>
      <c r="H6" s="529">
        <v>1.1000000000000001</v>
      </c>
      <c r="I6" s="443">
        <v>103</v>
      </c>
      <c r="J6" s="444">
        <v>0.60000000000000009</v>
      </c>
      <c r="K6" s="445">
        <v>0.2</v>
      </c>
    </row>
    <row r="7" spans="1:11" s="29" customFormat="1" ht="12.75" customHeight="1">
      <c r="A7" s="189"/>
      <c r="B7" s="190"/>
      <c r="C7" s="190"/>
      <c r="D7" s="191"/>
      <c r="E7" s="417"/>
      <c r="F7" s="527"/>
      <c r="G7" s="528"/>
      <c r="H7" s="529"/>
      <c r="I7" s="443"/>
      <c r="J7" s="444"/>
      <c r="K7" s="445"/>
    </row>
    <row r="8" spans="1:11" s="29" customFormat="1" ht="12.75" customHeight="1">
      <c r="A8" s="192"/>
      <c r="B8" s="792" t="s">
        <v>208</v>
      </c>
      <c r="C8" s="792"/>
      <c r="D8" s="194"/>
      <c r="E8" s="417">
        <v>173</v>
      </c>
      <c r="F8" s="530">
        <v>105.7</v>
      </c>
      <c r="G8" s="531">
        <v>-1.2000000000000002</v>
      </c>
      <c r="H8" s="532">
        <v>2.7</v>
      </c>
      <c r="I8" s="446">
        <v>107</v>
      </c>
      <c r="J8" s="447">
        <v>1</v>
      </c>
      <c r="K8" s="448">
        <v>1.8</v>
      </c>
    </row>
    <row r="9" spans="1:11" s="29" customFormat="1" ht="12.75" customHeight="1">
      <c r="A9" s="195"/>
      <c r="B9" s="179"/>
      <c r="C9" s="193" t="s">
        <v>209</v>
      </c>
      <c r="D9" s="194"/>
      <c r="E9" s="417">
        <v>9</v>
      </c>
      <c r="F9" s="530">
        <v>115.5</v>
      </c>
      <c r="G9" s="531">
        <v>0</v>
      </c>
      <c r="H9" s="532">
        <v>15.5</v>
      </c>
      <c r="I9" s="446">
        <v>115.5</v>
      </c>
      <c r="J9" s="447">
        <v>0</v>
      </c>
      <c r="K9" s="448">
        <v>15.5</v>
      </c>
    </row>
    <row r="10" spans="1:11" s="29" customFormat="1" ht="12.75" customHeight="1">
      <c r="A10" s="195"/>
      <c r="B10" s="179"/>
      <c r="C10" s="193" t="s">
        <v>46</v>
      </c>
      <c r="D10" s="194"/>
      <c r="E10" s="417">
        <v>164</v>
      </c>
      <c r="F10" s="530">
        <v>105.2</v>
      </c>
      <c r="G10" s="531">
        <v>-1.3</v>
      </c>
      <c r="H10" s="532">
        <v>2.1</v>
      </c>
      <c r="I10" s="446">
        <v>106.5</v>
      </c>
      <c r="J10" s="447">
        <v>1</v>
      </c>
      <c r="K10" s="448">
        <v>1.1000000000000001</v>
      </c>
    </row>
    <row r="11" spans="1:11" s="29" customFormat="1" ht="12.75" customHeight="1">
      <c r="A11" s="195"/>
      <c r="B11" s="792" t="s">
        <v>232</v>
      </c>
      <c r="C11" s="792"/>
      <c r="D11" s="194"/>
      <c r="E11" s="417">
        <v>108</v>
      </c>
      <c r="F11" s="530">
        <v>98.800000000000011</v>
      </c>
      <c r="G11" s="531">
        <v>0</v>
      </c>
      <c r="H11" s="532">
        <v>0.70000000000000007</v>
      </c>
      <c r="I11" s="446">
        <v>98.800000000000011</v>
      </c>
      <c r="J11" s="447">
        <v>0.2</v>
      </c>
      <c r="K11" s="448">
        <v>-0.60000000000000009</v>
      </c>
    </row>
    <row r="12" spans="1:11" s="29" customFormat="1" ht="12.75" customHeight="1">
      <c r="A12" s="192"/>
      <c r="B12" s="193"/>
      <c r="C12" s="193" t="s">
        <v>47</v>
      </c>
      <c r="D12" s="194"/>
      <c r="E12" s="417">
        <v>78</v>
      </c>
      <c r="F12" s="530">
        <v>98.7</v>
      </c>
      <c r="G12" s="531">
        <v>0</v>
      </c>
      <c r="H12" s="532">
        <v>1.1000000000000001</v>
      </c>
      <c r="I12" s="446">
        <v>98.7</v>
      </c>
      <c r="J12" s="447">
        <v>-0.2</v>
      </c>
      <c r="K12" s="448">
        <v>-1.6</v>
      </c>
    </row>
    <row r="13" spans="1:11" s="29" customFormat="1" ht="12.75" customHeight="1">
      <c r="A13" s="192"/>
      <c r="B13" s="193"/>
      <c r="C13" s="193" t="s">
        <v>210</v>
      </c>
      <c r="D13" s="194"/>
      <c r="E13" s="417">
        <v>30</v>
      </c>
      <c r="F13" s="530">
        <v>99.100000000000009</v>
      </c>
      <c r="G13" s="531">
        <v>0</v>
      </c>
      <c r="H13" s="532">
        <v>0</v>
      </c>
      <c r="I13" s="446">
        <v>99.100000000000009</v>
      </c>
      <c r="J13" s="447">
        <v>1.2000000000000002</v>
      </c>
      <c r="K13" s="448">
        <v>2.1</v>
      </c>
    </row>
    <row r="14" spans="1:11" s="29" customFormat="1" ht="12.75" customHeight="1">
      <c r="A14" s="192"/>
      <c r="B14" s="792" t="s">
        <v>235</v>
      </c>
      <c r="C14" s="792"/>
      <c r="D14" s="194"/>
      <c r="E14" s="420">
        <v>55</v>
      </c>
      <c r="F14" s="530">
        <v>104.60000000000001</v>
      </c>
      <c r="G14" s="531">
        <v>0.8</v>
      </c>
      <c r="H14" s="532">
        <v>0.4</v>
      </c>
      <c r="I14" s="446">
        <v>103.7</v>
      </c>
      <c r="J14" s="447">
        <v>0.5</v>
      </c>
      <c r="K14" s="448">
        <v>-0.4</v>
      </c>
    </row>
    <row r="15" spans="1:11" s="29" customFormat="1" ht="12.75" customHeight="1">
      <c r="A15" s="192"/>
      <c r="B15" s="792" t="s">
        <v>373</v>
      </c>
      <c r="C15" s="792"/>
      <c r="D15" s="194"/>
      <c r="E15" s="420">
        <v>33</v>
      </c>
      <c r="F15" s="530">
        <v>95.4</v>
      </c>
      <c r="G15" s="531">
        <v>-2.4000000000000004</v>
      </c>
      <c r="H15" s="532">
        <v>-5.7</v>
      </c>
      <c r="I15" s="446">
        <v>97.7</v>
      </c>
      <c r="J15" s="447">
        <v>0.2</v>
      </c>
      <c r="K15" s="448">
        <v>-3.4000000000000004</v>
      </c>
    </row>
    <row r="16" spans="1:11" s="29" customFormat="1" ht="12.75" customHeight="1">
      <c r="A16" s="192"/>
      <c r="B16" s="793" t="s">
        <v>211</v>
      </c>
      <c r="C16" s="793"/>
      <c r="D16" s="194"/>
      <c r="E16" s="420">
        <v>27</v>
      </c>
      <c r="F16" s="530">
        <v>101.60000000000001</v>
      </c>
      <c r="G16" s="531">
        <v>2.4000000000000004</v>
      </c>
      <c r="H16" s="532">
        <v>1.6</v>
      </c>
      <c r="I16" s="446">
        <v>99.2</v>
      </c>
      <c r="J16" s="447">
        <v>0</v>
      </c>
      <c r="K16" s="448">
        <v>-0.8</v>
      </c>
    </row>
    <row r="17" spans="1:12" s="29" customFormat="1" ht="12.75" customHeight="1">
      <c r="A17" s="192"/>
      <c r="B17" s="193"/>
      <c r="C17" s="193"/>
      <c r="D17" s="194"/>
      <c r="E17" s="420"/>
      <c r="F17" s="530"/>
      <c r="G17" s="531"/>
      <c r="H17" s="532"/>
      <c r="I17" s="446"/>
      <c r="J17" s="447"/>
      <c r="K17" s="448"/>
      <c r="L17" s="199"/>
    </row>
    <row r="18" spans="1:12" s="29" customFormat="1" ht="12.75" customHeight="1">
      <c r="A18" s="790" t="s">
        <v>85</v>
      </c>
      <c r="B18" s="791"/>
      <c r="C18" s="791"/>
      <c r="D18" s="191"/>
      <c r="E18" s="419">
        <v>405</v>
      </c>
      <c r="F18" s="527">
        <v>101.60000000000001</v>
      </c>
      <c r="G18" s="528">
        <v>0</v>
      </c>
      <c r="H18" s="529">
        <v>1.5</v>
      </c>
      <c r="I18" s="443">
        <v>101.60000000000001</v>
      </c>
      <c r="J18" s="444">
        <v>0.2</v>
      </c>
      <c r="K18" s="445">
        <v>1.4000000000000001</v>
      </c>
    </row>
    <row r="19" spans="1:12" s="29" customFormat="1" ht="12.75" customHeight="1">
      <c r="A19" s="189"/>
      <c r="B19" s="190"/>
      <c r="C19" s="190"/>
      <c r="D19" s="191"/>
      <c r="E19" s="417"/>
      <c r="F19" s="527"/>
      <c r="G19" s="528"/>
      <c r="H19" s="529"/>
      <c r="I19" s="443"/>
      <c r="J19" s="444"/>
      <c r="K19" s="445"/>
    </row>
    <row r="20" spans="1:12" s="29" customFormat="1" ht="12.75" customHeight="1">
      <c r="A20" s="192"/>
      <c r="B20" s="792" t="s">
        <v>233</v>
      </c>
      <c r="C20" s="792"/>
      <c r="D20" s="194"/>
      <c r="E20" s="417">
        <v>102</v>
      </c>
      <c r="F20" s="530">
        <v>99.5</v>
      </c>
      <c r="G20" s="531">
        <v>0</v>
      </c>
      <c r="H20" s="532">
        <v>0</v>
      </c>
      <c r="I20" s="446">
        <v>99.5</v>
      </c>
      <c r="J20" s="447">
        <v>0.5</v>
      </c>
      <c r="K20" s="448">
        <v>-0.30000000000000004</v>
      </c>
    </row>
    <row r="21" spans="1:12" s="29" customFormat="1" ht="12.75" customHeight="1">
      <c r="A21" s="192"/>
      <c r="B21" s="792" t="s">
        <v>283</v>
      </c>
      <c r="C21" s="792"/>
      <c r="D21" s="194"/>
      <c r="E21" s="417">
        <v>67</v>
      </c>
      <c r="F21" s="530">
        <v>103.60000000000001</v>
      </c>
      <c r="G21" s="531">
        <v>0</v>
      </c>
      <c r="H21" s="532">
        <v>5.1000000000000005</v>
      </c>
      <c r="I21" s="446">
        <v>103.5</v>
      </c>
      <c r="J21" s="447">
        <v>0</v>
      </c>
      <c r="K21" s="448">
        <v>5.1000000000000005</v>
      </c>
    </row>
    <row r="22" spans="1:12" s="29" customFormat="1" ht="12.75" customHeight="1">
      <c r="A22" s="192"/>
      <c r="B22" s="792" t="s">
        <v>234</v>
      </c>
      <c r="C22" s="792"/>
      <c r="D22" s="194"/>
      <c r="E22" s="417">
        <v>236</v>
      </c>
      <c r="F22" s="530">
        <v>102</v>
      </c>
      <c r="G22" s="531">
        <v>0</v>
      </c>
      <c r="H22" s="532">
        <v>1.1000000000000001</v>
      </c>
      <c r="I22" s="446">
        <v>102</v>
      </c>
      <c r="J22" s="447">
        <v>0.1</v>
      </c>
      <c r="K22" s="448">
        <v>1.1000000000000001</v>
      </c>
    </row>
    <row r="23" spans="1:12" s="29" customFormat="1" ht="12.75" customHeight="1">
      <c r="A23" s="192"/>
      <c r="B23" s="193"/>
      <c r="C23" s="193"/>
      <c r="D23" s="194"/>
      <c r="E23" s="417"/>
      <c r="F23" s="530"/>
      <c r="G23" s="531"/>
      <c r="H23" s="532"/>
      <c r="I23" s="446"/>
      <c r="J23" s="447"/>
      <c r="K23" s="448"/>
    </row>
    <row r="24" spans="1:12" s="29" customFormat="1" ht="12.75" customHeight="1">
      <c r="A24" s="790" t="s">
        <v>51</v>
      </c>
      <c r="B24" s="791"/>
      <c r="C24" s="791"/>
      <c r="D24" s="191"/>
      <c r="E24" s="419" t="s">
        <v>359</v>
      </c>
      <c r="F24" s="527">
        <v>97.800000000000011</v>
      </c>
      <c r="G24" s="528">
        <v>0.2</v>
      </c>
      <c r="H24" s="529">
        <v>-1</v>
      </c>
      <c r="I24" s="443">
        <v>97.600000000000009</v>
      </c>
      <c r="J24" s="444">
        <v>0.30000000000000004</v>
      </c>
      <c r="K24" s="445">
        <v>-1.9000000000000001</v>
      </c>
    </row>
    <row r="25" spans="1:12" s="29" customFormat="1" ht="12.75" customHeight="1">
      <c r="A25" s="189"/>
      <c r="B25" s="190"/>
      <c r="C25" s="190"/>
      <c r="D25" s="191"/>
      <c r="E25" s="417"/>
      <c r="F25" s="527"/>
      <c r="G25" s="528"/>
      <c r="H25" s="529"/>
      <c r="I25" s="443"/>
      <c r="J25" s="444"/>
      <c r="K25" s="445"/>
    </row>
    <row r="26" spans="1:12" s="29" customFormat="1" ht="12.75" customHeight="1">
      <c r="A26" s="192"/>
      <c r="B26" s="792" t="s">
        <v>212</v>
      </c>
      <c r="C26" s="792"/>
      <c r="D26" s="194"/>
      <c r="E26" s="417">
        <v>214</v>
      </c>
      <c r="F26" s="530">
        <v>99.9</v>
      </c>
      <c r="G26" s="531">
        <v>0.4</v>
      </c>
      <c r="H26" s="532">
        <v>0.2</v>
      </c>
      <c r="I26" s="446">
        <v>99.600000000000009</v>
      </c>
      <c r="J26" s="447">
        <v>-0.70000000000000007</v>
      </c>
      <c r="K26" s="448">
        <v>0.4</v>
      </c>
    </row>
    <row r="27" spans="1:12" s="29" customFormat="1" ht="12.75" customHeight="1">
      <c r="A27" s="192"/>
      <c r="B27" s="792" t="s">
        <v>213</v>
      </c>
      <c r="C27" s="792"/>
      <c r="D27" s="194"/>
      <c r="E27" s="417">
        <v>916</v>
      </c>
      <c r="F27" s="530">
        <v>97.300000000000011</v>
      </c>
      <c r="G27" s="531">
        <v>0.1</v>
      </c>
      <c r="H27" s="532">
        <v>-0.30000000000000004</v>
      </c>
      <c r="I27" s="446">
        <v>97.2</v>
      </c>
      <c r="J27" s="447">
        <v>0.8</v>
      </c>
      <c r="K27" s="448">
        <v>-1.9000000000000001</v>
      </c>
    </row>
    <row r="28" spans="1:12" s="29" customFormat="1" ht="12.75" customHeight="1">
      <c r="A28" s="192"/>
      <c r="B28" s="792" t="s">
        <v>67</v>
      </c>
      <c r="C28" s="792"/>
      <c r="D28" s="194"/>
      <c r="E28" s="417">
        <v>437</v>
      </c>
      <c r="F28" s="530">
        <v>97.7</v>
      </c>
      <c r="G28" s="531">
        <v>0.1</v>
      </c>
      <c r="H28" s="532">
        <v>-3</v>
      </c>
      <c r="I28" s="446">
        <v>97.600000000000009</v>
      </c>
      <c r="J28" s="447">
        <v>-0.1</v>
      </c>
      <c r="K28" s="448">
        <v>-3.1</v>
      </c>
    </row>
    <row r="29" spans="1:12" s="29" customFormat="1" ht="12.75" customHeight="1">
      <c r="A29" s="192"/>
      <c r="B29" s="193"/>
      <c r="C29" s="179"/>
      <c r="D29" s="196"/>
      <c r="E29" s="417"/>
      <c r="F29" s="530"/>
      <c r="G29" s="531"/>
      <c r="H29" s="532"/>
      <c r="I29" s="446"/>
      <c r="J29" s="447"/>
      <c r="K29" s="448"/>
    </row>
    <row r="30" spans="1:12" s="29" customFormat="1" ht="12.75" customHeight="1">
      <c r="A30" s="790" t="s">
        <v>58</v>
      </c>
      <c r="B30" s="791"/>
      <c r="C30" s="791"/>
      <c r="D30" s="191"/>
      <c r="E30" s="419">
        <v>254</v>
      </c>
      <c r="F30" s="527">
        <v>102.60000000000001</v>
      </c>
      <c r="G30" s="528">
        <v>0</v>
      </c>
      <c r="H30" s="529">
        <v>1.6</v>
      </c>
      <c r="I30" s="443">
        <v>102.60000000000001</v>
      </c>
      <c r="J30" s="444">
        <v>0</v>
      </c>
      <c r="K30" s="445">
        <v>1.6</v>
      </c>
    </row>
    <row r="31" spans="1:12" s="29" customFormat="1" ht="12.75" customHeight="1">
      <c r="A31" s="189"/>
      <c r="B31" s="190"/>
      <c r="C31" s="190"/>
      <c r="D31" s="191"/>
      <c r="E31" s="417"/>
      <c r="F31" s="527"/>
      <c r="G31" s="528"/>
      <c r="H31" s="529"/>
      <c r="I31" s="443"/>
      <c r="J31" s="444"/>
      <c r="K31" s="445"/>
    </row>
    <row r="32" spans="1:12" s="29" customFormat="1" ht="12.75" customHeight="1">
      <c r="A32" s="192"/>
      <c r="B32" s="792" t="s">
        <v>63</v>
      </c>
      <c r="C32" s="792"/>
      <c r="D32" s="194"/>
      <c r="E32" s="417">
        <v>137</v>
      </c>
      <c r="F32" s="530">
        <v>104.30000000000001</v>
      </c>
      <c r="G32" s="531">
        <v>0</v>
      </c>
      <c r="H32" s="532">
        <v>2.6</v>
      </c>
      <c r="I32" s="446">
        <v>104.30000000000001</v>
      </c>
      <c r="J32" s="447">
        <v>0</v>
      </c>
      <c r="K32" s="448">
        <v>2.6</v>
      </c>
    </row>
    <row r="33" spans="1:12" s="29" customFormat="1" ht="12.75" customHeight="1">
      <c r="A33" s="192"/>
      <c r="B33" s="792" t="s">
        <v>290</v>
      </c>
      <c r="C33" s="792"/>
      <c r="D33" s="194"/>
      <c r="E33" s="417">
        <v>17</v>
      </c>
      <c r="F33" s="530">
        <v>100.5</v>
      </c>
      <c r="G33" s="531">
        <v>0</v>
      </c>
      <c r="H33" s="532">
        <v>0</v>
      </c>
      <c r="I33" s="446">
        <v>100.5</v>
      </c>
      <c r="J33" s="447">
        <v>0</v>
      </c>
      <c r="K33" s="448">
        <v>0</v>
      </c>
    </row>
    <row r="34" spans="1:12" s="29" customFormat="1" ht="12.75" customHeight="1">
      <c r="A34" s="192"/>
      <c r="B34" s="792" t="s">
        <v>214</v>
      </c>
      <c r="C34" s="792"/>
      <c r="D34" s="194"/>
      <c r="E34" s="417">
        <v>100</v>
      </c>
      <c r="F34" s="530">
        <v>100.60000000000001</v>
      </c>
      <c r="G34" s="531">
        <v>0</v>
      </c>
      <c r="H34" s="532">
        <v>0.60000000000000009</v>
      </c>
      <c r="I34" s="446">
        <v>100.60000000000001</v>
      </c>
      <c r="J34" s="447">
        <v>0</v>
      </c>
      <c r="K34" s="448">
        <v>0.60000000000000009</v>
      </c>
    </row>
    <row r="35" spans="1:12" s="29" customFormat="1" ht="12.75" customHeight="1">
      <c r="A35" s="192"/>
      <c r="B35" s="193"/>
      <c r="C35" s="179"/>
      <c r="D35" s="196"/>
      <c r="E35" s="417"/>
      <c r="F35" s="530"/>
      <c r="G35" s="531"/>
      <c r="H35" s="532"/>
      <c r="I35" s="446"/>
      <c r="J35" s="447"/>
      <c r="K35" s="448"/>
    </row>
    <row r="36" spans="1:12" s="29" customFormat="1" ht="12.75" customHeight="1">
      <c r="A36" s="790" t="s">
        <v>49</v>
      </c>
      <c r="B36" s="791"/>
      <c r="C36" s="791"/>
      <c r="D36" s="191"/>
      <c r="E36" s="419" t="s">
        <v>360</v>
      </c>
      <c r="F36" s="527">
        <v>100.9</v>
      </c>
      <c r="G36" s="528">
        <v>0.1</v>
      </c>
      <c r="H36" s="529">
        <v>1.2000000000000002</v>
      </c>
      <c r="I36" s="443">
        <v>100.80000000000001</v>
      </c>
      <c r="J36" s="444">
        <v>-0.30000000000000004</v>
      </c>
      <c r="K36" s="445">
        <v>0</v>
      </c>
    </row>
    <row r="37" spans="1:12" s="29" customFormat="1" ht="12.75" customHeight="1">
      <c r="A37" s="189"/>
      <c r="B37" s="190"/>
      <c r="C37" s="190"/>
      <c r="D37" s="191"/>
      <c r="E37" s="417"/>
      <c r="F37" s="527"/>
      <c r="G37" s="528"/>
      <c r="H37" s="529"/>
      <c r="I37" s="443"/>
      <c r="J37" s="444"/>
      <c r="K37" s="445"/>
    </row>
    <row r="38" spans="1:12" s="29" customFormat="1" ht="12.75" customHeight="1">
      <c r="A38" s="192"/>
      <c r="B38" s="792" t="s">
        <v>65</v>
      </c>
      <c r="C38" s="792"/>
      <c r="D38" s="194"/>
      <c r="E38" s="417">
        <v>59</v>
      </c>
      <c r="F38" s="530">
        <v>103.9</v>
      </c>
      <c r="G38" s="531">
        <v>6.1000000000000005</v>
      </c>
      <c r="H38" s="532">
        <v>-0.1</v>
      </c>
      <c r="I38" s="446">
        <v>98</v>
      </c>
      <c r="J38" s="447">
        <v>-0.30000000000000004</v>
      </c>
      <c r="K38" s="448">
        <v>-6.2</v>
      </c>
    </row>
    <row r="39" spans="1:12" s="29" customFormat="1" ht="12.75" customHeight="1">
      <c r="A39" s="192"/>
      <c r="B39" s="792" t="s">
        <v>66</v>
      </c>
      <c r="C39" s="792"/>
      <c r="D39" s="194"/>
      <c r="E39" s="417">
        <v>209</v>
      </c>
      <c r="F39" s="530">
        <v>100.80000000000001</v>
      </c>
      <c r="G39" s="531">
        <v>0.1</v>
      </c>
      <c r="H39" s="532">
        <v>-1.4000000000000001</v>
      </c>
      <c r="I39" s="446">
        <v>100.60000000000001</v>
      </c>
      <c r="J39" s="447">
        <v>-0.1</v>
      </c>
      <c r="K39" s="448">
        <v>0.5</v>
      </c>
    </row>
    <row r="40" spans="1:12" s="29" customFormat="1" ht="12.75" customHeight="1">
      <c r="A40" s="192"/>
      <c r="B40" s="792" t="s">
        <v>215</v>
      </c>
      <c r="C40" s="792"/>
      <c r="D40" s="194"/>
      <c r="E40" s="417">
        <v>122</v>
      </c>
      <c r="F40" s="530">
        <v>100.4</v>
      </c>
      <c r="G40" s="531">
        <v>0</v>
      </c>
      <c r="H40" s="532">
        <v>0.1</v>
      </c>
      <c r="I40" s="446">
        <v>100.4</v>
      </c>
      <c r="J40" s="447">
        <v>0</v>
      </c>
      <c r="K40" s="448">
        <v>0.1</v>
      </c>
      <c r="L40" s="35"/>
    </row>
    <row r="41" spans="1:12" s="29" customFormat="1" ht="12.75" customHeight="1">
      <c r="A41" s="192"/>
      <c r="B41" s="792" t="s">
        <v>52</v>
      </c>
      <c r="C41" s="792"/>
      <c r="D41" s="194"/>
      <c r="E41" s="417">
        <v>623</v>
      </c>
      <c r="F41" s="530">
        <v>100.80000000000001</v>
      </c>
      <c r="G41" s="531">
        <v>-0.4</v>
      </c>
      <c r="H41" s="532">
        <v>2.4000000000000004</v>
      </c>
      <c r="I41" s="446">
        <v>101.2</v>
      </c>
      <c r="J41" s="447">
        <v>-0.4</v>
      </c>
      <c r="K41" s="448">
        <v>0.4</v>
      </c>
    </row>
    <row r="42" spans="1:12" s="29" customFormat="1" ht="12.75" customHeight="1">
      <c r="A42" s="192"/>
      <c r="B42" s="193"/>
      <c r="C42" s="179"/>
      <c r="D42" s="196"/>
      <c r="E42" s="417"/>
      <c r="F42" s="530"/>
      <c r="G42" s="531"/>
      <c r="H42" s="532"/>
      <c r="I42" s="446"/>
      <c r="J42" s="447"/>
      <c r="K42" s="448"/>
    </row>
    <row r="43" spans="1:12" s="29" customFormat="1" ht="12.75" customHeight="1">
      <c r="A43" s="790" t="s">
        <v>45</v>
      </c>
      <c r="B43" s="791"/>
      <c r="C43" s="791"/>
      <c r="D43" s="191"/>
      <c r="E43" s="419">
        <v>565</v>
      </c>
      <c r="F43" s="527">
        <v>100.2</v>
      </c>
      <c r="G43" s="528">
        <v>0</v>
      </c>
      <c r="H43" s="529">
        <v>0.5</v>
      </c>
      <c r="I43" s="443">
        <v>100.2</v>
      </c>
      <c r="J43" s="444">
        <v>0.30000000000000004</v>
      </c>
      <c r="K43" s="445">
        <v>0.4</v>
      </c>
    </row>
    <row r="44" spans="1:12" s="29" customFormat="1" ht="12.75" customHeight="1">
      <c r="A44" s="189"/>
      <c r="B44" s="190"/>
      <c r="C44" s="190"/>
      <c r="D44" s="191"/>
      <c r="E44" s="417"/>
      <c r="F44" s="527"/>
      <c r="G44" s="528"/>
      <c r="H44" s="529"/>
      <c r="I44" s="443"/>
      <c r="J44" s="444"/>
      <c r="K44" s="445"/>
    </row>
    <row r="45" spans="1:12" s="29" customFormat="1" ht="12.75" customHeight="1">
      <c r="A45" s="192"/>
      <c r="B45" s="792" t="s">
        <v>216</v>
      </c>
      <c r="C45" s="792"/>
      <c r="D45" s="194"/>
      <c r="E45" s="417">
        <v>136</v>
      </c>
      <c r="F45" s="530">
        <v>100.4</v>
      </c>
      <c r="G45" s="531">
        <v>0</v>
      </c>
      <c r="H45" s="532">
        <v>0.4</v>
      </c>
      <c r="I45" s="446">
        <v>100.4</v>
      </c>
      <c r="J45" s="447">
        <v>0</v>
      </c>
      <c r="K45" s="448">
        <v>0.4</v>
      </c>
    </row>
    <row r="46" spans="1:12" s="29" customFormat="1" ht="12.75" customHeight="1">
      <c r="A46" s="192"/>
      <c r="B46" s="792" t="s">
        <v>217</v>
      </c>
      <c r="C46" s="792"/>
      <c r="D46" s="194"/>
      <c r="E46" s="417">
        <v>136</v>
      </c>
      <c r="F46" s="530">
        <v>99.300000000000011</v>
      </c>
      <c r="G46" s="531">
        <v>-0.2</v>
      </c>
      <c r="H46" s="532">
        <v>-0.5</v>
      </c>
      <c r="I46" s="446">
        <v>99.600000000000009</v>
      </c>
      <c r="J46" s="447">
        <v>1.3</v>
      </c>
      <c r="K46" s="448">
        <v>-0.8</v>
      </c>
    </row>
    <row r="47" spans="1:12" s="29" customFormat="1" ht="12.75" customHeight="1">
      <c r="A47" s="192"/>
      <c r="B47" s="792" t="s">
        <v>48</v>
      </c>
      <c r="C47" s="792"/>
      <c r="D47" s="194"/>
      <c r="E47" s="417">
        <v>49</v>
      </c>
      <c r="F47" s="530">
        <v>99.100000000000009</v>
      </c>
      <c r="G47" s="531">
        <v>0.70000000000000007</v>
      </c>
      <c r="H47" s="532">
        <v>-0.1</v>
      </c>
      <c r="I47" s="446">
        <v>98.4</v>
      </c>
      <c r="J47" s="447">
        <v>0</v>
      </c>
      <c r="K47" s="448">
        <v>-1.1000000000000001</v>
      </c>
    </row>
    <row r="48" spans="1:12" s="29" customFormat="1" ht="12.75" customHeight="1">
      <c r="A48" s="192"/>
      <c r="B48" s="792" t="s">
        <v>218</v>
      </c>
      <c r="C48" s="792"/>
      <c r="D48" s="194"/>
      <c r="E48" s="417">
        <v>49</v>
      </c>
      <c r="F48" s="530">
        <v>101.7</v>
      </c>
      <c r="G48" s="531">
        <v>0</v>
      </c>
      <c r="H48" s="532">
        <v>1.7000000000000002</v>
      </c>
      <c r="I48" s="446">
        <v>101.7</v>
      </c>
      <c r="J48" s="447">
        <v>0</v>
      </c>
      <c r="K48" s="448">
        <v>1.7000000000000002</v>
      </c>
    </row>
    <row r="49" spans="1:14" s="29" customFormat="1" ht="12.75" customHeight="1">
      <c r="A49" s="192"/>
      <c r="B49" s="792" t="s">
        <v>62</v>
      </c>
      <c r="C49" s="792"/>
      <c r="D49" s="194"/>
      <c r="E49" s="417">
        <v>195</v>
      </c>
      <c r="F49" s="530">
        <v>100.5</v>
      </c>
      <c r="G49" s="531">
        <v>0</v>
      </c>
      <c r="H49" s="532">
        <v>1.2000000000000002</v>
      </c>
      <c r="I49" s="446">
        <v>100.5</v>
      </c>
      <c r="J49" s="447">
        <v>0</v>
      </c>
      <c r="K49" s="448">
        <v>1.2000000000000002</v>
      </c>
    </row>
    <row r="50" spans="1:14" s="29" customFormat="1" ht="12.75" customHeight="1">
      <c r="A50" s="192"/>
      <c r="B50" s="193"/>
      <c r="C50" s="179"/>
      <c r="D50" s="196"/>
      <c r="E50" s="417"/>
      <c r="F50" s="530"/>
      <c r="G50" s="531"/>
      <c r="H50" s="532"/>
      <c r="I50" s="446"/>
      <c r="J50" s="447"/>
      <c r="K50" s="448"/>
    </row>
    <row r="51" spans="1:14" s="29" customFormat="1" ht="12.75" customHeight="1">
      <c r="A51" s="794" t="s">
        <v>219</v>
      </c>
      <c r="B51" s="795"/>
      <c r="C51" s="795"/>
      <c r="D51" s="197"/>
      <c r="E51" s="417"/>
      <c r="F51" s="530"/>
      <c r="G51" s="531"/>
      <c r="H51" s="532"/>
      <c r="I51" s="446"/>
      <c r="J51" s="447"/>
      <c r="K51" s="448"/>
    </row>
    <row r="52" spans="1:14" s="29" customFormat="1" ht="12.75" customHeight="1">
      <c r="A52" s="192"/>
      <c r="B52" s="792" t="s">
        <v>220</v>
      </c>
      <c r="C52" s="792"/>
      <c r="D52" s="286" t="s">
        <v>248</v>
      </c>
      <c r="E52" s="417">
        <v>874</v>
      </c>
      <c r="F52" s="530">
        <v>94.4</v>
      </c>
      <c r="G52" s="531">
        <v>1.5</v>
      </c>
      <c r="H52" s="532">
        <v>-0.9</v>
      </c>
      <c r="I52" s="446">
        <v>93</v>
      </c>
      <c r="J52" s="447">
        <v>0.8</v>
      </c>
      <c r="K52" s="448">
        <v>-3.9000000000000004</v>
      </c>
    </row>
    <row r="53" spans="1:14" s="29" customFormat="1" ht="12.75" customHeight="1">
      <c r="A53" s="192"/>
      <c r="B53" s="792" t="s">
        <v>221</v>
      </c>
      <c r="C53" s="792"/>
      <c r="D53" s="194"/>
      <c r="E53" s="417">
        <v>365</v>
      </c>
      <c r="F53" s="530">
        <v>103.2</v>
      </c>
      <c r="G53" s="531">
        <v>0</v>
      </c>
      <c r="H53" s="532">
        <v>2.3000000000000003</v>
      </c>
      <c r="I53" s="446">
        <v>103.2</v>
      </c>
      <c r="J53" s="447">
        <v>0</v>
      </c>
      <c r="K53" s="448">
        <v>2.4000000000000004</v>
      </c>
    </row>
    <row r="54" spans="1:14" s="29" customFormat="1" ht="12.75" customHeight="1">
      <c r="A54" s="192"/>
      <c r="B54" s="792" t="s">
        <v>222</v>
      </c>
      <c r="C54" s="792"/>
      <c r="D54" s="194"/>
      <c r="E54" s="417" t="s">
        <v>361</v>
      </c>
      <c r="F54" s="530">
        <v>100.5</v>
      </c>
      <c r="G54" s="531">
        <v>0.2</v>
      </c>
      <c r="H54" s="532">
        <v>0.9</v>
      </c>
      <c r="I54" s="446">
        <v>100.30000000000001</v>
      </c>
      <c r="J54" s="447">
        <v>-0.4</v>
      </c>
      <c r="K54" s="448">
        <v>-0.2</v>
      </c>
    </row>
    <row r="55" spans="1:14" s="29" customFormat="1" ht="12.75" customHeight="1">
      <c r="A55" s="192"/>
      <c r="B55" s="792" t="s">
        <v>223</v>
      </c>
      <c r="C55" s="792"/>
      <c r="D55" s="194"/>
      <c r="E55" s="417">
        <v>533</v>
      </c>
      <c r="F55" s="530">
        <v>98.9</v>
      </c>
      <c r="G55" s="531">
        <v>0</v>
      </c>
      <c r="H55" s="532">
        <v>-1</v>
      </c>
      <c r="I55" s="446">
        <v>98.9</v>
      </c>
      <c r="J55" s="447">
        <v>0</v>
      </c>
      <c r="K55" s="448">
        <v>-1</v>
      </c>
    </row>
    <row r="56" spans="1:14" s="29" customFormat="1" ht="12.75" customHeight="1">
      <c r="A56" s="192"/>
      <c r="B56" s="193"/>
      <c r="C56" s="193"/>
      <c r="D56" s="198"/>
      <c r="E56" s="335"/>
      <c r="F56" s="530"/>
      <c r="G56" s="531"/>
      <c r="H56" s="532"/>
      <c r="I56" s="446"/>
      <c r="J56" s="447"/>
      <c r="K56" s="448"/>
    </row>
    <row r="57" spans="1:14" s="29" customFormat="1" ht="12.75" customHeight="1">
      <c r="A57" s="199"/>
      <c r="B57" s="35"/>
      <c r="C57" s="35"/>
      <c r="D57" s="200"/>
      <c r="E57" s="336"/>
      <c r="F57" s="112"/>
      <c r="G57" s="112"/>
      <c r="H57" s="533"/>
      <c r="I57" s="449"/>
      <c r="J57" s="449"/>
      <c r="K57" s="450"/>
    </row>
    <row r="58" spans="1:14" s="29" customFormat="1" ht="12.75" customHeight="1">
      <c r="A58" s="201"/>
      <c r="B58" s="202"/>
      <c r="C58" s="202"/>
      <c r="D58" s="203"/>
      <c r="E58" s="337"/>
      <c r="F58" s="534"/>
      <c r="G58" s="534"/>
      <c r="H58" s="535"/>
      <c r="I58" s="451"/>
      <c r="J58" s="451"/>
      <c r="K58" s="452"/>
    </row>
    <row r="59" spans="1:14" s="29" customFormat="1" ht="15" customHeight="1">
      <c r="A59" s="35" t="s">
        <v>269</v>
      </c>
      <c r="B59" s="35" t="s">
        <v>270</v>
      </c>
      <c r="C59" s="35"/>
      <c r="D59" s="35"/>
      <c r="E59" s="35"/>
      <c r="F59" s="31"/>
      <c r="G59" s="25"/>
      <c r="H59" s="25"/>
      <c r="I59" s="35"/>
    </row>
    <row r="60" spans="1:14" s="29" customFormat="1" ht="13.5" customHeight="1">
      <c r="F60" s="25"/>
      <c r="G60" s="31"/>
      <c r="H60" s="31"/>
      <c r="J60" s="35"/>
      <c r="K60" s="35"/>
    </row>
    <row r="61" spans="1:14" ht="13.5" customHeight="1">
      <c r="F61" s="415"/>
      <c r="G61" s="415"/>
      <c r="H61" s="415"/>
    </row>
    <row r="62" spans="1:14" ht="13.5" customHeight="1">
      <c r="F62" s="416"/>
      <c r="G62" s="416"/>
      <c r="H62" s="416"/>
      <c r="I62" s="139"/>
      <c r="J62" s="139"/>
      <c r="K62" s="139"/>
      <c r="N62" s="139"/>
    </row>
    <row r="63" spans="1:14" ht="15" customHeight="1">
      <c r="F63" s="415"/>
      <c r="G63" s="415"/>
      <c r="H63" s="415"/>
    </row>
    <row r="64" spans="1:14" ht="15" customHeight="1">
      <c r="F64" s="415"/>
      <c r="G64" s="415"/>
      <c r="H64" s="415"/>
    </row>
    <row r="65" spans="6:8" ht="15" customHeight="1">
      <c r="F65" s="415"/>
      <c r="G65" s="415"/>
      <c r="H65" s="415"/>
    </row>
    <row r="66" spans="6:8" ht="15" customHeight="1">
      <c r="F66" s="415"/>
      <c r="G66" s="415"/>
      <c r="H66" s="415"/>
    </row>
    <row r="67" spans="6:8" ht="15" customHeight="1">
      <c r="F67" s="415"/>
      <c r="G67" s="415"/>
      <c r="H67" s="415"/>
    </row>
    <row r="68" spans="6:8" ht="15" customHeight="1">
      <c r="F68" s="415"/>
      <c r="G68" s="415"/>
      <c r="H68" s="415"/>
    </row>
    <row r="69" spans="6:8" ht="15" customHeight="1">
      <c r="F69" s="415"/>
      <c r="G69" s="415"/>
      <c r="H69" s="415"/>
    </row>
    <row r="70" spans="6:8" ht="15" customHeight="1">
      <c r="F70" s="415"/>
      <c r="G70" s="415"/>
      <c r="H70" s="415"/>
    </row>
    <row r="71" spans="6:8" ht="15" customHeight="1">
      <c r="F71" s="415"/>
      <c r="G71" s="415"/>
      <c r="H71" s="415"/>
    </row>
    <row r="72" spans="6:8" ht="15" customHeight="1">
      <c r="F72" s="415"/>
      <c r="G72" s="415"/>
      <c r="H72" s="415"/>
    </row>
    <row r="73" spans="6:8" ht="15" customHeight="1">
      <c r="F73" s="415"/>
      <c r="G73" s="415"/>
      <c r="H73" s="415"/>
    </row>
    <row r="74" spans="6:8" ht="15" customHeight="1">
      <c r="F74" s="415"/>
      <c r="G74" s="415"/>
      <c r="H74" s="415"/>
    </row>
    <row r="75" spans="6:8" ht="15" customHeight="1">
      <c r="F75" s="415"/>
      <c r="G75" s="415"/>
      <c r="H75" s="415"/>
    </row>
    <row r="76" spans="6:8" ht="15" customHeight="1">
      <c r="F76" s="415"/>
      <c r="G76" s="415"/>
      <c r="H76" s="415"/>
    </row>
    <row r="77" spans="6:8" ht="15" customHeight="1">
      <c r="F77" s="415"/>
      <c r="G77" s="415"/>
      <c r="H77" s="415"/>
    </row>
    <row r="78" spans="6:8" ht="15" customHeight="1">
      <c r="F78" s="415"/>
      <c r="G78" s="415"/>
      <c r="H78" s="415"/>
    </row>
    <row r="79" spans="6:8" ht="15" customHeight="1">
      <c r="F79" s="415"/>
      <c r="G79" s="415"/>
      <c r="H79" s="415"/>
    </row>
    <row r="80" spans="6:8" ht="15" customHeight="1">
      <c r="F80" s="415"/>
      <c r="G80" s="415"/>
      <c r="H80" s="415"/>
    </row>
    <row r="81" spans="6:8" ht="15" customHeight="1">
      <c r="F81" s="415"/>
      <c r="G81" s="415"/>
      <c r="H81" s="415"/>
    </row>
    <row r="82" spans="6:8" ht="15" customHeight="1">
      <c r="F82" s="415"/>
      <c r="G82" s="415"/>
      <c r="H82" s="415"/>
    </row>
    <row r="83" spans="6:8" ht="15" customHeight="1">
      <c r="F83" s="415"/>
      <c r="G83" s="415"/>
      <c r="H83" s="415"/>
    </row>
    <row r="84" spans="6:8" ht="15" customHeight="1">
      <c r="F84" s="415"/>
      <c r="G84" s="415"/>
      <c r="H84" s="415"/>
    </row>
    <row r="85" spans="6:8" ht="15" customHeight="1">
      <c r="F85" s="415"/>
      <c r="G85" s="415"/>
      <c r="H85" s="415"/>
    </row>
    <row r="86" spans="6:8" ht="15" customHeight="1">
      <c r="F86" s="415"/>
      <c r="G86" s="415"/>
      <c r="H86" s="415"/>
    </row>
    <row r="87" spans="6:8" ht="15" customHeight="1">
      <c r="F87" s="415"/>
      <c r="G87" s="415"/>
      <c r="H87" s="415"/>
    </row>
    <row r="88" spans="6:8" ht="15" customHeight="1">
      <c r="F88" s="415"/>
      <c r="G88" s="415"/>
      <c r="H88" s="415"/>
    </row>
    <row r="89" spans="6:8" ht="15" customHeight="1">
      <c r="F89" s="415"/>
      <c r="G89" s="415"/>
      <c r="H89" s="415"/>
    </row>
    <row r="90" spans="6:8" ht="15" customHeight="1">
      <c r="F90" s="415"/>
      <c r="G90" s="415"/>
      <c r="H90" s="415"/>
    </row>
    <row r="91" spans="6:8" ht="15" customHeight="1">
      <c r="F91" s="415"/>
      <c r="G91" s="415"/>
      <c r="H91" s="415"/>
    </row>
    <row r="92" spans="6:8" ht="15" customHeight="1">
      <c r="F92" s="415"/>
      <c r="G92" s="415"/>
      <c r="H92" s="415"/>
    </row>
    <row r="93" spans="6:8" ht="15" customHeight="1">
      <c r="F93" s="415"/>
      <c r="G93" s="415"/>
      <c r="H93" s="415"/>
    </row>
    <row r="94" spans="6:8" ht="15" customHeight="1">
      <c r="F94" s="415"/>
      <c r="G94" s="415"/>
      <c r="H94" s="415"/>
    </row>
    <row r="95" spans="6:8" ht="15" customHeight="1">
      <c r="F95" s="415"/>
      <c r="G95" s="415"/>
      <c r="H95" s="415"/>
    </row>
    <row r="96" spans="6:8" ht="15" customHeight="1">
      <c r="F96" s="415"/>
      <c r="G96" s="415"/>
      <c r="H96" s="415"/>
    </row>
    <row r="97" spans="6:8" ht="15" customHeight="1">
      <c r="F97" s="415"/>
      <c r="G97" s="415"/>
      <c r="H97" s="415"/>
    </row>
    <row r="98" spans="6:8" ht="15" customHeight="1">
      <c r="F98" s="415"/>
      <c r="G98" s="415"/>
      <c r="H98" s="415"/>
    </row>
    <row r="99" spans="6:8" ht="15" customHeight="1">
      <c r="F99" s="415"/>
      <c r="G99" s="415"/>
      <c r="H99" s="415"/>
    </row>
    <row r="100" spans="6:8" ht="15" customHeight="1">
      <c r="F100" s="415"/>
      <c r="G100" s="415"/>
      <c r="H100" s="415"/>
    </row>
    <row r="101" spans="6:8" ht="15" customHeight="1">
      <c r="F101" s="415"/>
      <c r="G101" s="415"/>
      <c r="H101" s="415"/>
    </row>
    <row r="102" spans="6:8" ht="15" customHeight="1">
      <c r="F102" s="415"/>
      <c r="G102" s="415"/>
      <c r="H102" s="415"/>
    </row>
    <row r="103" spans="6:8" ht="15" customHeight="1">
      <c r="F103" s="415"/>
      <c r="G103" s="415"/>
      <c r="H103" s="415"/>
    </row>
    <row r="104" spans="6:8" ht="15" customHeight="1">
      <c r="F104" s="415"/>
      <c r="G104" s="415"/>
      <c r="H104" s="415"/>
    </row>
    <row r="105" spans="6:8" ht="15" customHeight="1">
      <c r="F105" s="415"/>
      <c r="G105" s="415"/>
      <c r="H105" s="415"/>
    </row>
    <row r="106" spans="6:8" ht="15" customHeight="1">
      <c r="F106" s="415"/>
      <c r="G106" s="415"/>
      <c r="H106" s="415"/>
    </row>
    <row r="107" spans="6:8" ht="15" customHeight="1">
      <c r="F107" s="415"/>
      <c r="G107" s="415"/>
      <c r="H107" s="415"/>
    </row>
    <row r="108" spans="6:8" ht="15" customHeight="1">
      <c r="F108" s="415"/>
      <c r="G108" s="415"/>
      <c r="H108" s="415"/>
    </row>
    <row r="109" spans="6:8" ht="15" customHeight="1">
      <c r="F109" s="415"/>
      <c r="G109" s="415"/>
      <c r="H109" s="415"/>
    </row>
    <row r="110" spans="6:8" ht="15" customHeight="1">
      <c r="F110" s="415"/>
      <c r="G110" s="415"/>
      <c r="H110" s="415"/>
    </row>
    <row r="111" spans="6:8" ht="15" customHeight="1">
      <c r="F111" s="415"/>
      <c r="G111" s="415"/>
      <c r="H111" s="415"/>
    </row>
    <row r="112" spans="6:8" ht="15" customHeight="1">
      <c r="F112" s="415"/>
      <c r="G112" s="415"/>
      <c r="H112" s="415"/>
    </row>
    <row r="113" spans="6:8" ht="15" customHeight="1">
      <c r="F113" s="415"/>
      <c r="G113" s="415"/>
      <c r="H113" s="415"/>
    </row>
    <row r="114" spans="6:8" ht="15" customHeight="1">
      <c r="F114" s="415"/>
      <c r="G114" s="415"/>
      <c r="H114" s="415"/>
    </row>
    <row r="115" spans="6:8" ht="15" customHeight="1">
      <c r="F115" s="415"/>
      <c r="G115" s="415"/>
      <c r="H115" s="415"/>
    </row>
    <row r="116" spans="6:8" ht="15" customHeight="1">
      <c r="F116" s="415"/>
      <c r="G116" s="415"/>
      <c r="H116" s="415"/>
    </row>
    <row r="117" spans="6:8" ht="15" customHeight="1">
      <c r="F117" s="415"/>
      <c r="G117" s="415"/>
      <c r="H117" s="415"/>
    </row>
    <row r="118" spans="6:8" ht="15" customHeight="1">
      <c r="F118" s="415"/>
      <c r="G118" s="415"/>
      <c r="H118" s="415"/>
    </row>
    <row r="119" spans="6:8" ht="15" customHeight="1">
      <c r="F119" s="415"/>
      <c r="G119" s="415"/>
      <c r="H119" s="415"/>
    </row>
    <row r="120" spans="6:8" ht="15" customHeight="1">
      <c r="F120" s="415"/>
      <c r="G120" s="415"/>
      <c r="H120" s="415"/>
    </row>
    <row r="121" spans="6:8" ht="15" customHeight="1">
      <c r="F121" s="415"/>
      <c r="G121" s="415"/>
      <c r="H121" s="415"/>
    </row>
    <row r="122" spans="6:8" ht="15" customHeight="1">
      <c r="F122" s="415"/>
      <c r="G122" s="415"/>
      <c r="H122" s="415"/>
    </row>
    <row r="123" spans="6:8" ht="15" customHeight="1">
      <c r="F123" s="415"/>
      <c r="G123" s="415"/>
      <c r="H123" s="415"/>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8" t="s">
        <v>464</v>
      </c>
      <c r="B1" s="39"/>
      <c r="C1" s="39"/>
      <c r="D1" s="356"/>
      <c r="E1" s="39"/>
      <c r="F1" s="40"/>
      <c r="G1" s="29"/>
      <c r="H1" s="33"/>
    </row>
    <row r="2" spans="1:8" ht="18" customHeight="1">
      <c r="A2" s="3" t="s">
        <v>190</v>
      </c>
      <c r="B2" s="296" t="s">
        <v>191</v>
      </c>
      <c r="C2" s="3" t="s">
        <v>192</v>
      </c>
      <c r="D2" s="357">
        <v>47088</v>
      </c>
      <c r="E2" s="307">
        <v>47058</v>
      </c>
      <c r="F2" s="307">
        <v>46722</v>
      </c>
      <c r="H2" s="29"/>
    </row>
    <row r="3" spans="1:8" s="81" customFormat="1" ht="24" customHeight="1">
      <c r="A3" s="299" t="s">
        <v>119</v>
      </c>
      <c r="B3" s="297" t="s">
        <v>271</v>
      </c>
      <c r="C3" s="116" t="s">
        <v>193</v>
      </c>
      <c r="D3" s="569">
        <v>2112</v>
      </c>
      <c r="E3" s="537">
        <v>2112</v>
      </c>
      <c r="F3" s="538">
        <v>2009</v>
      </c>
    </row>
    <row r="4" spans="1:8" s="81" customFormat="1" ht="22.5" customHeight="1">
      <c r="A4" s="300" t="s">
        <v>120</v>
      </c>
      <c r="B4" s="298" t="s">
        <v>250</v>
      </c>
      <c r="C4" s="113" t="s">
        <v>194</v>
      </c>
      <c r="D4" s="570">
        <v>464</v>
      </c>
      <c r="E4" s="539">
        <v>460</v>
      </c>
      <c r="F4" s="540">
        <v>454</v>
      </c>
    </row>
    <row r="5" spans="1:8" s="81" customFormat="1" ht="22.5" customHeight="1">
      <c r="A5" s="300" t="s">
        <v>121</v>
      </c>
      <c r="B5" s="83" t="s">
        <v>292</v>
      </c>
      <c r="C5" s="113" t="s">
        <v>195</v>
      </c>
      <c r="D5" s="570">
        <v>349</v>
      </c>
      <c r="E5" s="539">
        <v>376</v>
      </c>
      <c r="F5" s="540">
        <v>405</v>
      </c>
    </row>
    <row r="6" spans="1:8" s="81" customFormat="1" ht="22.5" customHeight="1">
      <c r="A6" s="300" t="s">
        <v>122</v>
      </c>
      <c r="B6" s="298" t="s">
        <v>251</v>
      </c>
      <c r="C6" s="113" t="s">
        <v>195</v>
      </c>
      <c r="D6" s="570">
        <v>124</v>
      </c>
      <c r="E6" s="539">
        <v>134</v>
      </c>
      <c r="F6" s="541">
        <v>129</v>
      </c>
    </row>
    <row r="7" spans="1:8" s="81" customFormat="1" ht="37.5" customHeight="1">
      <c r="A7" s="300" t="s">
        <v>123</v>
      </c>
      <c r="B7" s="152" t="s">
        <v>409</v>
      </c>
      <c r="C7" s="113" t="s">
        <v>195</v>
      </c>
      <c r="D7" s="570">
        <v>197</v>
      </c>
      <c r="E7" s="539">
        <v>194</v>
      </c>
      <c r="F7" s="542">
        <v>148</v>
      </c>
    </row>
    <row r="8" spans="1:8" s="81" customFormat="1" ht="22.5" customHeight="1">
      <c r="A8" s="300" t="s">
        <v>423</v>
      </c>
      <c r="B8" s="298" t="s">
        <v>432</v>
      </c>
      <c r="C8" s="113" t="s">
        <v>195</v>
      </c>
      <c r="D8" s="570">
        <v>93</v>
      </c>
      <c r="E8" s="539">
        <v>97</v>
      </c>
      <c r="F8" s="541">
        <v>71</v>
      </c>
    </row>
    <row r="9" spans="1:8" s="81" customFormat="1" ht="22.5" customHeight="1">
      <c r="A9" s="300" t="s">
        <v>124</v>
      </c>
      <c r="B9" s="298" t="s">
        <v>252</v>
      </c>
      <c r="C9" s="113" t="s">
        <v>195</v>
      </c>
      <c r="D9" s="570">
        <v>99</v>
      </c>
      <c r="E9" s="539">
        <v>91</v>
      </c>
      <c r="F9" s="541">
        <v>93</v>
      </c>
    </row>
    <row r="10" spans="1:8" s="81" customFormat="1" ht="22.5" customHeight="1">
      <c r="A10" s="300" t="s">
        <v>125</v>
      </c>
      <c r="B10" s="298" t="s">
        <v>339</v>
      </c>
      <c r="C10" s="113" t="s">
        <v>195</v>
      </c>
      <c r="D10" s="570">
        <v>231</v>
      </c>
      <c r="E10" s="539">
        <v>211</v>
      </c>
      <c r="F10" s="541">
        <v>270</v>
      </c>
    </row>
    <row r="11" spans="1:8" s="81" customFormat="1" ht="22.5" customHeight="1">
      <c r="A11" s="300" t="s">
        <v>126</v>
      </c>
      <c r="B11" s="298" t="s">
        <v>318</v>
      </c>
      <c r="C11" s="113" t="s">
        <v>195</v>
      </c>
      <c r="D11" s="571">
        <v>133</v>
      </c>
      <c r="E11" s="543">
        <v>162</v>
      </c>
      <c r="F11" s="541">
        <v>106</v>
      </c>
    </row>
    <row r="12" spans="1:8" s="81" customFormat="1" ht="22.5" customHeight="1">
      <c r="A12" s="300" t="s">
        <v>127</v>
      </c>
      <c r="B12" s="298" t="s">
        <v>310</v>
      </c>
      <c r="C12" s="113" t="s">
        <v>195</v>
      </c>
      <c r="D12" s="571">
        <v>387</v>
      </c>
      <c r="E12" s="543">
        <v>382</v>
      </c>
      <c r="F12" s="541">
        <v>381</v>
      </c>
    </row>
    <row r="13" spans="1:8" s="81" customFormat="1" ht="22.5" customHeight="1">
      <c r="A13" s="300" t="s">
        <v>128</v>
      </c>
      <c r="B13" s="298" t="s">
        <v>281</v>
      </c>
      <c r="C13" s="113" t="s">
        <v>195</v>
      </c>
      <c r="D13" s="571">
        <v>172</v>
      </c>
      <c r="E13" s="543">
        <v>174</v>
      </c>
      <c r="F13" s="540">
        <v>182</v>
      </c>
    </row>
    <row r="14" spans="1:8" s="81" customFormat="1" ht="22.5" customHeight="1">
      <c r="A14" s="300" t="s">
        <v>129</v>
      </c>
      <c r="B14" s="298" t="s">
        <v>249</v>
      </c>
      <c r="C14" s="113" t="s">
        <v>195</v>
      </c>
      <c r="D14" s="571">
        <v>127</v>
      </c>
      <c r="E14" s="543">
        <v>127</v>
      </c>
      <c r="F14" s="541">
        <v>127</v>
      </c>
    </row>
    <row r="15" spans="1:8" s="81" customFormat="1" ht="22.5" customHeight="1">
      <c r="A15" s="300" t="s">
        <v>130</v>
      </c>
      <c r="B15" s="298" t="s">
        <v>263</v>
      </c>
      <c r="C15" s="113" t="s">
        <v>195</v>
      </c>
      <c r="D15" s="571">
        <v>813</v>
      </c>
      <c r="E15" s="543">
        <v>847</v>
      </c>
      <c r="F15" s="540">
        <v>697</v>
      </c>
    </row>
    <row r="16" spans="1:8" s="81" customFormat="1" ht="22.5" customHeight="1">
      <c r="A16" s="300" t="s">
        <v>131</v>
      </c>
      <c r="B16" s="298" t="s">
        <v>306</v>
      </c>
      <c r="C16" s="113" t="s">
        <v>195</v>
      </c>
      <c r="D16" s="571">
        <v>188</v>
      </c>
      <c r="E16" s="543">
        <v>195</v>
      </c>
      <c r="F16" s="541">
        <v>195</v>
      </c>
    </row>
    <row r="17" spans="1:6" s="81" customFormat="1" ht="22.5" customHeight="1">
      <c r="A17" s="300" t="s">
        <v>132</v>
      </c>
      <c r="B17" s="298" t="s">
        <v>264</v>
      </c>
      <c r="C17" s="113" t="s">
        <v>195</v>
      </c>
      <c r="D17" s="571">
        <v>187</v>
      </c>
      <c r="E17" s="543">
        <v>193</v>
      </c>
      <c r="F17" s="540">
        <v>193</v>
      </c>
    </row>
    <row r="18" spans="1:6" s="81" customFormat="1" ht="22.5" customHeight="1">
      <c r="A18" s="300" t="s">
        <v>133</v>
      </c>
      <c r="B18" s="298" t="s">
        <v>253</v>
      </c>
      <c r="C18" s="114" t="s">
        <v>196</v>
      </c>
      <c r="D18" s="571">
        <v>233</v>
      </c>
      <c r="E18" s="543">
        <v>227</v>
      </c>
      <c r="F18" s="540">
        <v>244</v>
      </c>
    </row>
    <row r="19" spans="1:6" s="81" customFormat="1" ht="22.5" customHeight="1">
      <c r="A19" s="300" t="s">
        <v>134</v>
      </c>
      <c r="B19" s="298"/>
      <c r="C19" s="113" t="s">
        <v>194</v>
      </c>
      <c r="D19" s="571">
        <v>195</v>
      </c>
      <c r="E19" s="543">
        <v>324</v>
      </c>
      <c r="F19" s="540">
        <v>135</v>
      </c>
    </row>
    <row r="20" spans="1:6" s="81" customFormat="1" ht="22.5" customHeight="1">
      <c r="A20" s="300" t="s">
        <v>135</v>
      </c>
      <c r="B20" s="298"/>
      <c r="C20" s="113" t="s">
        <v>194</v>
      </c>
      <c r="D20" s="571">
        <v>1022</v>
      </c>
      <c r="E20" s="543">
        <v>1291</v>
      </c>
      <c r="F20" s="540">
        <v>879</v>
      </c>
    </row>
    <row r="21" spans="1:6" s="81" customFormat="1" ht="22.5" customHeight="1">
      <c r="A21" s="300" t="s">
        <v>136</v>
      </c>
      <c r="B21" s="298" t="s">
        <v>254</v>
      </c>
      <c r="C21" s="113" t="s">
        <v>194</v>
      </c>
      <c r="D21" s="571">
        <v>645</v>
      </c>
      <c r="E21" s="543">
        <v>858</v>
      </c>
      <c r="F21" s="540">
        <v>560</v>
      </c>
    </row>
    <row r="22" spans="1:6" s="81" customFormat="1" ht="22.5" customHeight="1">
      <c r="A22" s="300" t="s">
        <v>137</v>
      </c>
      <c r="B22" s="298" t="s">
        <v>280</v>
      </c>
      <c r="C22" s="113" t="s">
        <v>194</v>
      </c>
      <c r="D22" s="571">
        <v>663</v>
      </c>
      <c r="E22" s="543">
        <v>891</v>
      </c>
      <c r="F22" s="540">
        <v>490</v>
      </c>
    </row>
    <row r="23" spans="1:6" s="81" customFormat="1" ht="22.5" customHeight="1">
      <c r="A23" s="300" t="s">
        <v>138</v>
      </c>
      <c r="B23" s="298"/>
      <c r="C23" s="113" t="s">
        <v>194</v>
      </c>
      <c r="D23" s="571">
        <v>183</v>
      </c>
      <c r="E23" s="543">
        <v>246</v>
      </c>
      <c r="F23" s="540">
        <v>128</v>
      </c>
    </row>
    <row r="24" spans="1:6" s="81" customFormat="1" ht="22.5" customHeight="1">
      <c r="A24" s="300" t="s">
        <v>139</v>
      </c>
      <c r="B24" s="297"/>
      <c r="C24" s="113" t="s">
        <v>194</v>
      </c>
      <c r="D24" s="571">
        <v>368</v>
      </c>
      <c r="E24" s="543">
        <v>582</v>
      </c>
      <c r="F24" s="541">
        <v>303</v>
      </c>
    </row>
    <row r="25" spans="1:6" s="81" customFormat="1" ht="22.5" customHeight="1">
      <c r="A25" s="300" t="s">
        <v>140</v>
      </c>
      <c r="B25" s="298" t="s">
        <v>141</v>
      </c>
      <c r="C25" s="113" t="s">
        <v>194</v>
      </c>
      <c r="D25" s="572">
        <v>225</v>
      </c>
      <c r="E25" s="544">
        <v>227</v>
      </c>
      <c r="F25" s="541">
        <v>241</v>
      </c>
    </row>
    <row r="26" spans="1:6" s="81" customFormat="1" ht="22.5" customHeight="1">
      <c r="A26" s="300" t="s">
        <v>142</v>
      </c>
      <c r="B26" s="298"/>
      <c r="C26" s="113" t="s">
        <v>194</v>
      </c>
      <c r="D26" s="570">
        <v>2563</v>
      </c>
      <c r="E26" s="539">
        <v>3409</v>
      </c>
      <c r="F26" s="541">
        <v>2250</v>
      </c>
    </row>
    <row r="27" spans="1:6" s="81" customFormat="1" ht="22.5" customHeight="1">
      <c r="A27" s="300" t="s">
        <v>143</v>
      </c>
      <c r="B27" s="298"/>
      <c r="C27" s="113" t="s">
        <v>194</v>
      </c>
      <c r="D27" s="571">
        <v>738</v>
      </c>
      <c r="E27" s="543">
        <v>749</v>
      </c>
      <c r="F27" s="541">
        <v>797</v>
      </c>
    </row>
    <row r="28" spans="1:6" s="81" customFormat="1" ht="22.5" customHeight="1">
      <c r="A28" s="300" t="s">
        <v>144</v>
      </c>
      <c r="B28" s="298"/>
      <c r="C28" s="113" t="s">
        <v>194</v>
      </c>
      <c r="D28" s="571">
        <v>826</v>
      </c>
      <c r="E28" s="543">
        <v>783</v>
      </c>
      <c r="F28" s="541">
        <v>705</v>
      </c>
    </row>
    <row r="29" spans="1:6" s="81" customFormat="1" ht="22.5" customHeight="1">
      <c r="A29" s="300" t="s">
        <v>145</v>
      </c>
      <c r="B29" s="298"/>
      <c r="C29" s="113" t="s">
        <v>194</v>
      </c>
      <c r="D29" s="571">
        <v>1032</v>
      </c>
      <c r="E29" s="543">
        <v>1069</v>
      </c>
      <c r="F29" s="541">
        <v>626</v>
      </c>
    </row>
    <row r="30" spans="1:6" s="81" customFormat="1" ht="22.5" customHeight="1">
      <c r="A30" s="300" t="s">
        <v>146</v>
      </c>
      <c r="B30" s="298" t="s">
        <v>147</v>
      </c>
      <c r="C30" s="113" t="s">
        <v>194</v>
      </c>
      <c r="D30" s="571">
        <v>846</v>
      </c>
      <c r="E30" s="543">
        <v>671</v>
      </c>
      <c r="F30" s="541">
        <v>704</v>
      </c>
    </row>
    <row r="31" spans="1:6" s="81" customFormat="1" ht="22.5" customHeight="1">
      <c r="A31" s="300" t="s">
        <v>148</v>
      </c>
      <c r="B31" s="298" t="s">
        <v>265</v>
      </c>
      <c r="C31" s="113" t="s">
        <v>194</v>
      </c>
      <c r="D31" s="571">
        <v>311</v>
      </c>
      <c r="E31" s="543">
        <v>311</v>
      </c>
      <c r="F31" s="541">
        <v>342</v>
      </c>
    </row>
    <row r="32" spans="1:6" s="81" customFormat="1" ht="22.5" hidden="1" customHeight="1">
      <c r="A32" s="300" t="s">
        <v>149</v>
      </c>
      <c r="B32" s="298" t="s">
        <v>410</v>
      </c>
      <c r="C32" s="116" t="s">
        <v>194</v>
      </c>
      <c r="D32" s="571" t="s">
        <v>397</v>
      </c>
      <c r="E32" s="545" t="s">
        <v>397</v>
      </c>
      <c r="F32" s="546" t="s">
        <v>397</v>
      </c>
    </row>
    <row r="33" spans="1:7" s="81" customFormat="1" ht="22.5" customHeight="1">
      <c r="A33" s="300" t="s">
        <v>149</v>
      </c>
      <c r="B33" s="152" t="s">
        <v>394</v>
      </c>
      <c r="C33" s="269" t="s">
        <v>194</v>
      </c>
      <c r="D33" s="570">
        <v>536</v>
      </c>
      <c r="E33" s="539">
        <v>642</v>
      </c>
      <c r="F33" s="541">
        <v>478</v>
      </c>
    </row>
    <row r="34" spans="1:7" s="81" customFormat="1" ht="24" customHeight="1">
      <c r="A34" s="301" t="s">
        <v>150</v>
      </c>
      <c r="B34" s="156" t="s">
        <v>421</v>
      </c>
      <c r="C34" s="270" t="s">
        <v>194</v>
      </c>
      <c r="D34" s="570">
        <v>668</v>
      </c>
      <c r="E34" s="548">
        <v>603</v>
      </c>
      <c r="F34" s="541">
        <v>631</v>
      </c>
    </row>
    <row r="35" spans="1:7" s="81" customFormat="1" ht="22.5" hidden="1" customHeight="1">
      <c r="A35" s="300" t="s">
        <v>424</v>
      </c>
      <c r="B35" s="298" t="s">
        <v>426</v>
      </c>
      <c r="C35" s="269" t="s">
        <v>194</v>
      </c>
      <c r="D35" s="571">
        <v>882</v>
      </c>
      <c r="E35" s="543">
        <v>934</v>
      </c>
      <c r="F35" s="541">
        <v>763</v>
      </c>
    </row>
    <row r="36" spans="1:7" s="81" customFormat="1" ht="22.5" hidden="1" customHeight="1">
      <c r="A36" s="300" t="s">
        <v>425</v>
      </c>
      <c r="B36" s="298" t="s">
        <v>427</v>
      </c>
      <c r="C36" s="269" t="s">
        <v>194</v>
      </c>
      <c r="D36" s="571">
        <v>490</v>
      </c>
      <c r="E36" s="543">
        <v>400</v>
      </c>
      <c r="F36" s="541">
        <v>409</v>
      </c>
    </row>
    <row r="37" spans="1:7" s="81" customFormat="1" ht="22.5" customHeight="1">
      <c r="A37" s="300" t="s">
        <v>151</v>
      </c>
      <c r="B37" s="298" t="s">
        <v>255</v>
      </c>
      <c r="C37" s="269" t="s">
        <v>194</v>
      </c>
      <c r="D37" s="571">
        <v>489</v>
      </c>
      <c r="E37" s="543">
        <v>498</v>
      </c>
      <c r="F37" s="541">
        <v>528</v>
      </c>
    </row>
    <row r="38" spans="1:7" s="81" customFormat="1" ht="22.5" hidden="1" customHeight="1">
      <c r="A38" s="301" t="s">
        <v>344</v>
      </c>
      <c r="B38" s="156" t="s">
        <v>330</v>
      </c>
      <c r="C38" s="270" t="s">
        <v>194</v>
      </c>
      <c r="D38" s="570" t="s">
        <v>397</v>
      </c>
      <c r="E38" s="539" t="s">
        <v>397</v>
      </c>
      <c r="F38" s="541" t="s">
        <v>397</v>
      </c>
    </row>
    <row r="39" spans="1:7" s="81" customFormat="1" ht="22.5" hidden="1" customHeight="1">
      <c r="A39" s="300" t="s">
        <v>152</v>
      </c>
      <c r="B39" s="152" t="s">
        <v>331</v>
      </c>
      <c r="C39" s="269" t="s">
        <v>194</v>
      </c>
      <c r="D39" s="570" t="s">
        <v>397</v>
      </c>
      <c r="E39" s="539" t="s">
        <v>397</v>
      </c>
      <c r="F39" s="541" t="s">
        <v>397</v>
      </c>
    </row>
    <row r="40" spans="1:7" s="81" customFormat="1" ht="22.5" customHeight="1">
      <c r="A40" s="300" t="s">
        <v>428</v>
      </c>
      <c r="B40" s="561" t="s">
        <v>429</v>
      </c>
      <c r="C40" s="271" t="s">
        <v>194</v>
      </c>
      <c r="D40" s="570">
        <v>590</v>
      </c>
      <c r="E40" s="539">
        <v>562</v>
      </c>
      <c r="F40" s="541">
        <v>513</v>
      </c>
    </row>
    <row r="41" spans="1:7" s="81" customFormat="1" ht="22.5" hidden="1" customHeight="1">
      <c r="A41" s="300" t="s">
        <v>153</v>
      </c>
      <c r="B41" s="152" t="s">
        <v>332</v>
      </c>
      <c r="C41" s="271" t="s">
        <v>194</v>
      </c>
      <c r="D41" s="570" t="s">
        <v>397</v>
      </c>
      <c r="E41" s="539" t="s">
        <v>397</v>
      </c>
      <c r="F41" s="541" t="s">
        <v>397</v>
      </c>
    </row>
    <row r="42" spans="1:7" s="81" customFormat="1" ht="22.5" customHeight="1">
      <c r="A42" s="300" t="s">
        <v>154</v>
      </c>
      <c r="B42" s="298" t="s">
        <v>333</v>
      </c>
      <c r="C42" s="269" t="s">
        <v>194</v>
      </c>
      <c r="D42" s="570">
        <v>2077</v>
      </c>
      <c r="E42" s="539" t="s">
        <v>397</v>
      </c>
      <c r="F42" s="541">
        <v>1958</v>
      </c>
    </row>
    <row r="43" spans="1:7" s="81" customFormat="1" ht="22.5" customHeight="1">
      <c r="A43" s="147" t="s">
        <v>155</v>
      </c>
      <c r="B43" s="298" t="s">
        <v>319</v>
      </c>
      <c r="C43" s="271" t="s">
        <v>194</v>
      </c>
      <c r="D43" s="571">
        <v>321</v>
      </c>
      <c r="E43" s="543">
        <v>297</v>
      </c>
      <c r="F43" s="539">
        <v>268</v>
      </c>
    </row>
    <row r="44" spans="1:7" s="81" customFormat="1" ht="22.5" customHeight="1">
      <c r="A44" s="562" t="s">
        <v>430</v>
      </c>
      <c r="B44" s="563" t="s">
        <v>431</v>
      </c>
      <c r="C44" s="564" t="s">
        <v>194</v>
      </c>
      <c r="D44" s="573">
        <v>922</v>
      </c>
      <c r="E44" s="565">
        <v>932</v>
      </c>
      <c r="F44" s="566">
        <v>1011</v>
      </c>
    </row>
    <row r="45" spans="1:7" s="81" customFormat="1" ht="6.75" customHeight="1">
      <c r="A45" s="160"/>
      <c r="B45" s="161"/>
      <c r="C45" s="158"/>
      <c r="D45" s="358"/>
      <c r="E45" s="304"/>
      <c r="F45" s="325"/>
      <c r="G45" s="144"/>
    </row>
    <row r="46" spans="1:7" s="81" customFormat="1" ht="12.75" customHeight="1">
      <c r="A46" s="158" t="s">
        <v>329</v>
      </c>
      <c r="B46" s="161"/>
      <c r="C46" s="158"/>
      <c r="D46" s="358"/>
      <c r="E46" s="304"/>
      <c r="F46" s="239"/>
      <c r="G46" s="144"/>
    </row>
    <row r="47" spans="1:7" s="81" customFormat="1" ht="12.75" customHeight="1">
      <c r="A47" s="160" t="s">
        <v>328</v>
      </c>
      <c r="B47" s="162"/>
      <c r="C47" s="163"/>
      <c r="D47" s="305"/>
      <c r="E47" s="306"/>
      <c r="F47" s="239"/>
      <c r="G47" s="159"/>
    </row>
    <row r="48" spans="1:7" s="81" customFormat="1" ht="3" customHeight="1">
      <c r="A48" s="160"/>
      <c r="B48" s="161"/>
      <c r="C48" s="158"/>
      <c r="D48" s="238"/>
      <c r="E48" s="158"/>
      <c r="F48" s="239"/>
      <c r="G48" s="19"/>
    </row>
    <row r="49" spans="2:8">
      <c r="B49" s="37"/>
      <c r="G49" s="35"/>
      <c r="H49"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E13" sqref="E13"/>
    </sheetView>
  </sheetViews>
  <sheetFormatPr defaultRowHeight="11.25"/>
  <cols>
    <col min="1" max="1" width="15.625" style="29" customWidth="1"/>
    <col min="2" max="2" width="54.75" style="33" customWidth="1"/>
    <col min="3" max="3" width="5.625" style="29" customWidth="1"/>
    <col min="4" max="4" width="7.625" style="236" customWidth="1"/>
    <col min="5" max="5" width="8.125" style="29" customWidth="1"/>
    <col min="6" max="6" width="8.25" style="34" customWidth="1"/>
    <col min="7" max="7" width="9" style="19"/>
    <col min="8" max="16384" width="9" style="81"/>
  </cols>
  <sheetData>
    <row r="1" spans="1:7" ht="18" customHeight="1">
      <c r="A1" s="3" t="s">
        <v>190</v>
      </c>
      <c r="B1" s="117" t="s">
        <v>191</v>
      </c>
      <c r="C1" s="3" t="s">
        <v>192</v>
      </c>
      <c r="D1" s="357">
        <v>47088</v>
      </c>
      <c r="E1" s="307">
        <v>47058</v>
      </c>
      <c r="F1" s="307">
        <v>46722</v>
      </c>
    </row>
    <row r="2" spans="1:7" ht="20.100000000000001" customHeight="1">
      <c r="A2" s="140" t="s">
        <v>156</v>
      </c>
      <c r="B2" s="141" t="s">
        <v>256</v>
      </c>
      <c r="C2" s="113" t="s">
        <v>285</v>
      </c>
      <c r="D2" s="574">
        <v>377</v>
      </c>
      <c r="E2" s="547">
        <v>388</v>
      </c>
      <c r="F2" s="548">
        <v>388</v>
      </c>
    </row>
    <row r="3" spans="1:7" ht="19.5" customHeight="1">
      <c r="A3" s="140" t="s">
        <v>157</v>
      </c>
      <c r="B3" s="141" t="s">
        <v>343</v>
      </c>
      <c r="C3" s="113" t="s">
        <v>284</v>
      </c>
      <c r="D3" s="575">
        <v>270</v>
      </c>
      <c r="E3" s="549">
        <v>270</v>
      </c>
      <c r="F3" s="546">
        <v>270</v>
      </c>
    </row>
    <row r="4" spans="1:7" ht="20.100000000000001" customHeight="1">
      <c r="A4" s="237" t="s">
        <v>158</v>
      </c>
      <c r="B4" s="240" t="s">
        <v>320</v>
      </c>
      <c r="C4" s="116" t="s">
        <v>195</v>
      </c>
      <c r="D4" s="576">
        <v>99</v>
      </c>
      <c r="E4" s="550">
        <v>97</v>
      </c>
      <c r="F4" s="551">
        <v>94</v>
      </c>
    </row>
    <row r="5" spans="1:7" ht="20.100000000000001" customHeight="1">
      <c r="A5" s="140" t="s">
        <v>327</v>
      </c>
      <c r="B5" s="141" t="s">
        <v>325</v>
      </c>
      <c r="C5" s="116" t="s">
        <v>307</v>
      </c>
      <c r="D5" s="574">
        <v>837</v>
      </c>
      <c r="E5" s="552">
        <v>841</v>
      </c>
      <c r="F5" s="546">
        <v>806</v>
      </c>
      <c r="G5" s="316" t="s">
        <v>309</v>
      </c>
    </row>
    <row r="6" spans="1:7" ht="19.5" customHeight="1">
      <c r="A6" s="142" t="s">
        <v>159</v>
      </c>
      <c r="B6" s="143" t="s">
        <v>279</v>
      </c>
      <c r="C6" s="115" t="s">
        <v>179</v>
      </c>
      <c r="D6" s="574">
        <v>192</v>
      </c>
      <c r="E6" s="547">
        <v>192</v>
      </c>
      <c r="F6" s="548">
        <v>171</v>
      </c>
    </row>
    <row r="7" spans="1:7" ht="20.100000000000001" customHeight="1">
      <c r="A7" s="219" t="s">
        <v>345</v>
      </c>
      <c r="B7" s="141" t="s">
        <v>257</v>
      </c>
      <c r="C7" s="113" t="s">
        <v>286</v>
      </c>
      <c r="D7" s="574">
        <v>623</v>
      </c>
      <c r="E7" s="547">
        <v>623</v>
      </c>
      <c r="F7" s="548">
        <v>623</v>
      </c>
      <c r="G7" s="144"/>
    </row>
    <row r="8" spans="1:7" ht="20.100000000000001" customHeight="1">
      <c r="A8" s="140" t="s">
        <v>349</v>
      </c>
      <c r="B8" s="141" t="s">
        <v>258</v>
      </c>
      <c r="C8" s="113" t="s">
        <v>284</v>
      </c>
      <c r="D8" s="574">
        <v>207</v>
      </c>
      <c r="E8" s="547">
        <v>207</v>
      </c>
      <c r="F8" s="548">
        <v>197</v>
      </c>
    </row>
    <row r="9" spans="1:7" ht="27" customHeight="1">
      <c r="A9" s="219" t="s">
        <v>346</v>
      </c>
      <c r="B9" s="218" t="s">
        <v>278</v>
      </c>
      <c r="C9" s="113" t="s">
        <v>168</v>
      </c>
      <c r="D9" s="574">
        <v>1979</v>
      </c>
      <c r="E9" s="547">
        <v>1979</v>
      </c>
      <c r="F9" s="548">
        <v>1979</v>
      </c>
    </row>
    <row r="10" spans="1:7" ht="20.100000000000001" customHeight="1">
      <c r="A10" s="145" t="s">
        <v>160</v>
      </c>
      <c r="B10" s="146" t="s">
        <v>277</v>
      </c>
      <c r="C10" s="116" t="s">
        <v>161</v>
      </c>
      <c r="D10" s="577">
        <v>21000</v>
      </c>
      <c r="E10" s="553">
        <v>21000</v>
      </c>
      <c r="F10" s="537">
        <v>21000</v>
      </c>
    </row>
    <row r="11" spans="1:7" ht="20.100000000000001" customHeight="1">
      <c r="A11" s="147" t="s">
        <v>162</v>
      </c>
      <c r="B11" s="148" t="s">
        <v>433</v>
      </c>
      <c r="C11" s="113" t="s">
        <v>321</v>
      </c>
      <c r="D11" s="578">
        <v>7876</v>
      </c>
      <c r="E11" s="554">
        <v>7836</v>
      </c>
      <c r="F11" s="539">
        <v>7873</v>
      </c>
      <c r="G11" s="144"/>
    </row>
    <row r="12" spans="1:7" ht="20.100000000000001" customHeight="1">
      <c r="A12" s="147" t="s">
        <v>163</v>
      </c>
      <c r="B12" s="149" t="s">
        <v>259</v>
      </c>
      <c r="C12" s="113" t="s">
        <v>287</v>
      </c>
      <c r="D12" s="578">
        <v>1278</v>
      </c>
      <c r="E12" s="554">
        <v>1170</v>
      </c>
      <c r="F12" s="539">
        <v>1296</v>
      </c>
    </row>
    <row r="13" spans="1:7" ht="31.5">
      <c r="A13" s="147" t="s">
        <v>164</v>
      </c>
      <c r="B13" s="149" t="s">
        <v>422</v>
      </c>
      <c r="C13" s="113" t="s">
        <v>165</v>
      </c>
      <c r="D13" s="578">
        <v>217195</v>
      </c>
      <c r="E13" s="554">
        <v>138240</v>
      </c>
      <c r="F13" s="542">
        <v>245383</v>
      </c>
      <c r="G13" s="144"/>
    </row>
    <row r="14" spans="1:7" ht="36" customHeight="1">
      <c r="A14" s="150" t="s">
        <v>166</v>
      </c>
      <c r="B14" s="149" t="s">
        <v>276</v>
      </c>
      <c r="C14" s="113" t="s">
        <v>165</v>
      </c>
      <c r="D14" s="578">
        <v>178044</v>
      </c>
      <c r="E14" s="554">
        <v>182004</v>
      </c>
      <c r="F14" s="539">
        <v>169160</v>
      </c>
    </row>
    <row r="15" spans="1:7" ht="27" customHeight="1">
      <c r="A15" s="147" t="s">
        <v>167</v>
      </c>
      <c r="B15" s="149" t="s">
        <v>350</v>
      </c>
      <c r="C15" s="113" t="s">
        <v>168</v>
      </c>
      <c r="D15" s="578">
        <v>321</v>
      </c>
      <c r="E15" s="554">
        <v>357</v>
      </c>
      <c r="F15" s="539">
        <v>357</v>
      </c>
      <c r="G15" s="144"/>
    </row>
    <row r="16" spans="1:7" ht="27" customHeight="1">
      <c r="A16" s="151" t="s">
        <v>260</v>
      </c>
      <c r="B16" s="149" t="s">
        <v>275</v>
      </c>
      <c r="C16" s="114" t="s">
        <v>169</v>
      </c>
      <c r="D16" s="578">
        <v>271</v>
      </c>
      <c r="E16" s="554">
        <v>271</v>
      </c>
      <c r="F16" s="539">
        <v>274</v>
      </c>
    </row>
    <row r="17" spans="1:10" ht="36" customHeight="1">
      <c r="A17" s="147" t="s">
        <v>170</v>
      </c>
      <c r="B17" s="148" t="s">
        <v>400</v>
      </c>
      <c r="C17" s="113" t="s">
        <v>194</v>
      </c>
      <c r="D17" s="579">
        <v>341</v>
      </c>
      <c r="E17" s="546">
        <v>341</v>
      </c>
      <c r="F17" s="546">
        <v>308</v>
      </c>
      <c r="G17" s="144"/>
    </row>
    <row r="18" spans="1:10" ht="48.75" hidden="1" customHeight="1">
      <c r="A18" s="221" t="s">
        <v>172</v>
      </c>
      <c r="B18" s="118" t="s">
        <v>401</v>
      </c>
      <c r="C18" s="113" t="s">
        <v>173</v>
      </c>
      <c r="D18" s="579" t="s">
        <v>397</v>
      </c>
      <c r="E18" s="555" t="s">
        <v>397</v>
      </c>
      <c r="F18" s="556" t="s">
        <v>397</v>
      </c>
    </row>
    <row r="19" spans="1:10" ht="48.75" customHeight="1">
      <c r="A19" s="221" t="s">
        <v>338</v>
      </c>
      <c r="B19" s="149" t="s">
        <v>408</v>
      </c>
      <c r="C19" s="113" t="s">
        <v>173</v>
      </c>
      <c r="D19" s="578">
        <v>96120</v>
      </c>
      <c r="E19" s="539">
        <v>96120</v>
      </c>
      <c r="F19" s="539">
        <v>85320</v>
      </c>
      <c r="G19" s="144"/>
    </row>
    <row r="20" spans="1:10" ht="27" hidden="1" customHeight="1">
      <c r="A20" s="221" t="s">
        <v>174</v>
      </c>
      <c r="B20" s="149" t="s">
        <v>334</v>
      </c>
      <c r="C20" s="113" t="s">
        <v>168</v>
      </c>
      <c r="D20" s="578" t="s">
        <v>397</v>
      </c>
      <c r="E20" s="554" t="s">
        <v>397</v>
      </c>
      <c r="F20" s="539" t="s">
        <v>397</v>
      </c>
    </row>
    <row r="21" spans="1:10" ht="27" customHeight="1">
      <c r="A21" s="221" t="s">
        <v>174</v>
      </c>
      <c r="B21" s="149" t="s">
        <v>335</v>
      </c>
      <c r="C21" s="227" t="s">
        <v>168</v>
      </c>
      <c r="D21" s="578">
        <v>12564</v>
      </c>
      <c r="E21" s="554">
        <v>12564</v>
      </c>
      <c r="F21" s="539">
        <v>6707</v>
      </c>
      <c r="G21" s="144"/>
    </row>
    <row r="22" spans="1:10" ht="24" customHeight="1">
      <c r="A22" s="221" t="s">
        <v>347</v>
      </c>
      <c r="B22" s="156" t="s">
        <v>336</v>
      </c>
      <c r="C22" s="115" t="s">
        <v>168</v>
      </c>
      <c r="D22" s="578">
        <v>8777</v>
      </c>
      <c r="E22" s="554">
        <v>8777</v>
      </c>
      <c r="F22" s="539">
        <v>4191</v>
      </c>
    </row>
    <row r="23" spans="1:10" ht="27" hidden="1" customHeight="1">
      <c r="A23" s="221" t="s">
        <v>374</v>
      </c>
      <c r="B23" s="152" t="s">
        <v>337</v>
      </c>
      <c r="C23" s="113" t="s">
        <v>168</v>
      </c>
      <c r="D23" s="579" t="s">
        <v>397</v>
      </c>
      <c r="E23" s="549" t="s">
        <v>397</v>
      </c>
      <c r="F23" s="539" t="s">
        <v>397</v>
      </c>
      <c r="G23" s="144"/>
    </row>
    <row r="24" spans="1:10" ht="20.100000000000001" customHeight="1">
      <c r="A24" s="147" t="s">
        <v>175</v>
      </c>
      <c r="B24" s="149" t="s">
        <v>261</v>
      </c>
      <c r="C24" s="113" t="s">
        <v>173</v>
      </c>
      <c r="D24" s="578">
        <v>1069</v>
      </c>
      <c r="E24" s="554">
        <v>1004</v>
      </c>
      <c r="F24" s="539">
        <v>799</v>
      </c>
      <c r="I24" s="19"/>
    </row>
    <row r="25" spans="1:10" s="154" customFormat="1" ht="27" customHeight="1">
      <c r="A25" s="147" t="s">
        <v>176</v>
      </c>
      <c r="B25" s="149" t="s">
        <v>375</v>
      </c>
      <c r="C25" s="113" t="s">
        <v>171</v>
      </c>
      <c r="D25" s="578">
        <v>1405</v>
      </c>
      <c r="E25" s="557">
        <v>1405</v>
      </c>
      <c r="F25" s="558">
        <v>1405</v>
      </c>
      <c r="G25" s="153"/>
    </row>
    <row r="26" spans="1:10" s="154" customFormat="1" ht="27" customHeight="1">
      <c r="A26" s="147" t="s">
        <v>177</v>
      </c>
      <c r="B26" s="149" t="s">
        <v>312</v>
      </c>
      <c r="C26" s="113" t="s">
        <v>171</v>
      </c>
      <c r="D26" s="578">
        <v>2313</v>
      </c>
      <c r="E26" s="554">
        <v>2313</v>
      </c>
      <c r="F26" s="539">
        <v>2313</v>
      </c>
      <c r="G26" s="153"/>
    </row>
    <row r="27" spans="1:10" ht="22.5" customHeight="1">
      <c r="A27" s="151" t="s">
        <v>348</v>
      </c>
      <c r="B27" s="148" t="s">
        <v>262</v>
      </c>
      <c r="C27" s="113" t="s">
        <v>288</v>
      </c>
      <c r="D27" s="578">
        <v>129</v>
      </c>
      <c r="E27" s="554">
        <v>126</v>
      </c>
      <c r="F27" s="539">
        <v>126</v>
      </c>
    </row>
    <row r="28" spans="1:10" ht="27" customHeight="1">
      <c r="A28" s="147" t="s">
        <v>178</v>
      </c>
      <c r="B28" s="149" t="s">
        <v>274</v>
      </c>
      <c r="C28" s="113" t="s">
        <v>179</v>
      </c>
      <c r="D28" s="578">
        <v>8208</v>
      </c>
      <c r="E28" s="554">
        <v>8208</v>
      </c>
      <c r="F28" s="539">
        <v>8100</v>
      </c>
    </row>
    <row r="29" spans="1:10" s="158" customFormat="1" ht="24" customHeight="1">
      <c r="A29" s="155" t="s">
        <v>180</v>
      </c>
      <c r="B29" s="156" t="s">
        <v>326</v>
      </c>
      <c r="C29" s="115" t="s">
        <v>165</v>
      </c>
      <c r="D29" s="578">
        <v>32024</v>
      </c>
      <c r="E29" s="554">
        <v>32024</v>
      </c>
      <c r="F29" s="539">
        <v>37418</v>
      </c>
      <c r="G29" s="157"/>
      <c r="J29" s="317"/>
    </row>
    <row r="30" spans="1:10" s="158" customFormat="1" ht="20.100000000000001" customHeight="1">
      <c r="A30" s="147" t="s">
        <v>181</v>
      </c>
      <c r="B30" s="149" t="s">
        <v>311</v>
      </c>
      <c r="C30" s="113" t="s">
        <v>179</v>
      </c>
      <c r="D30" s="578">
        <v>222</v>
      </c>
      <c r="E30" s="554">
        <v>222</v>
      </c>
      <c r="F30" s="546">
        <v>217</v>
      </c>
      <c r="G30" s="157"/>
    </row>
    <row r="31" spans="1:10" ht="27" customHeight="1">
      <c r="A31" s="228" t="s">
        <v>182</v>
      </c>
      <c r="B31" s="149" t="s">
        <v>273</v>
      </c>
      <c r="C31" s="113" t="s">
        <v>183</v>
      </c>
      <c r="D31" s="578">
        <v>711</v>
      </c>
      <c r="E31" s="554">
        <v>850</v>
      </c>
      <c r="F31" s="539">
        <v>850</v>
      </c>
      <c r="G31" s="144"/>
    </row>
    <row r="32" spans="1:10" ht="27" customHeight="1">
      <c r="A32" s="147" t="s">
        <v>184</v>
      </c>
      <c r="B32" s="149" t="s">
        <v>300</v>
      </c>
      <c r="C32" s="113" t="s">
        <v>185</v>
      </c>
      <c r="D32" s="578">
        <v>3951</v>
      </c>
      <c r="E32" s="554">
        <v>3951</v>
      </c>
      <c r="F32" s="539">
        <v>3951</v>
      </c>
      <c r="G32" s="144"/>
    </row>
    <row r="33" spans="1:7" ht="27" customHeight="1">
      <c r="A33" s="151" t="s">
        <v>186</v>
      </c>
      <c r="B33" s="149" t="s">
        <v>272</v>
      </c>
      <c r="C33" s="113" t="s">
        <v>185</v>
      </c>
      <c r="D33" s="578">
        <v>9280</v>
      </c>
      <c r="E33" s="554">
        <v>9280</v>
      </c>
      <c r="F33" s="539">
        <v>9280</v>
      </c>
      <c r="G33" s="144"/>
    </row>
    <row r="34" spans="1:7" ht="27" customHeight="1">
      <c r="A34" s="289" t="s">
        <v>187</v>
      </c>
      <c r="B34" s="241" t="s">
        <v>353</v>
      </c>
      <c r="C34" s="226" t="s">
        <v>299</v>
      </c>
      <c r="D34" s="580">
        <v>1334</v>
      </c>
      <c r="E34" s="559">
        <v>1334</v>
      </c>
      <c r="F34" s="560">
        <v>1517</v>
      </c>
      <c r="G34" s="144"/>
    </row>
    <row r="35" spans="1:7" ht="12.75" customHeight="1">
      <c r="A35" s="160" t="s">
        <v>188</v>
      </c>
      <c r="B35" s="161"/>
      <c r="C35" s="158"/>
      <c r="D35" s="303"/>
      <c r="E35" s="304"/>
      <c r="F35" s="239"/>
      <c r="G35" s="144"/>
    </row>
    <row r="36" spans="1:7" ht="12.75" customHeight="1">
      <c r="A36" s="158" t="s">
        <v>226</v>
      </c>
      <c r="B36" s="161"/>
      <c r="C36" s="158"/>
      <c r="D36" s="303"/>
      <c r="E36" s="304"/>
      <c r="F36" s="239"/>
      <c r="G36" s="144"/>
    </row>
    <row r="37" spans="1:7" ht="12.75" customHeight="1">
      <c r="A37" s="160" t="s">
        <v>225</v>
      </c>
      <c r="B37" s="162"/>
      <c r="C37" s="163"/>
      <c r="D37" s="305"/>
      <c r="E37" s="306"/>
      <c r="F37" s="239"/>
      <c r="G37" s="159"/>
    </row>
    <row r="38" spans="1:7" ht="12.75" customHeight="1">
      <c r="A38" s="160" t="s">
        <v>313</v>
      </c>
      <c r="B38" s="161"/>
      <c r="C38" s="158"/>
      <c r="D38" s="238"/>
      <c r="E38" s="158"/>
      <c r="F38" s="239"/>
    </row>
    <row r="39" spans="1:7" s="29" customFormat="1" ht="16.5" customHeight="1">
      <c r="A39" s="29" t="s">
        <v>189</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2017-01-27T02:52:13Z</cp:lastPrinted>
  <dcterms:created xsi:type="dcterms:W3CDTF">1997-01-08T22:48:59Z</dcterms:created>
  <dcterms:modified xsi:type="dcterms:W3CDTF">2017-01-27T03:06:33Z</dcterms:modified>
</cp:coreProperties>
</file>