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7"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52511" refMode="R1C1"/>
</workbook>
</file>

<file path=xl/calcChain.xml><?xml version="1.0" encoding="utf-8"?>
<calcChain xmlns="http://schemas.openxmlformats.org/spreadsheetml/2006/main">
  <c r="AK43" i="37" l="1"/>
  <c r="AL43" i="37"/>
  <c r="AM43" i="37"/>
  <c r="AN43" i="37"/>
  <c r="AO43" i="37"/>
  <c r="AP43" i="37"/>
  <c r="AQ43" i="37"/>
  <c r="AL24" i="37"/>
  <c r="AM24" i="37"/>
  <c r="AN24" i="37"/>
  <c r="AO24" i="37"/>
  <c r="AP24" i="37"/>
  <c r="AQ24" i="37"/>
  <c r="AK20" i="37"/>
  <c r="AK21" i="37"/>
  <c r="AK22" i="37"/>
  <c r="AK23" i="37"/>
  <c r="AK24" i="37"/>
  <c r="AK25" i="37"/>
  <c r="AL20" i="37"/>
  <c r="AM20" i="37"/>
  <c r="AN20" i="37"/>
  <c r="AO20" i="37"/>
  <c r="AP20" i="37"/>
  <c r="AQ20" i="37"/>
  <c r="AL21" i="37"/>
  <c r="AM21" i="37"/>
  <c r="AN21" i="37"/>
  <c r="AO21" i="37"/>
  <c r="AP21" i="37"/>
  <c r="AQ21" i="37"/>
  <c r="AQ50" i="37" l="1"/>
  <c r="AQ51" i="37" s="1"/>
  <c r="AP50" i="37"/>
  <c r="AP51" i="37" s="1"/>
  <c r="AO50" i="37"/>
  <c r="AO51" i="37" s="1"/>
  <c r="AN50" i="37"/>
  <c r="AN51" i="37" s="1"/>
  <c r="AM50" i="37"/>
  <c r="AM51" i="37" s="1"/>
  <c r="AL50" i="37"/>
  <c r="AL51" i="37" s="1"/>
  <c r="AK50" i="37"/>
  <c r="AQ49" i="37"/>
  <c r="AP49" i="37"/>
  <c r="AO49" i="37"/>
  <c r="AN49" i="37"/>
  <c r="AM49" i="37"/>
  <c r="AL49" i="37"/>
  <c r="AK49" i="37"/>
  <c r="AQ48" i="37"/>
  <c r="AP48" i="37"/>
  <c r="AO48" i="37"/>
  <c r="AN48" i="37"/>
  <c r="AM48" i="37"/>
  <c r="AL48" i="37"/>
  <c r="AK48" i="37"/>
  <c r="AQ47" i="37"/>
  <c r="AP47" i="37"/>
  <c r="AO47" i="37"/>
  <c r="AN47" i="37"/>
  <c r="AM47" i="37"/>
  <c r="AL47" i="37"/>
  <c r="AK47" i="37"/>
  <c r="AQ46" i="37"/>
  <c r="AP46" i="37"/>
  <c r="AO46" i="37"/>
  <c r="AN46" i="37"/>
  <c r="AM46" i="37"/>
  <c r="AL46" i="37"/>
  <c r="AK46" i="37"/>
  <c r="AQ45" i="37"/>
  <c r="AP45" i="37"/>
  <c r="AO45" i="37"/>
  <c r="AN45" i="37"/>
  <c r="AM45" i="37"/>
  <c r="AL45" i="37"/>
  <c r="AK45" i="37"/>
  <c r="AQ44" i="37"/>
  <c r="AP44" i="37"/>
  <c r="AO44" i="37"/>
  <c r="AN44" i="37"/>
  <c r="AM44" i="37"/>
  <c r="AL44" i="37"/>
  <c r="AK44" i="37"/>
  <c r="AQ42" i="37"/>
  <c r="AP42" i="37"/>
  <c r="AO42" i="37"/>
  <c r="AN42" i="37"/>
  <c r="AM42" i="37"/>
  <c r="AL42" i="37"/>
  <c r="AK42" i="37"/>
  <c r="AQ41" i="37"/>
  <c r="AP41" i="37"/>
  <c r="AO41" i="37"/>
  <c r="AN41" i="37"/>
  <c r="AM41" i="37"/>
  <c r="AL41" i="37"/>
  <c r="AK41" i="37"/>
  <c r="AQ40" i="37"/>
  <c r="AP40" i="37"/>
  <c r="AO40" i="37"/>
  <c r="AN40" i="37"/>
  <c r="AM40" i="37"/>
  <c r="AL40" i="37"/>
  <c r="AK40" i="37"/>
  <c r="AQ39" i="37"/>
  <c r="AP39" i="37"/>
  <c r="AO39" i="37"/>
  <c r="AN39" i="37"/>
  <c r="AM39" i="37"/>
  <c r="AL39" i="37"/>
  <c r="AK39" i="37"/>
  <c r="AQ38" i="37"/>
  <c r="AP38" i="37"/>
  <c r="AO38" i="37"/>
  <c r="AN38" i="37"/>
  <c r="AM38" i="37"/>
  <c r="AL38" i="37"/>
  <c r="AK38" i="37"/>
  <c r="AQ37" i="37"/>
  <c r="AP37" i="37"/>
  <c r="AO37" i="37"/>
  <c r="AN37" i="37"/>
  <c r="AM37" i="37"/>
  <c r="AL37" i="37"/>
  <c r="AK37" i="37"/>
  <c r="AQ36" i="37"/>
  <c r="AP36" i="37"/>
  <c r="AO36" i="37"/>
  <c r="AN36" i="37"/>
  <c r="AM36" i="37"/>
  <c r="AL36" i="37"/>
  <c r="AK36" i="37"/>
  <c r="AQ35" i="37"/>
  <c r="AP35" i="37"/>
  <c r="AO35" i="37"/>
  <c r="AN35" i="37"/>
  <c r="AM35" i="37"/>
  <c r="AL35" i="37"/>
  <c r="AK35" i="37"/>
  <c r="AQ34" i="37"/>
  <c r="AP34" i="37"/>
  <c r="AO34" i="37"/>
  <c r="AN34" i="37"/>
  <c r="AM34" i="37"/>
  <c r="AL34" i="37"/>
  <c r="AK34" i="37"/>
  <c r="AQ33" i="37"/>
  <c r="AP33" i="37"/>
  <c r="AO33" i="37"/>
  <c r="AN33" i="37"/>
  <c r="AM33" i="37"/>
  <c r="AL33" i="37"/>
  <c r="AK33" i="37"/>
  <c r="AQ32" i="37"/>
  <c r="AP32" i="37"/>
  <c r="AO32" i="37"/>
  <c r="AN32" i="37"/>
  <c r="AM32" i="37"/>
  <c r="AL32" i="37"/>
  <c r="AK32" i="37"/>
  <c r="AQ31" i="37"/>
  <c r="AP31" i="37"/>
  <c r="AO31" i="37"/>
  <c r="AN31" i="37"/>
  <c r="AM31" i="37"/>
  <c r="AL31" i="37"/>
  <c r="AK31" i="37"/>
  <c r="AQ30" i="37"/>
  <c r="AP30" i="37"/>
  <c r="AO30" i="37"/>
  <c r="AN30" i="37"/>
  <c r="AM30" i="37"/>
  <c r="AL30" i="37"/>
  <c r="AK30" i="37"/>
  <c r="AQ29" i="37"/>
  <c r="AP29" i="37"/>
  <c r="AO29" i="37"/>
  <c r="AN29" i="37"/>
  <c r="AM29" i="37"/>
  <c r="AL29" i="37"/>
  <c r="AK29" i="37"/>
  <c r="AQ28" i="37"/>
  <c r="AP28" i="37"/>
  <c r="AO28" i="37"/>
  <c r="AN28" i="37"/>
  <c r="AM28" i="37"/>
  <c r="AL28" i="37"/>
  <c r="AK28" i="37"/>
  <c r="AQ27" i="37"/>
  <c r="AP27" i="37"/>
  <c r="AO27" i="37"/>
  <c r="AN27" i="37"/>
  <c r="AM27" i="37"/>
  <c r="AL27" i="37"/>
  <c r="AK27" i="37"/>
  <c r="AQ26" i="37"/>
  <c r="AP26" i="37"/>
  <c r="AO26" i="37"/>
  <c r="AN26" i="37"/>
  <c r="AM26" i="37"/>
  <c r="AL26" i="37"/>
  <c r="AK26" i="37"/>
  <c r="AQ25" i="37"/>
  <c r="AP25" i="37"/>
  <c r="AO25" i="37"/>
  <c r="AN25" i="37"/>
  <c r="AM25" i="37"/>
  <c r="AL25" i="37"/>
  <c r="AQ23" i="37"/>
  <c r="AP23" i="37"/>
  <c r="AO23" i="37"/>
  <c r="AN23" i="37"/>
  <c r="AM23" i="37"/>
  <c r="AL23" i="37"/>
  <c r="AQ22" i="37"/>
  <c r="AP22" i="37"/>
  <c r="AO22" i="37"/>
  <c r="AN22" i="37"/>
  <c r="AM22" i="37"/>
  <c r="AL22" i="37"/>
  <c r="AQ19" i="37"/>
  <c r="AP19" i="37"/>
  <c r="AO19" i="37"/>
  <c r="AN19" i="37"/>
  <c r="AM19" i="37"/>
  <c r="AL19" i="37"/>
  <c r="AK19" i="37"/>
  <c r="AQ18" i="37"/>
  <c r="AP18" i="37"/>
  <c r="AO18" i="37"/>
  <c r="AN18" i="37"/>
  <c r="AM18" i="37"/>
  <c r="AL18" i="37"/>
  <c r="AK18" i="37"/>
  <c r="AQ17" i="37"/>
  <c r="AP17" i="37"/>
  <c r="AO17" i="37"/>
  <c r="AN17" i="37"/>
  <c r="AM17" i="37"/>
  <c r="AL17" i="37"/>
  <c r="AK17" i="37"/>
  <c r="AQ16" i="37"/>
  <c r="AP16" i="37"/>
  <c r="AO16" i="37"/>
  <c r="AN16" i="37"/>
  <c r="AM16" i="37"/>
  <c r="AL16" i="37"/>
  <c r="AK16" i="37"/>
  <c r="AQ15" i="37"/>
  <c r="AP15" i="37"/>
  <c r="AO15" i="37"/>
  <c r="AN15" i="37"/>
  <c r="AM15" i="37"/>
  <c r="AL15" i="37"/>
  <c r="AK15" i="37"/>
  <c r="AQ14" i="37"/>
  <c r="AP14" i="37"/>
  <c r="AO14" i="37"/>
  <c r="AN14" i="37"/>
  <c r="AM14" i="37"/>
  <c r="AL14" i="37"/>
  <c r="AK14" i="37"/>
  <c r="AQ13" i="37"/>
  <c r="AP13" i="37"/>
  <c r="AO13" i="37"/>
  <c r="AN13" i="37"/>
  <c r="AM13" i="37"/>
  <c r="AL13" i="37"/>
  <c r="AK13" i="37"/>
  <c r="AQ12" i="37"/>
  <c r="AP12" i="37"/>
  <c r="AO12" i="37"/>
  <c r="AN12" i="37"/>
  <c r="AM12" i="37"/>
  <c r="AL12" i="37"/>
  <c r="AK12" i="37"/>
  <c r="AQ11" i="37"/>
  <c r="AP11" i="37"/>
  <c r="AO11" i="37"/>
  <c r="AN11" i="37"/>
  <c r="AM11" i="37"/>
  <c r="AL11" i="37"/>
  <c r="AK11" i="37"/>
  <c r="AQ10" i="37"/>
  <c r="AP10" i="37"/>
  <c r="AO10" i="37"/>
  <c r="AN10" i="37"/>
  <c r="AM10" i="37"/>
  <c r="AL10" i="37"/>
  <c r="AK10" i="37"/>
  <c r="AQ9" i="37"/>
  <c r="AP9" i="37"/>
  <c r="AO9" i="37"/>
  <c r="AN9" i="37"/>
  <c r="AM9" i="37"/>
  <c r="AL9" i="37"/>
  <c r="AK9" i="37"/>
  <c r="AQ8" i="37"/>
  <c r="AP8" i="37"/>
  <c r="AO8" i="37"/>
  <c r="AN8" i="37"/>
  <c r="AM8" i="37"/>
  <c r="AL8" i="37"/>
  <c r="AK8" i="37"/>
  <c r="AQ7" i="37"/>
  <c r="AP7" i="37"/>
  <c r="AO7" i="37"/>
  <c r="AN7" i="37"/>
  <c r="AM7" i="37"/>
  <c r="AL7" i="37"/>
  <c r="AK7" i="37"/>
  <c r="AQ6" i="37"/>
  <c r="AP6" i="37"/>
  <c r="AO6" i="37"/>
  <c r="AN6" i="37"/>
  <c r="AM6" i="37"/>
  <c r="AL6" i="37"/>
  <c r="AK6" i="37"/>
  <c r="AQ5" i="37"/>
  <c r="AP5" i="37"/>
  <c r="AO5" i="37"/>
  <c r="AN5" i="37"/>
  <c r="AM5" i="37"/>
  <c r="AL5" i="37"/>
  <c r="AK5" i="37"/>
  <c r="AQ4" i="37"/>
  <c r="AP4" i="37"/>
  <c r="AO4" i="37"/>
  <c r="AN4" i="37"/>
  <c r="AM4" i="37"/>
  <c r="AL4" i="37"/>
  <c r="AK4" i="37"/>
  <c r="AK3" i="37"/>
  <c r="K47" i="26" l="1"/>
  <c r="K48" i="26"/>
  <c r="K49" i="26"/>
  <c r="E47" i="26" l="1"/>
  <c r="E48" i="26"/>
  <c r="E49" i="26"/>
  <c r="E50" i="26"/>
  <c r="Q50" i="26" l="1"/>
  <c r="P50" i="26"/>
  <c r="O50" i="26"/>
  <c r="N50" i="26"/>
  <c r="M50" i="26"/>
  <c r="L50" i="26"/>
  <c r="K50" i="26"/>
  <c r="J50" i="26"/>
  <c r="I50" i="26"/>
  <c r="H50" i="26"/>
  <c r="G50" i="26"/>
  <c r="F50" i="26"/>
  <c r="Q49" i="26"/>
  <c r="P49" i="26"/>
  <c r="O49" i="26"/>
  <c r="N49" i="26"/>
  <c r="M49" i="26"/>
  <c r="L49" i="26"/>
  <c r="J49" i="26"/>
  <c r="I49" i="26"/>
  <c r="H49" i="26"/>
  <c r="G49" i="26"/>
  <c r="F49" i="26"/>
  <c r="Q48" i="26"/>
  <c r="P48" i="26"/>
  <c r="O48" i="26"/>
  <c r="N48" i="26"/>
  <c r="M48" i="26"/>
  <c r="L48" i="26"/>
  <c r="J48" i="26"/>
  <c r="I48" i="26"/>
  <c r="H48" i="26"/>
  <c r="G48" i="26"/>
  <c r="F48" i="26"/>
  <c r="Q47" i="26"/>
  <c r="P47" i="26"/>
  <c r="O47" i="26"/>
  <c r="N47" i="26"/>
  <c r="M47" i="26"/>
  <c r="L47" i="26"/>
  <c r="J47" i="26"/>
  <c r="I47" i="26"/>
  <c r="H47" i="26"/>
  <c r="G47" i="26"/>
  <c r="F47" i="26"/>
</calcChain>
</file>

<file path=xl/sharedStrings.xml><?xml version="1.0" encoding="utf-8"?>
<sst xmlns="http://schemas.openxmlformats.org/spreadsheetml/2006/main" count="790" uniqueCount="469">
  <si>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</si>
  <si>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</si>
  <si>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</si>
  <si>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</si>
  <si>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</si>
  <si>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</si>
  <si>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</si>
  <si>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</si>
  <si>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</si>
  <si>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</si>
  <si>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</si>
  <si>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</si>
  <si>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</si>
  <si>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</si>
  <si>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</si>
  <si>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</si>
  <si>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</si>
  <si>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</si>
  <si>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</si>
  <si>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</si>
  <si>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</si>
  <si>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</si>
  <si>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</si>
  <si>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</si>
  <si>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</si>
  <si>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</si>
  <si>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</si>
  <si>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</si>
  <si>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</si>
  <si>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</si>
  <si>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</si>
  <si>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</si>
  <si>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</si>
  <si>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</si>
  <si>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</si>
  <si>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</si>
  <si>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</si>
  <si>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</si>
  <si>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</si>
  <si>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</si>
  <si>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</si>
  <si>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</si>
  <si>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</si>
  <si>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</si>
  <si>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</si>
  <si>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</si>
  <si>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</si>
  <si>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</si>
  <si>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</si>
  <si>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</si>
  <si>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</si>
  <si>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</si>
  <si>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</si>
  <si>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</si>
  <si>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</si>
  <si>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</si>
  <si>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</si>
  <si>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</si>
  <si>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</si>
  <si>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</si>
  <si>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</si>
  <si>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</si>
  <si>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</si>
  <si>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</si>
  <si>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</si>
  <si>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</si>
  <si>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</si>
  <si>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</si>
  <si>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</si>
  <si>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</si>
  <si>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</si>
  <si>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</si>
  <si>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</si>
  <si>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</si>
  <si>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</si>
  <si>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</si>
  <si>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</si>
  <si>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</si>
  <si>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</si>
  <si>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</si>
  <si>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</si>
  <si>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</si>
  <si>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</si>
  <si>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</si>
  <si>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</si>
  <si>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</si>
  <si>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</si>
  <si>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</si>
  <si>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</si>
  <si>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</si>
  <si>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</si>
  <si>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</si>
  <si>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</si>
  <si>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</si>
  <si>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</si>
  <si>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</si>
  <si>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</si>
  <si>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</si>
  <si>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</si>
  <si>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</si>
  <si>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</si>
  <si>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</si>
  <si>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</si>
  <si>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</si>
  <si>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</si>
  <si>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</si>
  <si>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</si>
  <si>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</si>
  <si>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</si>
  <si>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</si>
  <si>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</si>
  <si>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</si>
  <si>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</si>
  <si>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</si>
  <si>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</si>
  <si>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</si>
  <si>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</si>
  <si>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</si>
  <si>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</si>
  <si>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</si>
  <si>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</si>
  <si>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</si>
  <si>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</si>
  <si>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</si>
  <si>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</si>
  <si>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</si>
  <si>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</si>
  <si>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</si>
  <si>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</si>
  <si>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</si>
  <si>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</si>
  <si>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</si>
  <si>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</si>
  <si>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</si>
  <si>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</si>
  <si>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</si>
  <si>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</si>
  <si>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</si>
  <si>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</si>
  <si>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</si>
  <si>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</si>
  <si>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</si>
  <si>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</si>
  <si>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</si>
  <si>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</si>
  <si>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</si>
  <si>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</si>
  <si>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</si>
  <si>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</si>
  <si>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</si>
  <si>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</si>
  <si>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</si>
  <si>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</si>
  <si>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</si>
  <si>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</si>
  <si>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</si>
  <si>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</si>
  <si>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</si>
  <si>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</si>
  <si>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</si>
  <si>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</si>
  <si>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</si>
  <si>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</si>
  <si>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</si>
  <si>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</si>
  <si>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</si>
  <si>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</si>
  <si>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</si>
  <si>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</si>
  <si>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</si>
  <si>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</si>
  <si>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</si>
  <si>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</si>
  <si>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</si>
  <si>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</si>
  <si>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</si>
  <si>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</si>
  <si>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</si>
  <si>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</si>
  <si>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</si>
  <si>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</si>
  <si>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</si>
  <si>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</si>
  <si>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</si>
  <si>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</si>
  <si>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</si>
  <si>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</si>
  <si>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</si>
  <si>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</si>
  <si>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</si>
  <si>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</si>
  <si>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</si>
  <si>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</si>
  <si>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</si>
  <si>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</si>
  <si>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</si>
  <si>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</si>
  <si>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</si>
  <si>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</si>
  <si>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</si>
  <si>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</si>
  <si>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</si>
  <si>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</si>
  <si>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</si>
  <si>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</si>
  <si>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</si>
  <si>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</si>
  <si>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</si>
  <si>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</si>
  <si>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</si>
  <si>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</si>
  <si>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</si>
  <si>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</si>
  <si>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</si>
  <si>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</si>
  <si>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</si>
  <si>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</si>
  <si>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</si>
  <si>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</si>
  <si>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</si>
  <si>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</si>
  <si>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</si>
  <si>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</si>
  <si>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</si>
  <si>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</si>
  <si>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</si>
  <si>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</si>
  <si>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</si>
  <si>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</si>
  <si>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</si>
  <si>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</si>
  <si>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</si>
  <si>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</si>
  <si>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</si>
  <si>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</si>
  <si>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</si>
  <si>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</si>
  <si>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</si>
  <si>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</si>
  <si>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</si>
  <si>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</si>
  <si>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</si>
  <si>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</si>
  <si>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</si>
  <si>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</si>
  <si>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</si>
  <si>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</si>
  <si>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</si>
  <si>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</si>
  <si>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</si>
  <si>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</si>
  <si>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</si>
  <si>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</si>
  <si>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</si>
  <si>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</si>
  <si>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</si>
  <si>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</si>
  <si>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</si>
  <si>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</si>
  <si>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</si>
  <si>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</si>
  <si>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</si>
  <si>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</si>
  <si>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</si>
  <si>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</si>
  <si>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</si>
  <si>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</si>
  <si>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</si>
  <si>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</si>
  <si>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</si>
  <si>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</si>
  <si>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</si>
  <si>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</si>
  <si>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</si>
  <si>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</si>
  <si>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</si>
  <si>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</si>
  <si>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</si>
  <si>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</si>
  <si>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</si>
  <si>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</si>
  <si>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</si>
  <si>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</si>
  <si>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</si>
  <si>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</si>
  <si>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</si>
  <si>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</si>
  <si>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</si>
  <si>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</si>
  <si>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</si>
  <si>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</si>
  <si>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</si>
  <si>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</si>
  <si>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</si>
  <si>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</si>
  <si>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</si>
  <si>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</si>
  <si>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</si>
  <si>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</si>
  <si>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</si>
  <si>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</si>
  <si>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</si>
  <si>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</si>
  <si>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</si>
  <si>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</si>
  <si>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</si>
  <si>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</si>
  <si>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</si>
  <si>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</si>
  <si>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</si>
  <si>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</si>
  <si>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</si>
  <si>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</si>
  <si>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</si>
  <si>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</si>
  <si>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</si>
  <si>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</si>
  <si>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</si>
  <si>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</si>
  <si>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</si>
  <si>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</si>
  <si>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平成27年</t>
    <rPh sb="0" eb="2">
      <t>ヘイセイ</t>
    </rPh>
    <rPh sb="4" eb="5">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</si>
  <si>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</si>
  <si>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</si>
  <si>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</si>
  <si>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</si>
  <si>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</si>
  <si>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</si>
  <si>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</si>
  <si>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</si>
  <si>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</si>
  <si>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</si>
  <si>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</si>
  <si>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</si>
  <si>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</si>
  <si>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</si>
  <si>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</si>
  <si>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</si>
  <si>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</si>
  <si>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</si>
  <si>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</si>
  <si>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</si>
  <si>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</si>
  <si>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</si>
  <si>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</si>
  <si>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</si>
  <si>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</si>
  <si>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</si>
  <si>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平成21年</t>
    <rPh sb="0" eb="2">
      <t>ヘイセイ</t>
    </rPh>
    <rPh sb="4" eb="5">
      <t>ネン</t>
    </rPh>
    <phoneticPr fontId="2"/>
  </si>
  <si>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</si>
  <si>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</si>
  <si>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</si>
  <si>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</si>
  <si>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</si>
  <si>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</si>
  <si>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</si>
  <si>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</si>
  <si>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</si>
  <si>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</si>
  <si>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平成21年度</t>
    <rPh sb="0" eb="2">
      <t>ヘイセイ</t>
    </rPh>
    <phoneticPr fontId="2"/>
  </si>
  <si>
    <t>27年度</t>
    <rPh sb="2" eb="4">
      <t>ネンド</t>
    </rPh>
    <phoneticPr fontId="2"/>
  </si>
  <si>
    <t>詰め替え用，袋入り（３４０～３８０ｍＬ入り），「アジエンス　シャンプー」又は「ＴＳＵＢＡＫＩ　エクストラモイスト＜シャンプー＞」</t>
    <phoneticPr fontId="4"/>
  </si>
  <si>
    <t>2015年基準　消費者物価指数(富山市）</t>
    <rPh sb="4" eb="5">
      <t>ネン</t>
    </rPh>
    <rPh sb="5" eb="7">
      <t>キジュン</t>
    </rPh>
    <rPh sb="8" eb="11">
      <t>ショウヒシャ</t>
    </rPh>
    <rPh sb="11" eb="13">
      <t>ブッカ</t>
    </rPh>
    <rPh sb="13" eb="15">
      <t>シスウ</t>
    </rPh>
    <rPh sb="16" eb="19">
      <t>トヤマシ</t>
    </rPh>
    <phoneticPr fontId="2"/>
  </si>
  <si>
    <t>2 622</t>
  </si>
  <si>
    <t>2 190</t>
  </si>
  <si>
    <t>2 033</t>
  </si>
  <si>
    <t>1 752</t>
  </si>
  <si>
    <t>1 567</t>
  </si>
  <si>
    <t>1 013</t>
  </si>
  <si>
    <t>1 125</t>
  </si>
  <si>
    <t>11月</t>
    <rPh sb="2" eb="3">
      <t>ガツ</t>
    </rPh>
    <phoneticPr fontId="4"/>
  </si>
  <si>
    <t>12月</t>
    <rPh sb="2" eb="3">
      <t>ガツ</t>
    </rPh>
    <phoneticPr fontId="4"/>
  </si>
  <si>
    <t>平成28年1月</t>
    <rPh sb="4" eb="5">
      <t>ネン</t>
    </rPh>
    <rPh sb="6" eb="7">
      <t>ガツ</t>
    </rPh>
    <phoneticPr fontId="4"/>
  </si>
  <si>
    <t>2月</t>
    <rPh sb="1" eb="2">
      <t>ガツ</t>
    </rPh>
    <phoneticPr fontId="4"/>
  </si>
  <si>
    <t>3月</t>
    <rPh sb="1" eb="2">
      <t>ガツ</t>
    </rPh>
    <phoneticPr fontId="4"/>
  </si>
  <si>
    <t>4月</t>
    <rPh sb="1" eb="2">
      <t>ガツ</t>
    </rPh>
    <phoneticPr fontId="4"/>
  </si>
  <si>
    <t>5月</t>
  </si>
  <si>
    <t>6月</t>
  </si>
  <si>
    <t>7月</t>
  </si>
  <si>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</si>
  <si>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</si>
  <si>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</si>
  <si>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</si>
  <si>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</si>
  <si>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</si>
  <si>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</si>
  <si>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</si>
  <si>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</si>
  <si>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</si>
  <si>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</si>
  <si>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</si>
  <si>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</si>
  <si>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</si>
  <si>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</si>
  <si>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</si>
  <si>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</si>
  <si>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</si>
  <si>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</si>
  <si>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年</t>
    <rPh sb="0" eb="1">
      <t>ネン</t>
    </rPh>
    <phoneticPr fontId="2"/>
  </si>
  <si>
    <t>15　平成</t>
    <rPh sb="3" eb="5">
      <t>ヘイセイ</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</si>
  <si>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</si>
  <si>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</si>
  <si>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前年比</t>
    <rPh sb="0" eb="3">
      <t>ゼンネンヒ</t>
    </rPh>
    <phoneticPr fontId="2"/>
  </si>
  <si>
    <t>映画観覧料</t>
  </si>
  <si>
    <t>清酒(普通酒)</t>
  </si>
  <si>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</si>
  <si>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t>上昇</t>
    <rPh sb="0" eb="2">
      <t>ジョウショウ</t>
    </rPh>
    <phoneticPr fontId="2"/>
  </si>
  <si>
    <t>前月比は同水準</t>
    <rPh sb="0" eb="3">
      <t>ゼンゲツヒ</t>
    </rPh>
    <rPh sb="4" eb="7">
      <t>ドウスイジュン</t>
    </rPh>
    <phoneticPr fontId="2"/>
  </si>
  <si>
    <t xml:space="preserve">  ＜内容についてのお問い合わせ＞</t>
    <rPh sb="3" eb="5">
      <t>ナイヨウ</t>
    </rPh>
    <rPh sb="11" eb="12">
      <t>ト</t>
    </rPh>
    <rPh sb="13" eb="14">
      <t>ア</t>
    </rPh>
    <phoneticPr fontId="2"/>
  </si>
  <si>
    <t>...</t>
  </si>
  <si>
    <t>9月</t>
  </si>
  <si>
    <t>平成28年9月
（2016年9月）</t>
    <rPh sb="0" eb="2">
      <t>ヘイセイ</t>
    </rPh>
    <rPh sb="4" eb="5">
      <t>ネン</t>
    </rPh>
    <rPh sb="6" eb="7">
      <t>ガツ</t>
    </rPh>
    <rPh sb="13" eb="14">
      <t>ネン</t>
    </rPh>
    <rPh sb="15" eb="16">
      <t>ガツ</t>
    </rPh>
    <phoneticPr fontId="2"/>
  </si>
  <si>
    <t>8月</t>
  </si>
  <si>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100.0</t>
    </r>
    <rPh sb="0" eb="2">
      <t>ショクリョウ</t>
    </rPh>
    <rPh sb="3" eb="4">
      <t>サケ</t>
    </rPh>
    <rPh sb="4" eb="5">
      <t>ルイ</t>
    </rPh>
    <rPh sb="6" eb="7">
      <t>ノゾ</t>
    </rPh>
    <rPh sb="9" eb="10">
      <t>オヨ</t>
    </rPh>
    <rPh sb="17" eb="18">
      <t>ノゾ</t>
    </rPh>
    <rPh sb="19" eb="21">
      <t>ソウゴウ</t>
    </rPh>
    <rPh sb="21" eb="23">
      <t>シスウ</t>
    </rPh>
    <phoneticPr fontId="2"/>
  </si>
  <si>
    <t>前年同月比は0.4％の下落</t>
    <rPh sb="0" eb="2">
      <t>ゼンネン</t>
    </rPh>
    <rPh sb="2" eb="5">
      <t>ドウゲツヒ</t>
    </rPh>
    <rPh sb="11" eb="13">
      <t>ゲラク</t>
    </rPh>
    <phoneticPr fontId="2"/>
  </si>
  <si>
    <t>食料</t>
    <rPh sb="0" eb="2">
      <t>ショクリョウ</t>
    </rPh>
    <phoneticPr fontId="2"/>
  </si>
  <si>
    <t>光熱・水道</t>
    <rPh sb="0" eb="2">
      <t>コウネツ</t>
    </rPh>
    <rPh sb="3" eb="5">
      <t>スイドウ</t>
    </rPh>
    <phoneticPr fontId="2"/>
  </si>
  <si>
    <t>野菜・海藻</t>
    <rPh sb="0" eb="2">
      <t>ヤサイ</t>
    </rPh>
    <rPh sb="3" eb="5">
      <t>カイソウ</t>
    </rPh>
    <phoneticPr fontId="2"/>
  </si>
  <si>
    <t>他の光熱</t>
    <rPh sb="0" eb="1">
      <t>ホカ</t>
    </rPh>
    <rPh sb="2" eb="4">
      <t>コウネツ</t>
    </rPh>
    <phoneticPr fontId="2"/>
  </si>
  <si>
    <t>電気代</t>
    <rPh sb="0" eb="3">
      <t>デンキダイ</t>
    </rPh>
    <phoneticPr fontId="2"/>
  </si>
  <si>
    <t>交通・通信</t>
    <rPh sb="0" eb="2">
      <t>コウツウ</t>
    </rPh>
    <rPh sb="3" eb="5">
      <t>ツウシン</t>
    </rPh>
    <phoneticPr fontId="2"/>
  </si>
  <si>
    <t>家具・家事用品</t>
    <rPh sb="0" eb="2">
      <t>カグ</t>
    </rPh>
    <rPh sb="3" eb="5">
      <t>カジ</t>
    </rPh>
    <rPh sb="5" eb="7">
      <t>ヨウヒン</t>
    </rPh>
    <phoneticPr fontId="2"/>
  </si>
  <si>
    <t>通信</t>
    <rPh sb="0" eb="2">
      <t>ツウシン</t>
    </rPh>
    <phoneticPr fontId="2"/>
  </si>
  <si>
    <t>肉類</t>
    <rPh sb="0" eb="2">
      <t>ニクルイ</t>
    </rPh>
    <phoneticPr fontId="2"/>
  </si>
  <si>
    <t>住居</t>
    <rPh sb="0" eb="2">
      <t>ジュウキョ</t>
    </rPh>
    <phoneticPr fontId="2"/>
  </si>
  <si>
    <t>自動車等関係費</t>
    <rPh sb="0" eb="4">
      <t>ジドウシャナド</t>
    </rPh>
    <rPh sb="4" eb="7">
      <t>カンケイヒ</t>
    </rPh>
    <phoneticPr fontId="2"/>
  </si>
  <si>
    <t>ガス代</t>
    <rPh sb="2" eb="3">
      <t>ダイ</t>
    </rPh>
    <phoneticPr fontId="2"/>
  </si>
  <si>
    <t>家賃</t>
    <rPh sb="0" eb="1">
      <t>ヤ</t>
    </rPh>
    <rPh sb="1" eb="2">
      <t>チン</t>
    </rPh>
    <phoneticPr fontId="2"/>
  </si>
  <si>
    <t>合成洗剤，綿・麻・合成繊維用，液体，詰め替え用，袋入り（７７０～８５０ｇ入り），「アタック　高浸透バイオジェル」，「トップ　クリアリキッド」又は「アリエール　サイエンスプラス　イオンパワージェル」</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</si>
  <si>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10" eb="11">
      <t>ナミ</t>
    </rPh>
    <rPh sb="11" eb="12">
      <t>カタ</t>
    </rPh>
    <rPh sb="13" eb="14">
      <t>ウラ</t>
    </rPh>
    <rPh sb="14" eb="16">
      <t>マタハ</t>
    </rPh>
    <rPh sb="16" eb="19">
      <t>セヌキ</t>
    </rPh>
    <rPh sb="21" eb="23">
      <t>オモテジ</t>
    </rPh>
    <rPh sb="25" eb="26">
      <t>ケ</t>
    </rPh>
    <phoneticPr fontId="4"/>
  </si>
  <si>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</si>
  <si>
    <t>　　０７６－４４４－３１９４</t>
    <phoneticPr fontId="2"/>
  </si>
  <si>
    <t>F　A　X</t>
    <phoneticPr fontId="2"/>
  </si>
  <si>
    <t>　　０７６－４４４－３４９０</t>
    <phoneticPr fontId="2"/>
  </si>
  <si>
    <t>http://www.pref.toyama.jp/sections/1015/index2.html</t>
    <phoneticPr fontId="2"/>
  </si>
  <si>
    <t>元</t>
    <rPh sb="0" eb="1">
      <t>モト</t>
    </rPh>
    <phoneticPr fontId="1"/>
  </si>
  <si>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</si>
  <si>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t>トラウトサーモン，ぎんざけ，アトランティックサーモン（ノルウェーサーモン），べにざけ又はキングサーモン，切り身，塩加工を除く　 a)しろざけ（秋ざけ・時さけ）（平成27年9月市町村銘柄設定）</t>
    <rPh sb="71" eb="72">
      <t>アキ</t>
    </rPh>
    <rPh sb="75" eb="76">
      <t>トキ</t>
    </rPh>
    <phoneticPr fontId="2"/>
  </si>
  <si>
    <t>平成28年（2016年）10月分</t>
    <rPh sb="10" eb="11">
      <t>ネン</t>
    </rPh>
    <rPh sb="15" eb="16">
      <t>ブン</t>
    </rPh>
    <phoneticPr fontId="2"/>
  </si>
  <si>
    <t>(＋)　0.6</t>
    <phoneticPr fontId="2"/>
  </si>
  <si>
    <t>(＋)　0.1</t>
    <phoneticPr fontId="2"/>
  </si>
  <si>
    <t>　　　　     　～前月比で「食料」、「教養娯楽」などが上昇したため、総合指数の前月比は上昇</t>
    <rPh sb="16" eb="18">
      <t>ショクリョウ</t>
    </rPh>
    <rPh sb="21" eb="23">
      <t>キョウヨウ</t>
    </rPh>
    <rPh sb="23" eb="25">
      <t>ゴラク</t>
    </rPh>
    <rPh sb="29" eb="31">
      <t>ジョウショウ</t>
    </rPh>
    <rPh sb="45" eb="47">
      <t>ジョウショウ</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</si>
  <si>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100.4</t>
    </r>
    <phoneticPr fontId="2"/>
  </si>
  <si>
    <t>前月比は0.6％の上昇</t>
    <rPh sb="0" eb="3">
      <t>ゼンゲツヒ</t>
    </rPh>
    <rPh sb="9" eb="11">
      <t>ジョウショウ</t>
    </rPh>
    <phoneticPr fontId="2"/>
  </si>
  <si>
    <t>前年同月比は0.1％の上昇</t>
    <rPh sb="0" eb="2">
      <t>ゼンネン</t>
    </rPh>
    <rPh sb="2" eb="5">
      <t>ドウゲツヒ</t>
    </rPh>
    <rPh sb="11" eb="13">
      <t>ジョウショウ</t>
    </rPh>
    <phoneticPr fontId="2"/>
  </si>
  <si>
    <t>前月比は0.1％の上昇</t>
    <rPh sb="0" eb="3">
      <t>ゼンゲツヒ</t>
    </rPh>
    <rPh sb="9" eb="11">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</si>
  <si>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110.7</t>
    </r>
    <rPh sb="0" eb="2">
      <t>セイセン</t>
    </rPh>
    <rPh sb="2" eb="4">
      <t>ショクヒン</t>
    </rPh>
    <rPh sb="5" eb="7">
      <t>シスウ</t>
    </rPh>
    <phoneticPr fontId="2"/>
  </si>
  <si>
    <t>前月比は11.9％の上昇</t>
    <rPh sb="0" eb="3">
      <t>ゼンゲツヒ</t>
    </rPh>
    <rPh sb="10" eb="12">
      <t>ジョウショウ</t>
    </rPh>
    <phoneticPr fontId="2"/>
  </si>
  <si>
    <t>前年同月比は11.1％の上昇</t>
    <rPh sb="0" eb="2">
      <t>ゼンネン</t>
    </rPh>
    <rPh sb="2" eb="5">
      <t>ドウゲツヒ</t>
    </rPh>
    <rPh sb="12" eb="14">
      <t>ジョウショウ</t>
    </rPh>
    <phoneticPr fontId="2"/>
  </si>
  <si>
    <t>他の被服</t>
    <rPh sb="0" eb="1">
      <t>ホカ</t>
    </rPh>
    <rPh sb="2" eb="4">
      <t>ヒフク</t>
    </rPh>
    <phoneticPr fontId="2"/>
  </si>
  <si>
    <t>シャツ・セーター類</t>
    <rPh sb="8" eb="9">
      <t>ルイ</t>
    </rPh>
    <phoneticPr fontId="2"/>
  </si>
  <si>
    <t>洋服</t>
    <rPh sb="0" eb="2">
      <t>ヨウフク</t>
    </rPh>
    <phoneticPr fontId="2"/>
  </si>
  <si>
    <t>室内装備品</t>
    <rPh sb="0" eb="2">
      <t>シツナイ</t>
    </rPh>
    <rPh sb="2" eb="5">
      <t>ソウビヒン</t>
    </rPh>
    <phoneticPr fontId="2"/>
  </si>
  <si>
    <t>通信</t>
    <rPh sb="0" eb="2">
      <t>ツウシン</t>
    </rPh>
    <phoneticPr fontId="2"/>
  </si>
  <si>
    <t>平成27年10月</t>
    <rPh sb="0" eb="2">
      <t>ヘイセイ</t>
    </rPh>
    <rPh sb="4" eb="5">
      <t>ネン</t>
    </rPh>
    <rPh sb="7" eb="8">
      <t>ガツ</t>
    </rPh>
    <phoneticPr fontId="4"/>
  </si>
  <si>
    <t>10月</t>
    <phoneticPr fontId="2"/>
  </si>
  <si>
    <t>10月</t>
    <phoneticPr fontId="2"/>
  </si>
  <si>
    <t>10月</t>
    <phoneticPr fontId="2"/>
  </si>
  <si>
    <t>10月</t>
    <phoneticPr fontId="2"/>
  </si>
  <si>
    <t>平成28年10月　富山市消費者物価指数中分類指数</t>
    <rPh sb="0" eb="2">
      <t>ヘイセイ</t>
    </rPh>
    <rPh sb="4" eb="5">
      <t>ネン</t>
    </rPh>
    <rPh sb="7" eb="8">
      <t>ガツ</t>
    </rPh>
    <rPh sb="9" eb="12">
      <t>トヤマシ</t>
    </rPh>
    <rPh sb="12" eb="15">
      <t>ショウヒシャ</t>
    </rPh>
    <rPh sb="15" eb="17">
      <t>ブッカ</t>
    </rPh>
    <rPh sb="17" eb="19">
      <t>シスウ</t>
    </rPh>
    <rPh sb="19" eb="20">
      <t>チュウ</t>
    </rPh>
    <rPh sb="20" eb="22">
      <t>ブンルイ</t>
    </rPh>
    <rPh sb="22" eb="24">
      <t>シスウ</t>
    </rPh>
    <phoneticPr fontId="2"/>
  </si>
  <si>
    <t>平成28年10月
（2016年10月）</t>
    <rPh sb="0" eb="2">
      <t>ヘイセイ</t>
    </rPh>
    <rPh sb="4" eb="5">
      <t>ネン</t>
    </rPh>
    <rPh sb="7" eb="8">
      <t>ガツ</t>
    </rPh>
    <rPh sb="14" eb="15">
      <t>ネン</t>
    </rPh>
    <rPh sb="17" eb="18">
      <t>ガツ</t>
    </rPh>
    <phoneticPr fontId="2"/>
  </si>
  <si>
    <t>次回公表日　平成28年12月27日（火）</t>
    <rPh sb="0" eb="2">
      <t>ジカイ</t>
    </rPh>
    <rPh sb="2" eb="5">
      <t>コウヒョウビ</t>
    </rPh>
    <rPh sb="6" eb="8">
      <t>ヘイセイ</t>
    </rPh>
    <rPh sb="10" eb="11">
      <t>ネン</t>
    </rPh>
    <rPh sb="13" eb="14">
      <t>ガツ</t>
    </rPh>
    <rPh sb="16" eb="17">
      <t>ニチ</t>
    </rPh>
    <rPh sb="18" eb="19">
      <t>カ</t>
    </rPh>
    <phoneticPr fontId="2"/>
  </si>
  <si>
    <t>平 成 28年10月分主要品目の富山市平均小売価格　</t>
    <phoneticPr fontId="2"/>
  </si>
  <si>
    <t>-</t>
  </si>
  <si>
    <t>　　　　　　　　　　　　　前年同月比で「食料」、「保健医療」などが上昇したため、総合指数の前年同月比は上昇～　　　　　　</t>
    <rPh sb="20" eb="22">
      <t>ショクリョウ</t>
    </rPh>
    <rPh sb="25" eb="27">
      <t>ホケン</t>
    </rPh>
    <rPh sb="27" eb="29">
      <t>イリョウ</t>
    </rPh>
    <rPh sb="33" eb="35">
      <t>ジョウショウ</t>
    </rPh>
    <rPh sb="51" eb="53">
      <t>ジョウショウ</t>
    </rPh>
    <phoneticPr fontId="2"/>
  </si>
  <si>
    <t>授業料等</t>
    <rPh sb="0" eb="4">
      <t>ジュギョウリョウナド</t>
    </rPh>
    <phoneticPr fontId="2"/>
  </si>
  <si>
    <r>
      <t>温州みかん（ハウスみかんを除く），１個７０～１３０ｇ a)ハウスみかん(平成28年9月市町村銘柄設定）　　</t>
    </r>
    <r>
      <rPr>
        <sz val="8"/>
        <color theme="9" tint="-0.249977111117893"/>
        <rFont val="ＭＳ 明朝"/>
        <family val="1"/>
        <charset val="128"/>
      </rPr>
      <t>［１月～３月，９月～１２月］</t>
    </r>
    <rPh sb="0" eb="2">
      <t>ウンシュウ</t>
    </rPh>
    <rPh sb="13" eb="14">
      <t>ノゾ</t>
    </rPh>
    <rPh sb="36" eb="38">
      <t>ヘイセイ</t>
    </rPh>
    <rPh sb="40" eb="41">
      <t>ネン</t>
    </rPh>
    <rPh sb="42" eb="43">
      <t>ガツ</t>
    </rPh>
    <rPh sb="43" eb="46">
      <t>シチョウソン</t>
    </rPh>
    <rPh sb="46" eb="48">
      <t>メイガラ</t>
    </rPh>
    <rPh sb="48" eb="50">
      <t>セッテイ</t>
    </rPh>
    <rPh sb="55" eb="56">
      <t>ツキ</t>
    </rPh>
    <rPh sb="61" eb="62">
      <t>ツキ</t>
    </rPh>
    <phoneticPr fontId="2"/>
  </si>
  <si>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</si>
  <si>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99.9</t>
    </r>
    <rPh sb="0" eb="2">
      <t>セイセン</t>
    </rPh>
    <rPh sb="2" eb="4">
      <t>ショクヒン</t>
    </rPh>
    <rPh sb="5" eb="6">
      <t>ノゾ</t>
    </rPh>
    <rPh sb="7" eb="9">
      <t>ソウゴウ</t>
    </rPh>
    <rPh sb="9" eb="11">
      <t>シスウ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</si>
</sst>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s>
  <fonts count="59">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sz val="12"/>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9"/>
      <color theme="0"/>
      <name val="ＭＳ 明朝"/>
      <family val="1"/>
      <charset val="128"/>
    </font>
    <font>
      <sz val="11"/>
      <color theme="1"/>
      <name val="ＭＳ Ｐゴシック"/>
      <family val="3"/>
      <charset val="128"/>
      <scheme val="minor"/>
    </font>
    <font>
      <b/>
      <sz val="9"/>
      <color theme="0"/>
      <name val="ＭＳ ゴシック"/>
      <family val="3"/>
      <charset val="128"/>
    </font>
    <font>
      <b/>
      <u/>
      <sz val="11"/>
      <color theme="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7">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6" fillId="0" borderId="0">
      <alignment vertical="center"/>
    </xf>
  </cellStyleXfs>
  <cellXfs count="800">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4" fontId="7" fillId="0" borderId="25" xfId="4" applyNumberFormat="1" applyFont="1" applyFill="1" applyBorder="1" applyAlignment="1">
      <alignment horizontal="center" vertical="center"/>
    </xf>
    <xf numFmtId="184"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40"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4"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32" fillId="0" borderId="0" xfId="0" applyFont="1" applyBorder="1" applyAlignment="1"/>
    <xf numFmtId="0" fontId="32" fillId="0" borderId="0" xfId="0" applyFont="1" applyBorder="1" applyAlignment="1">
      <alignment vertical="justify"/>
    </xf>
    <xf numFmtId="0" fontId="47" fillId="0" borderId="0" xfId="0" applyFont="1" applyBorder="1"/>
    <xf numFmtId="0" fontId="47" fillId="0" borderId="0" xfId="0" applyNumberFormat="1" applyFont="1" applyBorder="1" applyAlignment="1">
      <alignment horizontal="left" vertical="center"/>
    </xf>
    <xf numFmtId="0" fontId="50"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82" fontId="7" fillId="2" borderId="35" xfId="4" applyNumberFormat="1" applyFont="1" applyFill="1" applyBorder="1" applyAlignment="1">
      <alignment horizontal="right" vertical="center" shrinkToFit="1"/>
    </xf>
    <xf numFmtId="0" fontId="33" fillId="0" borderId="0" xfId="0" applyFont="1" applyBorder="1"/>
    <xf numFmtId="0" fontId="51"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0" fontId="44" fillId="0" borderId="0" xfId="0" applyFont="1" applyFill="1"/>
    <xf numFmtId="0" fontId="8" fillId="0" borderId="24" xfId="0" applyFont="1" applyBorder="1" applyAlignment="1">
      <alignment horizontal="left" vertical="center"/>
    </xf>
    <xf numFmtId="0" fontId="40" fillId="0" borderId="0" xfId="0"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178" fontId="7" fillId="0" borderId="42" xfId="0" applyNumberFormat="1" applyFont="1" applyFill="1" applyBorder="1" applyAlignment="1">
      <alignment horizontal="right" vertical="center"/>
    </xf>
    <xf numFmtId="186" fontId="7" fillId="0" borderId="45" xfId="0" applyNumberFormat="1" applyFont="1" applyFill="1" applyBorder="1" applyAlignment="1">
      <alignment horizontal="right" vertical="center"/>
    </xf>
    <xf numFmtId="179" fontId="7" fillId="0" borderId="42" xfId="0" applyNumberFormat="1" applyFont="1" applyFill="1" applyBorder="1" applyAlignment="1">
      <alignment horizontal="right" vertical="center"/>
    </xf>
    <xf numFmtId="187" fontId="7" fillId="0" borderId="4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13"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3"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3"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92" fontId="7" fillId="0" borderId="46" xfId="4" applyNumberFormat="1" applyFont="1" applyFill="1" applyBorder="1" applyAlignment="1">
      <alignment horizontal="right" vertical="center" shrinkToFit="1"/>
    </xf>
    <xf numFmtId="192" fontId="7" fillId="0" borderId="43" xfId="4" applyNumberFormat="1" applyFont="1" applyFill="1" applyBorder="1" applyAlignment="1">
      <alignment horizontal="right" vertical="center" shrinkToFit="1"/>
    </xf>
    <xf numFmtId="192" fontId="7" fillId="0" borderId="43" xfId="0" applyNumberFormat="1" applyFont="1" applyFill="1" applyBorder="1" applyAlignment="1">
      <alignment vertical="center"/>
    </xf>
    <xf numFmtId="192"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Fill="1" applyBorder="1" applyAlignment="1">
      <alignment vertical="center"/>
    </xf>
    <xf numFmtId="182" fontId="7" fillId="0" borderId="36" xfId="4" applyNumberFormat="1" applyFont="1" applyFill="1" applyBorder="1" applyAlignment="1">
      <alignment horizontal="right" vertical="center" shrinkToFit="1"/>
    </xf>
    <xf numFmtId="0" fontId="38" fillId="0" borderId="0" xfId="0" applyFont="1" applyFill="1"/>
    <xf numFmtId="0" fontId="38" fillId="0" borderId="0" xfId="0" applyFont="1" applyFill="1" applyBorder="1"/>
    <xf numFmtId="189" fontId="54" fillId="0" borderId="0" xfId="5" applyNumberFormat="1" applyFont="1" applyFill="1" applyBorder="1"/>
    <xf numFmtId="0" fontId="54" fillId="0" borderId="0" xfId="5" applyFont="1" applyFill="1" applyBorder="1"/>
    <xf numFmtId="0" fontId="54" fillId="0" borderId="0" xfId="0" applyFont="1" applyFill="1" applyBorder="1"/>
    <xf numFmtId="182" fontId="54" fillId="0" borderId="0" xfId="5" applyNumberFormat="1" applyFont="1" applyFill="1" applyBorder="1"/>
    <xf numFmtId="0" fontId="54" fillId="0" borderId="0" xfId="5" applyFont="1" applyFill="1" applyBorder="1" applyAlignment="1">
      <alignment horizontal="right" vertical="top" wrapText="1"/>
    </xf>
    <xf numFmtId="0" fontId="55" fillId="0" borderId="0" xfId="0" applyFont="1" applyFill="1" applyBorder="1"/>
    <xf numFmtId="0" fontId="55" fillId="0" borderId="0" xfId="0" applyFont="1" applyFill="1" applyBorder="1" applyAlignment="1"/>
    <xf numFmtId="193" fontId="54" fillId="0" borderId="0" xfId="0" applyNumberFormat="1" applyFont="1" applyFill="1" applyBorder="1" applyAlignment="1">
      <alignment vertical="center"/>
    </xf>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18" xfId="0" applyNumberFormat="1" applyFont="1" applyBorder="1" applyAlignment="1">
      <alignment vertical="center"/>
    </xf>
    <xf numFmtId="176" fontId="7" fillId="0" borderId="19" xfId="0" applyNumberFormat="1" applyFont="1" applyBorder="1" applyAlignment="1">
      <alignment vertical="center"/>
    </xf>
    <xf numFmtId="176" fontId="7" fillId="0" borderId="21"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7"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8"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9" xfId="3" applyNumberFormat="1" applyFont="1" applyBorder="1" applyAlignment="1">
      <alignment vertical="center"/>
    </xf>
    <xf numFmtId="181" fontId="7" fillId="0" borderId="39"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7"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7" xfId="3" applyNumberFormat="1" applyFont="1" applyBorder="1" applyAlignment="1">
      <alignment horizontal="right" vertical="center"/>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1" fontId="7" fillId="0" borderId="28" xfId="0" applyNumberFormat="1" applyFont="1" applyFill="1" applyBorder="1" applyAlignment="1">
      <alignment horizontal="right" vertical="center"/>
    </xf>
    <xf numFmtId="181" fontId="7" fillId="0" borderId="65"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8" xfId="0" applyNumberFormat="1" applyFont="1" applyBorder="1" applyAlignment="1">
      <alignment horizontal="right" vertical="center"/>
    </xf>
    <xf numFmtId="181" fontId="7"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65"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4" fillId="0" borderId="0" xfId="0" applyFont="1" applyFill="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0" fillId="0" borderId="0" xfId="0" applyAlignment="1">
      <alignment vertical="top" wrapText="1"/>
    </xf>
    <xf numFmtId="194" fontId="57" fillId="0" borderId="0" xfId="0" applyNumberFormat="1" applyFont="1" applyFill="1" applyBorder="1"/>
    <xf numFmtId="0" fontId="55" fillId="0" borderId="0" xfId="0" applyFont="1" applyFill="1" applyBorder="1" applyAlignment="1">
      <alignment vertical="justify"/>
    </xf>
    <xf numFmtId="194" fontId="57" fillId="0" borderId="0" xfId="0" applyNumberFormat="1" applyFont="1" applyFill="1" applyBorder="1" applyAlignment="1"/>
    <xf numFmtId="0" fontId="54"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4" fillId="0" borderId="0" xfId="0" applyFont="1" applyFill="1" applyBorder="1" applyAlignment="1">
      <alignment vertical="top" wrapText="1"/>
    </xf>
    <xf numFmtId="0" fontId="21" fillId="0" borderId="0" xfId="0" applyFont="1"/>
    <xf numFmtId="195" fontId="54" fillId="0" borderId="0" xfId="5" applyNumberFormat="1" applyFont="1" applyFill="1" applyBorder="1"/>
    <xf numFmtId="192" fontId="54" fillId="0" borderId="0" xfId="5" applyNumberFormat="1" applyFont="1" applyFill="1" applyBorder="1"/>
    <xf numFmtId="0" fontId="0" fillId="0" borderId="0" xfId="0" applyAlignment="1">
      <alignment vertical="top"/>
    </xf>
    <xf numFmtId="0" fontId="54" fillId="4" borderId="0" xfId="5" applyFont="1" applyFill="1" applyBorder="1"/>
    <xf numFmtId="189" fontId="54" fillId="4" borderId="0" xfId="5" applyNumberFormat="1" applyFont="1" applyFill="1" applyBorder="1"/>
    <xf numFmtId="182" fontId="54" fillId="4" borderId="0" xfId="5" applyNumberFormat="1" applyFont="1" applyFill="1" applyBorder="1"/>
    <xf numFmtId="181" fontId="54" fillId="0" borderId="0" xfId="5" applyNumberFormat="1" applyFont="1" applyFill="1" applyBorder="1"/>
    <xf numFmtId="0" fontId="58" fillId="0" borderId="0" xfId="0" applyFont="1" applyFill="1" applyBorder="1" applyAlignment="1">
      <alignment vertical="center"/>
    </xf>
    <xf numFmtId="194" fontId="55" fillId="0" borderId="0" xfId="0" applyNumberFormat="1" applyFont="1" applyFill="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8" xfId="3" applyNumberFormat="1" applyFont="1" applyFill="1" applyBorder="1" applyAlignment="1">
      <alignment horizontal="right" vertical="center"/>
    </xf>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54" fillId="0" borderId="0" xfId="0" applyFont="1"/>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19" fillId="0" borderId="15" xfId="2" applyFont="1" applyFill="1" applyBorder="1" applyAlignment="1">
      <alignment horizontal="right" vertical="center"/>
    </xf>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19" fillId="0" borderId="14" xfId="2" applyFont="1" applyFill="1" applyBorder="1" applyAlignment="1">
      <alignment horizontal="righ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19" fillId="0" borderId="14" xfId="2" applyFont="1" applyFill="1" applyBorder="1" applyAlignment="1">
      <alignment vertical="center"/>
    </xf>
    <xf numFmtId="38" fontId="7" fillId="0" borderId="14" xfId="2" applyFont="1" applyFill="1" applyBorder="1" applyAlignment="1">
      <alignment vertical="center"/>
    </xf>
    <xf numFmtId="38" fontId="19" fillId="0" borderId="15"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8" fontId="19" fillId="0" borderId="29" xfId="2" applyFont="1" applyFill="1" applyBorder="1" applyAlignment="1">
      <alignment vertical="center"/>
    </xf>
    <xf numFmtId="38" fontId="7" fillId="0" borderId="29" xfId="2" applyFont="1" applyFill="1" applyBorder="1" applyAlignment="1">
      <alignment vertical="center"/>
    </xf>
    <xf numFmtId="38" fontId="7" fillId="0" borderId="29" xfId="2" applyFont="1" applyFill="1" applyBorder="1" applyAlignment="1">
      <alignment horizontal="right" vertical="center"/>
    </xf>
    <xf numFmtId="3" fontId="19" fillId="0" borderId="30"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7" fillId="0" borderId="31" xfId="2" applyFont="1" applyFill="1" applyBorder="1" applyAlignment="1">
      <alignment horizontal="right" vertical="center"/>
    </xf>
    <xf numFmtId="38" fontId="19" fillId="0" borderId="22" xfId="2" applyFont="1" applyFill="1" applyBorder="1" applyAlignment="1">
      <alignment horizontal="right" vertical="center"/>
    </xf>
    <xf numFmtId="38" fontId="7"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14" xfId="2"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38" fontId="19" fillId="0" borderId="32" xfId="2" applyFont="1" applyFill="1" applyBorder="1" applyAlignment="1">
      <alignment horizontal="right" vertical="center"/>
    </xf>
    <xf numFmtId="38" fontId="7" fillId="0" borderId="32" xfId="2" applyFont="1" applyFill="1" applyBorder="1" applyAlignment="1">
      <alignment horizontal="right" vertical="center"/>
    </xf>
    <xf numFmtId="3" fontId="7" fillId="0" borderId="29" xfId="3" applyNumberFormat="1" applyFont="1" applyFill="1" applyBorder="1" applyAlignment="1">
      <alignment horizontal="right" vertical="center"/>
    </xf>
    <xf numFmtId="0" fontId="42" fillId="0" borderId="19" xfId="3" applyNumberFormat="1" applyFont="1" applyFill="1" applyBorder="1" applyAlignment="1">
      <alignment horizontal="right" vertical="center"/>
    </xf>
    <xf numFmtId="0" fontId="42" fillId="0" borderId="0" xfId="3" applyNumberFormat="1" applyFont="1" applyFill="1" applyBorder="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27" fillId="0" borderId="0" xfId="0" applyFont="1" applyAlignment="1">
      <alignment horizontal="center" vertical="center"/>
    </xf>
    <xf numFmtId="190" fontId="9" fillId="0" borderId="0" xfId="0" applyNumberFormat="1" applyFont="1" applyFill="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35" fillId="0" borderId="0" xfId="0" applyFont="1" applyFill="1" applyAlignment="1">
      <alignment vertical="center"/>
    </xf>
    <xf numFmtId="0" fontId="40" fillId="0" borderId="0" xfId="0" applyFont="1" applyAlignment="1">
      <alignment horizontal="center" vertical="center"/>
    </xf>
    <xf numFmtId="0" fontId="9" fillId="0" borderId="0" xfId="0" applyFont="1" applyFill="1" applyAlignment="1">
      <alignment horizontal="left"/>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Fill="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9" xfId="3" applyFont="1" applyFill="1" applyBorder="1" applyAlignment="1">
      <alignment vertical="center" shrinkToFit="1"/>
    </xf>
    <xf numFmtId="0" fontId="7" fillId="0" borderId="0"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51"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86" fontId="7" fillId="0" borderId="64" xfId="0" applyNumberFormat="1" applyFont="1" applyFill="1" applyBorder="1" applyAlignment="1">
      <alignment horizontal="right" vertical="center"/>
    </xf>
    <xf numFmtId="0" fontId="7" fillId="0" borderId="59" xfId="3" applyFont="1" applyFill="1" applyBorder="1" applyAlignment="1">
      <alignment vertical="center"/>
    </xf>
    <xf numFmtId="0" fontId="7" fillId="0" borderId="19" xfId="3" applyFont="1" applyFill="1" applyBorder="1" applyAlignment="1">
      <alignmen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3" xfId="0" applyNumberFormat="1" applyFont="1" applyFill="1" applyBorder="1" applyAlignment="1">
      <alignment horizontal="right" vertical="center"/>
    </xf>
    <xf numFmtId="186" fontId="7" fillId="0" borderId="53" xfId="0" applyNumberFormat="1" applyFont="1" applyFill="1" applyBorder="1" applyAlignment="1">
      <alignment horizontal="right" vertical="center"/>
    </xf>
    <xf numFmtId="0" fontId="7" fillId="0" borderId="58"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xf>
    <xf numFmtId="0" fontId="7" fillId="0" borderId="0" xfId="3" applyFont="1" applyFill="1" applyBorder="1" applyAlignment="1">
      <alignment vertical="center"/>
    </xf>
    <xf numFmtId="0" fontId="7" fillId="0" borderId="52" xfId="3" applyFont="1" applyFill="1" applyBorder="1" applyAlignment="1">
      <alignment vertical="center"/>
    </xf>
    <xf numFmtId="0" fontId="7" fillId="0" borderId="2" xfId="3" applyFont="1" applyFill="1" applyBorder="1" applyAlignment="1">
      <alignmen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7" xfId="3" applyFont="1" applyFill="1" applyBorder="1" applyAlignment="1">
      <alignment vertical="center"/>
    </xf>
    <xf numFmtId="0" fontId="7" fillId="0" borderId="53" xfId="3" applyFont="1" applyFill="1" applyBorder="1" applyAlignment="1">
      <alignment vertical="center"/>
    </xf>
    <xf numFmtId="179" fontId="7" fillId="0" borderId="42"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42"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43" xfId="0" applyNumberFormat="1" applyFont="1" applyFill="1" applyBorder="1" applyAlignment="1">
      <alignment horizontal="righ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Fill="1" applyBorder="1" applyAlignment="1">
      <alignment horizontal="right" vertical="center"/>
    </xf>
    <xf numFmtId="187" fontId="7" fillId="0" borderId="44" xfId="0" applyNumberFormat="1" applyFont="1" applyFill="1" applyBorder="1" applyAlignment="1">
      <alignment horizontal="right" vertical="center"/>
    </xf>
    <xf numFmtId="0" fontId="7" fillId="0" borderId="63" xfId="3" applyFont="1" applyFill="1" applyBorder="1" applyAlignment="1">
      <alignment vertical="center"/>
    </xf>
    <xf numFmtId="0" fontId="7" fillId="0" borderId="64" xfId="3" applyFont="1" applyFill="1" applyBorder="1" applyAlignment="1">
      <alignment vertical="center"/>
    </xf>
    <xf numFmtId="0" fontId="7" fillId="0" borderId="31" xfId="3" applyFont="1" applyFill="1" applyBorder="1" applyAlignment="1">
      <alignment vertical="center" shrinkToFit="1"/>
    </xf>
    <xf numFmtId="0" fontId="7" fillId="0" borderId="2" xfId="3" applyFont="1" applyFill="1" applyBorder="1" applyAlignment="1">
      <alignment vertical="center" shrinkToFit="1"/>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6" xfId="3" applyFont="1" applyBorder="1" applyAlignment="1">
      <alignment horizontal="center" vertical="center"/>
    </xf>
    <xf numFmtId="0" fontId="7" fillId="0" borderId="57"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3"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0" xfId="3" applyFont="1" applyBorder="1" applyAlignment="1">
      <alignment horizontal="center" vertical="center"/>
    </xf>
    <xf numFmtId="184" fontId="7" fillId="0" borderId="49" xfId="4" applyNumberFormat="1" applyFont="1" applyFill="1" applyBorder="1" applyAlignment="1">
      <alignment horizontal="center" vertical="center" wrapText="1"/>
    </xf>
    <xf numFmtId="184" fontId="7" fillId="0" borderId="27" xfId="4" applyNumberFormat="1" applyFont="1" applyFill="1" applyBorder="1" applyAlignment="1">
      <alignment horizontal="center" vertical="center" wrapText="1"/>
    </xf>
    <xf numFmtId="184" fontId="7" fillId="0" borderId="61" xfId="4" applyNumberFormat="1" applyFont="1" applyFill="1" applyBorder="1" applyAlignment="1">
      <alignment horizontal="center" vertical="center" wrapText="1"/>
    </xf>
    <xf numFmtId="184"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4" fontId="7" fillId="0" borderId="48" xfId="4" applyNumberFormat="1" applyFont="1" applyFill="1" applyBorder="1" applyAlignment="1">
      <alignment horizontal="center" vertical="center" wrapText="1"/>
    </xf>
    <xf numFmtId="184" fontId="7" fillId="0" borderId="35" xfId="4" applyNumberFormat="1" applyFont="1" applyFill="1" applyBorder="1" applyAlignment="1">
      <alignment horizontal="center" vertical="center" wrapText="1"/>
    </xf>
    <xf numFmtId="184" fontId="7" fillId="0" borderId="55" xfId="4" applyNumberFormat="1" applyFont="1" applyFill="1" applyBorder="1" applyAlignment="1">
      <alignment horizontal="center" vertical="center" wrapText="1"/>
    </xf>
    <xf numFmtId="0" fontId="7" fillId="0" borderId="62" xfId="3" applyFont="1" applyFill="1" applyBorder="1" applyAlignment="1">
      <alignment vertical="center" shrinkToFit="1"/>
    </xf>
    <xf numFmtId="0" fontId="7" fillId="0" borderId="52" xfId="3" applyFont="1" applyFill="1" applyBorder="1" applyAlignment="1">
      <alignment vertical="center" shrinkToFi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4" fontId="7" fillId="0" borderId="7"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4" fontId="7" fillId="0" borderId="18"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7">
    <cellStyle name="ハイパーリンク" xfId="1" builtinId="8"/>
    <cellStyle name="桁区切り" xfId="2" builtinId="6"/>
    <cellStyle name="標準" xfId="0" builtinId="0"/>
    <cellStyle name="標準 2" xfId="6"/>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概要!$E$50:$Q$50</c:f>
              <c:numCache>
                <c:formatCode>0.0_ </c:formatCode>
                <c:ptCount val="13"/>
                <c:pt idx="0">
                  <c:v>0.7</c:v>
                </c:pt>
                <c:pt idx="1">
                  <c:v>0.7</c:v>
                </c:pt>
                <c:pt idx="2">
                  <c:v>0.3</c:v>
                </c:pt>
                <c:pt idx="3">
                  <c:v>-0.2</c:v>
                </c:pt>
                <c:pt idx="4">
                  <c:v>0.3</c:v>
                </c:pt>
                <c:pt idx="5">
                  <c:v>-0.2</c:v>
                </c:pt>
                <c:pt idx="6">
                  <c:v>0.1</c:v>
                </c:pt>
                <c:pt idx="7">
                  <c:v>-0.5</c:v>
                </c:pt>
                <c:pt idx="8">
                  <c:v>-0.4</c:v>
                </c:pt>
                <c:pt idx="9">
                  <c:v>-0.9</c:v>
                </c:pt>
                <c:pt idx="10">
                  <c:v>-0.8</c:v>
                </c:pt>
                <c:pt idx="11">
                  <c:v>-0.7</c:v>
                </c:pt>
                <c:pt idx="12" formatCode="#,##0.0_ ">
                  <c:v>0.1</c:v>
                </c:pt>
              </c:numCache>
            </c:numRef>
          </c:val>
        </c:ser>
        <c:ser>
          <c:idx val="3"/>
          <c:order val="3"/>
          <c:spPr>
            <a:solidFill>
              <a:srgbClr val="FF33CC"/>
            </a:solidFill>
            <a:ln w="12700">
              <a:solidFill>
                <a:srgbClr val="000000"/>
              </a:solidFill>
              <a:prstDash val="solid"/>
            </a:ln>
          </c:spPr>
          <c:invertIfNegative val="0"/>
          <c:cat>
            <c:strRef>
              <c:f>概要!$E$48:$Q$48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概要!$E$52:$Q$52</c:f>
              <c:numCache>
                <c:formatCode>0.0_ </c:formatCode>
                <c:ptCount val="13"/>
                <c:pt idx="0">
                  <c:v>0.3</c:v>
                </c:pt>
                <c:pt idx="1">
                  <c:v>0.3</c:v>
                </c:pt>
                <c:pt idx="2">
                  <c:v>0.2</c:v>
                </c:pt>
                <c:pt idx="3">
                  <c:v>-0.1</c:v>
                </c:pt>
                <c:pt idx="4">
                  <c:v>0.2</c:v>
                </c:pt>
                <c:pt idx="5">
                  <c:v>0</c:v>
                </c:pt>
                <c:pt idx="6">
                  <c:v>-0.3</c:v>
                </c:pt>
                <c:pt idx="7">
                  <c:v>-0.5</c:v>
                </c:pt>
                <c:pt idx="8">
                  <c:v>-0.4</c:v>
                </c:pt>
                <c:pt idx="9">
                  <c:v>-0.4</c:v>
                </c:pt>
                <c:pt idx="10">
                  <c:v>-0.5</c:v>
                </c:pt>
                <c:pt idx="11">
                  <c:v>-0.5</c:v>
                </c:pt>
                <c:pt idx="12" formatCode="#,##0.0_ ">
                  <c:v>0.1</c:v>
                </c:pt>
              </c:numCache>
            </c:numRef>
          </c:val>
        </c:ser>
        <c:dLbls>
          <c:showLegendKey val="0"/>
          <c:showVal val="0"/>
          <c:showCatName val="0"/>
          <c:showSerName val="0"/>
          <c:showPercent val="0"/>
          <c:showBubbleSize val="0"/>
        </c:dLbls>
        <c:gapWidth val="150"/>
        <c:axId val="325858568"/>
        <c:axId val="325861312"/>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概要!$E$49:$Q$49</c:f>
              <c:numCache>
                <c:formatCode>0.0_ </c:formatCode>
                <c:ptCount val="13"/>
                <c:pt idx="0">
                  <c:v>100.3</c:v>
                </c:pt>
                <c:pt idx="1">
                  <c:v>99.9</c:v>
                </c:pt>
                <c:pt idx="2">
                  <c:v>99.7</c:v>
                </c:pt>
                <c:pt idx="3">
                  <c:v>99.6</c:v>
                </c:pt>
                <c:pt idx="4">
                  <c:v>99.4</c:v>
                </c:pt>
                <c:pt idx="5">
                  <c:v>99.4</c:v>
                </c:pt>
                <c:pt idx="6">
                  <c:v>100</c:v>
                </c:pt>
                <c:pt idx="7">
                  <c:v>100</c:v>
                </c:pt>
                <c:pt idx="8">
                  <c:v>99.7</c:v>
                </c:pt>
                <c:pt idx="9">
                  <c:v>99.5</c:v>
                </c:pt>
                <c:pt idx="10">
                  <c:v>99.6</c:v>
                </c:pt>
                <c:pt idx="11">
                  <c:v>99.8</c:v>
                </c:pt>
                <c:pt idx="12" formatCode="#,##0.0_ ">
                  <c:v>100.4</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概要!$E$51:$Q$51</c:f>
              <c:numCache>
                <c:formatCode>0.0_ </c:formatCode>
                <c:ptCount val="13"/>
                <c:pt idx="0">
                  <c:v>100.2</c:v>
                </c:pt>
                <c:pt idx="1">
                  <c:v>99.9</c:v>
                </c:pt>
                <c:pt idx="2">
                  <c:v>99.8</c:v>
                </c:pt>
                <c:pt idx="3">
                  <c:v>99.5</c:v>
                </c:pt>
                <c:pt idx="4">
                  <c:v>99.6</c:v>
                </c:pt>
                <c:pt idx="5">
                  <c:v>99.7</c:v>
                </c:pt>
                <c:pt idx="6">
                  <c:v>99.9</c:v>
                </c:pt>
                <c:pt idx="7">
                  <c:v>100</c:v>
                </c:pt>
                <c:pt idx="8">
                  <c:v>99.9</c:v>
                </c:pt>
                <c:pt idx="9">
                  <c:v>99.6</c:v>
                </c:pt>
                <c:pt idx="10">
                  <c:v>99.7</c:v>
                </c:pt>
                <c:pt idx="11">
                  <c:v>99.8</c:v>
                </c:pt>
                <c:pt idx="12" formatCode="#,##0.0_ ">
                  <c:v>100.4</c:v>
                </c:pt>
              </c:numCache>
            </c:numRef>
          </c:val>
          <c:smooth val="0"/>
        </c:ser>
        <c:dLbls>
          <c:showLegendKey val="0"/>
          <c:showVal val="0"/>
          <c:showCatName val="0"/>
          <c:showSerName val="0"/>
          <c:showPercent val="0"/>
          <c:showBubbleSize val="0"/>
        </c:dLbls>
        <c:marker val="1"/>
        <c:smooth val="0"/>
        <c:axId val="325860528"/>
        <c:axId val="325862096"/>
      </c:lineChart>
      <c:catAx>
        <c:axId val="32586052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25862096"/>
        <c:crossesAt val="100"/>
        <c:auto val="1"/>
        <c:lblAlgn val="ctr"/>
        <c:lblOffset val="100"/>
        <c:tickLblSkip val="1"/>
        <c:tickMarkSkip val="1"/>
        <c:noMultiLvlLbl val="0"/>
      </c:catAx>
      <c:valAx>
        <c:axId val="325862096"/>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5860528"/>
        <c:crosses val="autoZero"/>
        <c:crossBetween val="between"/>
        <c:majorUnit val="0.5"/>
        <c:minorUnit val="0.5"/>
      </c:valAx>
      <c:catAx>
        <c:axId val="325858568"/>
        <c:scaling>
          <c:orientation val="minMax"/>
        </c:scaling>
        <c:delete val="1"/>
        <c:axPos val="b"/>
        <c:numFmt formatCode="General" sourceLinked="1"/>
        <c:majorTickMark val="out"/>
        <c:minorTickMark val="none"/>
        <c:tickLblPos val="none"/>
        <c:crossAx val="325861312"/>
        <c:crossesAt val="0"/>
        <c:auto val="1"/>
        <c:lblAlgn val="ctr"/>
        <c:lblOffset val="100"/>
        <c:noMultiLvlLbl val="0"/>
      </c:catAx>
      <c:valAx>
        <c:axId val="325861312"/>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585856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(つづき)'!$E$20:$Q$20</c:f>
              <c:numCache>
                <c:formatCode>0.0_ </c:formatCode>
                <c:ptCount val="13"/>
                <c:pt idx="0">
                  <c:v>0.2</c:v>
                </c:pt>
                <c:pt idx="1">
                  <c:v>0.3</c:v>
                </c:pt>
                <c:pt idx="2">
                  <c:v>0</c:v>
                </c:pt>
                <c:pt idx="3">
                  <c:v>-0.3</c:v>
                </c:pt>
                <c:pt idx="4">
                  <c:v>0.2</c:v>
                </c:pt>
                <c:pt idx="5">
                  <c:v>-0.5</c:v>
                </c:pt>
                <c:pt idx="6">
                  <c:v>-0.1</c:v>
                </c:pt>
                <c:pt idx="7">
                  <c:v>-0.4</c:v>
                </c:pt>
                <c:pt idx="8">
                  <c:v>-0.5</c:v>
                </c:pt>
                <c:pt idx="9">
                  <c:v>-0.8</c:v>
                </c:pt>
                <c:pt idx="10">
                  <c:v>-0.6</c:v>
                </c:pt>
                <c:pt idx="11">
                  <c:v>-0.4</c:v>
                </c:pt>
                <c:pt idx="12">
                  <c:v>-0.4</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(つづき)'!$E$22:$Q$22</c:f>
              <c:numCache>
                <c:formatCode>0.0_ </c:formatCode>
                <c:ptCount val="13"/>
                <c:pt idx="0">
                  <c:v>-0.1</c:v>
                </c:pt>
                <c:pt idx="1">
                  <c:v>0.1</c:v>
                </c:pt>
                <c:pt idx="2">
                  <c:v>0.1</c:v>
                </c:pt>
                <c:pt idx="3">
                  <c:v>-0.1</c:v>
                </c:pt>
                <c:pt idx="4">
                  <c:v>0</c:v>
                </c:pt>
                <c:pt idx="5">
                  <c:v>-0.3</c:v>
                </c:pt>
                <c:pt idx="6">
                  <c:v>-0.4</c:v>
                </c:pt>
                <c:pt idx="7">
                  <c:v>-0.4</c:v>
                </c:pt>
                <c:pt idx="8">
                  <c:v>-0.4</c:v>
                </c:pt>
                <c:pt idx="9">
                  <c:v>-0.5</c:v>
                </c:pt>
                <c:pt idx="10">
                  <c:v>-0.5</c:v>
                </c:pt>
                <c:pt idx="11">
                  <c:v>-0.5</c:v>
                </c:pt>
                <c:pt idx="12">
                  <c:v>-0.4</c:v>
                </c:pt>
              </c:numCache>
            </c:numRef>
          </c:val>
        </c:ser>
        <c:dLbls>
          <c:showLegendKey val="0"/>
          <c:showVal val="0"/>
          <c:showCatName val="0"/>
          <c:showSerName val="0"/>
          <c:showPercent val="0"/>
          <c:showBubbleSize val="0"/>
        </c:dLbls>
        <c:gapWidth val="150"/>
        <c:axId val="325863664"/>
        <c:axId val="32586327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(つづき)'!$E$19:$Q$19</c:f>
              <c:numCache>
                <c:formatCode>0.0_ </c:formatCode>
                <c:ptCount val="13"/>
                <c:pt idx="0">
                  <c:v>100.3</c:v>
                </c:pt>
                <c:pt idx="1">
                  <c:v>100.2</c:v>
                </c:pt>
                <c:pt idx="2">
                  <c:v>99.9</c:v>
                </c:pt>
                <c:pt idx="3">
                  <c:v>99.4</c:v>
                </c:pt>
                <c:pt idx="4">
                  <c:v>99.2</c:v>
                </c:pt>
                <c:pt idx="5">
                  <c:v>99.3</c:v>
                </c:pt>
                <c:pt idx="6">
                  <c:v>99.8</c:v>
                </c:pt>
                <c:pt idx="7">
                  <c:v>99.8</c:v>
                </c:pt>
                <c:pt idx="8">
                  <c:v>99.7</c:v>
                </c:pt>
                <c:pt idx="9">
                  <c:v>99.6</c:v>
                </c:pt>
                <c:pt idx="10">
                  <c:v>99.6</c:v>
                </c:pt>
                <c:pt idx="11">
                  <c:v>99.9</c:v>
                </c:pt>
                <c:pt idx="12">
                  <c:v>99.9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(つづき)'!$E$21:$Q$21</c:f>
              <c:numCache>
                <c:formatCode>0.0_ </c:formatCode>
                <c:ptCount val="13"/>
                <c:pt idx="0">
                  <c:v>100.1</c:v>
                </c:pt>
                <c:pt idx="1">
                  <c:v>100.1</c:v>
                </c:pt>
                <c:pt idx="2">
                  <c:v>100</c:v>
                </c:pt>
                <c:pt idx="3">
                  <c:v>99.5</c:v>
                </c:pt>
                <c:pt idx="4">
                  <c:v>99.4</c:v>
                </c:pt>
                <c:pt idx="5">
                  <c:v>99.5</c:v>
                </c:pt>
                <c:pt idx="6">
                  <c:v>99.8</c:v>
                </c:pt>
                <c:pt idx="7">
                  <c:v>99.9</c:v>
                </c:pt>
                <c:pt idx="8">
                  <c:v>99.8</c:v>
                </c:pt>
                <c:pt idx="9">
                  <c:v>99.6</c:v>
                </c:pt>
                <c:pt idx="10">
                  <c:v>99.6</c:v>
                </c:pt>
                <c:pt idx="11">
                  <c:v>99.6</c:v>
                </c:pt>
                <c:pt idx="12">
                  <c:v>99.8</c:v>
                </c:pt>
              </c:numCache>
            </c:numRef>
          </c:val>
          <c:smooth val="0"/>
        </c:ser>
        <c:dLbls>
          <c:showLegendKey val="0"/>
          <c:showVal val="0"/>
          <c:showCatName val="0"/>
          <c:showSerName val="0"/>
          <c:showPercent val="0"/>
          <c:showBubbleSize val="0"/>
        </c:dLbls>
        <c:marker val="1"/>
        <c:smooth val="0"/>
        <c:axId val="325862880"/>
        <c:axId val="325864840"/>
      </c:lineChart>
      <c:catAx>
        <c:axId val="32586288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5864840"/>
        <c:crossesAt val="100"/>
        <c:auto val="1"/>
        <c:lblAlgn val="ctr"/>
        <c:lblOffset val="100"/>
        <c:noMultiLvlLbl val="0"/>
      </c:catAx>
      <c:valAx>
        <c:axId val="32586484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5862880"/>
        <c:crosses val="autoZero"/>
        <c:crossBetween val="between"/>
      </c:valAx>
      <c:valAx>
        <c:axId val="32586327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5863664"/>
        <c:crosses val="max"/>
        <c:crossBetween val="between"/>
        <c:majorUnit val="1"/>
        <c:minorUnit val="0.5"/>
      </c:valAx>
      <c:catAx>
        <c:axId val="325863664"/>
        <c:scaling>
          <c:orientation val="minMax"/>
        </c:scaling>
        <c:delete val="1"/>
        <c:axPos val="b"/>
        <c:numFmt formatCode="General" sourceLinked="1"/>
        <c:majorTickMark val="out"/>
        <c:minorTickMark val="none"/>
        <c:tickLblPos val="none"/>
        <c:crossAx val="32586327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(つづき)'!$E$43:$Q$43</c:f>
              <c:numCache>
                <c:formatCode>0.0_ </c:formatCode>
                <c:ptCount val="13"/>
                <c:pt idx="0">
                  <c:v>1</c:v>
                </c:pt>
                <c:pt idx="1">
                  <c:v>1</c:v>
                </c:pt>
                <c:pt idx="2">
                  <c:v>0.5</c:v>
                </c:pt>
                <c:pt idx="3">
                  <c:v>0.4</c:v>
                </c:pt>
                <c:pt idx="4">
                  <c:v>0.7</c:v>
                </c:pt>
                <c:pt idx="5">
                  <c:v>0.4</c:v>
                </c:pt>
                <c:pt idx="6">
                  <c:v>0.6</c:v>
                </c:pt>
                <c:pt idx="7">
                  <c:v>0.2</c:v>
                </c:pt>
                <c:pt idx="8">
                  <c:v>0</c:v>
                </c:pt>
                <c:pt idx="9">
                  <c:v>-0.4</c:v>
                </c:pt>
                <c:pt idx="10">
                  <c:v>-0.3</c:v>
                </c:pt>
                <c:pt idx="11">
                  <c:v>-0.3</c:v>
                </c:pt>
                <c:pt idx="12">
                  <c:v>-0.4</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(つづき)'!$E$45:$Q$45</c:f>
              <c:numCache>
                <c:formatCode>0.0_ </c:formatCode>
                <c:ptCount val="13"/>
                <c:pt idx="0">
                  <c:v>0.7</c:v>
                </c:pt>
                <c:pt idx="1">
                  <c:v>0.9</c:v>
                </c:pt>
                <c:pt idx="2">
                  <c:v>0.8</c:v>
                </c:pt>
                <c:pt idx="3">
                  <c:v>0.6</c:v>
                </c:pt>
                <c:pt idx="4">
                  <c:v>0.6</c:v>
                </c:pt>
                <c:pt idx="5">
                  <c:v>0.6</c:v>
                </c:pt>
                <c:pt idx="6">
                  <c:v>0.5</c:v>
                </c:pt>
                <c:pt idx="7">
                  <c:v>0.5</c:v>
                </c:pt>
                <c:pt idx="8">
                  <c:v>0.5</c:v>
                </c:pt>
                <c:pt idx="9">
                  <c:v>0.3</c:v>
                </c:pt>
                <c:pt idx="10">
                  <c:v>0.2</c:v>
                </c:pt>
                <c:pt idx="11">
                  <c:v>0</c:v>
                </c:pt>
                <c:pt idx="12">
                  <c:v>0.2</c:v>
                </c:pt>
              </c:numCache>
            </c:numRef>
          </c:val>
        </c:ser>
        <c:dLbls>
          <c:showLegendKey val="0"/>
          <c:showVal val="0"/>
          <c:showCatName val="0"/>
          <c:showSerName val="0"/>
          <c:showPercent val="0"/>
          <c:showBubbleSize val="0"/>
        </c:dLbls>
        <c:gapWidth val="150"/>
        <c:axId val="325865624"/>
        <c:axId val="32586523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(つづき)'!$E$42:$Q$42</c:f>
              <c:numCache>
                <c:formatCode>0.0_ </c:formatCode>
                <c:ptCount val="13"/>
                <c:pt idx="0">
                  <c:v>100.4</c:v>
                </c:pt>
                <c:pt idx="1">
                  <c:v>100.4</c:v>
                </c:pt>
                <c:pt idx="2">
                  <c:v>100.1</c:v>
                </c:pt>
                <c:pt idx="3">
                  <c:v>99.8</c:v>
                </c:pt>
                <c:pt idx="4">
                  <c:v>100</c:v>
                </c:pt>
                <c:pt idx="5">
                  <c:v>100.1</c:v>
                </c:pt>
                <c:pt idx="6">
                  <c:v>100.5</c:v>
                </c:pt>
                <c:pt idx="7">
                  <c:v>100.3</c:v>
                </c:pt>
                <c:pt idx="8">
                  <c:v>100</c:v>
                </c:pt>
                <c:pt idx="9">
                  <c:v>99.8</c:v>
                </c:pt>
                <c:pt idx="10">
                  <c:v>99.9</c:v>
                </c:pt>
                <c:pt idx="11">
                  <c:v>100</c:v>
                </c:pt>
                <c:pt idx="12">
                  <c:v>100</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(つづき)'!$E$44:$Q$44</c:f>
              <c:numCache>
                <c:formatCode>0.0_ </c:formatCode>
                <c:ptCount val="13"/>
                <c:pt idx="0">
                  <c:v>100.4</c:v>
                </c:pt>
                <c:pt idx="1">
                  <c:v>100.4</c:v>
                </c:pt>
                <c:pt idx="2">
                  <c:v>100.4</c:v>
                </c:pt>
                <c:pt idx="3">
                  <c:v>99.8</c:v>
                </c:pt>
                <c:pt idx="4">
                  <c:v>99.9</c:v>
                </c:pt>
                <c:pt idx="5">
                  <c:v>100.2</c:v>
                </c:pt>
                <c:pt idx="6">
                  <c:v>100.6</c:v>
                </c:pt>
                <c:pt idx="7">
                  <c:v>100.6</c:v>
                </c:pt>
                <c:pt idx="8">
                  <c:v>100.5</c:v>
                </c:pt>
                <c:pt idx="9">
                  <c:v>100.3</c:v>
                </c:pt>
                <c:pt idx="10">
                  <c:v>100.4</c:v>
                </c:pt>
                <c:pt idx="11">
                  <c:v>100.4</c:v>
                </c:pt>
                <c:pt idx="12">
                  <c:v>100.6</c:v>
                </c:pt>
              </c:numCache>
            </c:numRef>
          </c:val>
          <c:smooth val="0"/>
        </c:ser>
        <c:dLbls>
          <c:showLegendKey val="0"/>
          <c:showVal val="0"/>
          <c:showCatName val="0"/>
          <c:showSerName val="0"/>
          <c:showPercent val="0"/>
          <c:showBubbleSize val="0"/>
        </c:dLbls>
        <c:marker val="1"/>
        <c:smooth val="0"/>
        <c:axId val="325864056"/>
        <c:axId val="325864448"/>
      </c:lineChart>
      <c:catAx>
        <c:axId val="32586405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5864448"/>
        <c:crossesAt val="100"/>
        <c:auto val="1"/>
        <c:lblAlgn val="ctr"/>
        <c:lblOffset val="100"/>
        <c:noMultiLvlLbl val="0"/>
      </c:catAx>
      <c:valAx>
        <c:axId val="32586444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5864056"/>
        <c:crosses val="autoZero"/>
        <c:crossBetween val="between"/>
      </c:valAx>
      <c:valAx>
        <c:axId val="32586523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5865624"/>
        <c:crosses val="max"/>
        <c:crossBetween val="between"/>
        <c:majorUnit val="1"/>
        <c:minorUnit val="0.5"/>
      </c:valAx>
      <c:catAx>
        <c:axId val="325865624"/>
        <c:scaling>
          <c:orientation val="minMax"/>
        </c:scaling>
        <c:delete val="1"/>
        <c:axPos val="b"/>
        <c:numFmt formatCode="General" sourceLinked="1"/>
        <c:majorTickMark val="out"/>
        <c:minorTickMark val="none"/>
        <c:tickLblPos val="none"/>
        <c:crossAx val="325865232"/>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裏表紙!$AL$3:$AL$47</c:f>
              <c:numCache>
                <c:formatCode>0.00_ </c:formatCode>
                <c:ptCount val="45"/>
                <c:pt idx="0">
                  <c:v>1</c:v>
                </c:pt>
                <c:pt idx="1">
                  <c:v>1.0911949685534592</c:v>
                </c:pt>
                <c:pt idx="2">
                  <c:v>1.320754716981132</c:v>
                </c:pt>
                <c:pt idx="3">
                  <c:v>1.7138364779874213</c:v>
                </c:pt>
                <c:pt idx="4">
                  <c:v>2.1698113207547172</c:v>
                </c:pt>
                <c:pt idx="5">
                  <c:v>2.5974842767295598</c:v>
                </c:pt>
                <c:pt idx="6">
                  <c:v>2.7515723270440251</c:v>
                </c:pt>
                <c:pt idx="7">
                  <c:v>2.949685534591195</c:v>
                </c:pt>
                <c:pt idx="8">
                  <c:v>3.3333333333333335</c:v>
                </c:pt>
                <c:pt idx="9">
                  <c:v>3.6823899371069184</c:v>
                </c:pt>
                <c:pt idx="10">
                  <c:v>3.9056603773584904</c:v>
                </c:pt>
                <c:pt idx="11">
                  <c:v>3.9842767295597485</c:v>
                </c:pt>
                <c:pt idx="12">
                  <c:v>3.8270440251572326</c:v>
                </c:pt>
                <c:pt idx="13">
                  <c:v>3.7735849056603774</c:v>
                </c:pt>
                <c:pt idx="14">
                  <c:v>3.7735849056603774</c:v>
                </c:pt>
                <c:pt idx="15">
                  <c:v>3.7735849056603774</c:v>
                </c:pt>
                <c:pt idx="16">
                  <c:v>3.8333333333333335</c:v>
                </c:pt>
                <c:pt idx="17">
                  <c:v>4.166666666666667</c:v>
                </c:pt>
                <c:pt idx="18">
                  <c:v>4.4685534591194971</c:v>
                </c:pt>
                <c:pt idx="19">
                  <c:v>4.6792452830188678</c:v>
                </c:pt>
                <c:pt idx="20">
                  <c:v>5.39937106918239</c:v>
                </c:pt>
                <c:pt idx="21">
                  <c:v>5.9213836477987423</c:v>
                </c:pt>
                <c:pt idx="22">
                  <c:v>6.367924528301887</c:v>
                </c:pt>
                <c:pt idx="23">
                  <c:v>6.6037735849056602</c:v>
                </c:pt>
                <c:pt idx="24">
                  <c:v>6.7798742138364778</c:v>
                </c:pt>
                <c:pt idx="25">
                  <c:v>7.0754716981132075</c:v>
                </c:pt>
                <c:pt idx="26">
                  <c:v>7.9402515723270444</c:v>
                </c:pt>
                <c:pt idx="27">
                  <c:v>8.2547169811320753</c:v>
                </c:pt>
                <c:pt idx="28">
                  <c:v>8.2547169811320753</c:v>
                </c:pt>
                <c:pt idx="29">
                  <c:v>8.034591194968554</c:v>
                </c:pt>
                <c:pt idx="30">
                  <c:v>7.5943396226415096</c:v>
                </c:pt>
                <c:pt idx="31">
                  <c:v>7.5943396226415096</c:v>
                </c:pt>
                <c:pt idx="32">
                  <c:v>7.5943396226415096</c:v>
                </c:pt>
                <c:pt idx="33">
                  <c:v>7.5943396226415096</c:v>
                </c:pt>
                <c:pt idx="34">
                  <c:v>7.5943396226415096</c:v>
                </c:pt>
                <c:pt idx="35">
                  <c:v>7.5943396226415096</c:v>
                </c:pt>
                <c:pt idx="36">
                  <c:v>7.5682389937106915</c:v>
                </c:pt>
                <c:pt idx="37">
                  <c:v>7.4371069182389933</c:v>
                </c:pt>
                <c:pt idx="38">
                  <c:v>7.3166666666666664</c:v>
                </c:pt>
                <c:pt idx="39">
                  <c:v>6.6037735849056602</c:v>
                </c:pt>
                <c:pt idx="40">
                  <c:v>6.6037735849056602</c:v>
                </c:pt>
                <c:pt idx="41">
                  <c:v>6.6037735849056602</c:v>
                </c:pt>
                <c:pt idx="42">
                  <c:v>6.6037735849056602</c:v>
                </c:pt>
                <c:pt idx="43">
                  <c:v>6.6037735849056602</c:v>
                </c:pt>
                <c:pt idx="44">
                  <c:v>6.6037735849056602</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裏表紙!$AM$3:$AM$47</c:f>
              <c:numCache>
                <c:formatCode>0.00_ </c:formatCode>
                <c:ptCount val="45"/>
                <c:pt idx="0">
                  <c:v>1</c:v>
                </c:pt>
                <c:pt idx="1">
                  <c:v>1.0857142857142856</c:v>
                </c:pt>
                <c:pt idx="2">
                  <c:v>1.2971428571428572</c:v>
                </c:pt>
                <c:pt idx="3">
                  <c:v>1.6057142857142856</c:v>
                </c:pt>
                <c:pt idx="4">
                  <c:v>1.9428571428571428</c:v>
                </c:pt>
                <c:pt idx="5">
                  <c:v>2.2285714285714286</c:v>
                </c:pt>
                <c:pt idx="6">
                  <c:v>2.4380952380952383</c:v>
                </c:pt>
                <c:pt idx="7">
                  <c:v>2.4952380952380953</c:v>
                </c:pt>
                <c:pt idx="8">
                  <c:v>2.4761904761904763</c:v>
                </c:pt>
                <c:pt idx="9">
                  <c:v>2.6228571428571428</c:v>
                </c:pt>
                <c:pt idx="10">
                  <c:v>2.8152380952380951</c:v>
                </c:pt>
                <c:pt idx="11">
                  <c:v>3.4133333333333336</c:v>
                </c:pt>
                <c:pt idx="12">
                  <c:v>2.8571428571428572</c:v>
                </c:pt>
                <c:pt idx="13">
                  <c:v>2.8419047619047619</c:v>
                </c:pt>
                <c:pt idx="14">
                  <c:v>2.8571428571428572</c:v>
                </c:pt>
                <c:pt idx="15">
                  <c:v>2.8419047619047619</c:v>
                </c:pt>
                <c:pt idx="16">
                  <c:v>2.8514285714285714</c:v>
                </c:pt>
                <c:pt idx="17">
                  <c:v>2.8571428571428572</c:v>
                </c:pt>
                <c:pt idx="18">
                  <c:v>2.9961904761904763</c:v>
                </c:pt>
                <c:pt idx="19">
                  <c:v>3.0476190476190474</c:v>
                </c:pt>
                <c:pt idx="20">
                  <c:v>3.0476190476190474</c:v>
                </c:pt>
                <c:pt idx="21">
                  <c:v>3.156190476190476</c:v>
                </c:pt>
                <c:pt idx="22">
                  <c:v>3.2914285714285714</c:v>
                </c:pt>
                <c:pt idx="23">
                  <c:v>3.4285714285714284</c:v>
                </c:pt>
                <c:pt idx="24">
                  <c:v>3.3942857142857141</c:v>
                </c:pt>
                <c:pt idx="25">
                  <c:v>3.3904761904761904</c:v>
                </c:pt>
                <c:pt idx="26">
                  <c:v>3.3904761904761904</c:v>
                </c:pt>
                <c:pt idx="27">
                  <c:v>3.3904761904761904</c:v>
                </c:pt>
                <c:pt idx="28">
                  <c:v>3.3904761904761904</c:v>
                </c:pt>
                <c:pt idx="29">
                  <c:v>3.3904761904761904</c:v>
                </c:pt>
                <c:pt idx="30">
                  <c:v>3.3390476190476193</c:v>
                </c:pt>
                <c:pt idx="31">
                  <c:v>3.1942857142857144</c:v>
                </c:pt>
                <c:pt idx="32">
                  <c:v>3.2171428571428571</c:v>
                </c:pt>
                <c:pt idx="33">
                  <c:v>3.2380952380952381</c:v>
                </c:pt>
                <c:pt idx="34">
                  <c:v>3.1828571428571428</c:v>
                </c:pt>
                <c:pt idx="35">
                  <c:v>2.9847619047619047</c:v>
                </c:pt>
                <c:pt idx="36">
                  <c:v>3.2380952380952381</c:v>
                </c:pt>
                <c:pt idx="37">
                  <c:v>3.2380952380952381</c:v>
                </c:pt>
                <c:pt idx="38">
                  <c:v>3.2380952380952381</c:v>
                </c:pt>
                <c:pt idx="39">
                  <c:v>3.2380952380952381</c:v>
                </c:pt>
                <c:pt idx="40">
                  <c:v>3.2380952380952381</c:v>
                </c:pt>
                <c:pt idx="41">
                  <c:v>3.2380952380952381</c:v>
                </c:pt>
                <c:pt idx="42">
                  <c:v>3.2380952380952381</c:v>
                </c:pt>
                <c:pt idx="43">
                  <c:v>3.2380952380952381</c:v>
                </c:pt>
                <c:pt idx="44">
                  <c:v>3.4285714285714284</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裏表紙!$AN$3:$AN$47</c:f>
              <c:numCache>
                <c:formatCode>0.00_ </c:formatCode>
                <c:ptCount val="45"/>
                <c:pt idx="0">
                  <c:v>1</c:v>
                </c:pt>
                <c:pt idx="1">
                  <c:v>1.0421940928270041</c:v>
                </c:pt>
                <c:pt idx="2">
                  <c:v>1.2911392405063291</c:v>
                </c:pt>
                <c:pt idx="3">
                  <c:v>1.5316455696202531</c:v>
                </c:pt>
                <c:pt idx="4">
                  <c:v>1.6371308016877637</c:v>
                </c:pt>
                <c:pt idx="5">
                  <c:v>1.7721518987341771</c:v>
                </c:pt>
                <c:pt idx="6">
                  <c:v>2.0042194092827006</c:v>
                </c:pt>
                <c:pt idx="7">
                  <c:v>2.2573839662447259</c:v>
                </c:pt>
                <c:pt idx="8">
                  <c:v>2.2742616033755274</c:v>
                </c:pt>
                <c:pt idx="9">
                  <c:v>2.4822784810126581</c:v>
                </c:pt>
                <c:pt idx="10">
                  <c:v>2.5485232067510548</c:v>
                </c:pt>
                <c:pt idx="11">
                  <c:v>2.7468354430379747</c:v>
                </c:pt>
                <c:pt idx="12">
                  <c:v>2.8354430379746836</c:v>
                </c:pt>
                <c:pt idx="13">
                  <c:v>2.9240506329113924</c:v>
                </c:pt>
                <c:pt idx="14">
                  <c:v>3.1518987341772151</c:v>
                </c:pt>
                <c:pt idx="15">
                  <c:v>3.2236286919831225</c:v>
                </c:pt>
                <c:pt idx="16">
                  <c:v>3.2911392405063293</c:v>
                </c:pt>
                <c:pt idx="17">
                  <c:v>3.3333333333333335</c:v>
                </c:pt>
                <c:pt idx="18">
                  <c:v>3.371308016877637</c:v>
                </c:pt>
                <c:pt idx="19">
                  <c:v>3.2025316455696204</c:v>
                </c:pt>
                <c:pt idx="20">
                  <c:v>3.2573839662447259</c:v>
                </c:pt>
                <c:pt idx="21">
                  <c:v>3.2835443037974685</c:v>
                </c:pt>
                <c:pt idx="22">
                  <c:v>3.4734177215189872</c:v>
                </c:pt>
                <c:pt idx="23">
                  <c:v>3.5780590717299576</c:v>
                </c:pt>
                <c:pt idx="24">
                  <c:v>3.7932489451476794</c:v>
                </c:pt>
                <c:pt idx="25">
                  <c:v>3.5594936708860758</c:v>
                </c:pt>
                <c:pt idx="26">
                  <c:v>3.5113924050632912</c:v>
                </c:pt>
                <c:pt idx="27">
                  <c:v>3.8476793248945147</c:v>
                </c:pt>
                <c:pt idx="28">
                  <c:v>4.3122362869198314</c:v>
                </c:pt>
                <c:pt idx="29">
                  <c:v>4.6329113924050631</c:v>
                </c:pt>
                <c:pt idx="30">
                  <c:v>4.6371308016877641</c:v>
                </c:pt>
                <c:pt idx="31">
                  <c:v>4.4641350210970465</c:v>
                </c:pt>
                <c:pt idx="32">
                  <c:v>4.3375527426160341</c:v>
                </c:pt>
                <c:pt idx="33">
                  <c:v>4.3586497890295357</c:v>
                </c:pt>
                <c:pt idx="34">
                  <c:v>4.5063291139240507</c:v>
                </c:pt>
                <c:pt idx="35">
                  <c:v>4.3628691983122359</c:v>
                </c:pt>
                <c:pt idx="36">
                  <c:v>4.770464135021097</c:v>
                </c:pt>
                <c:pt idx="37">
                  <c:v>4.4409282700421944</c:v>
                </c:pt>
                <c:pt idx="38">
                  <c:v>4.0392405063291141</c:v>
                </c:pt>
                <c:pt idx="39">
                  <c:v>3.8324894514767931</c:v>
                </c:pt>
                <c:pt idx="40">
                  <c:v>3.8894514767932491</c:v>
                </c:pt>
                <c:pt idx="41">
                  <c:v>3.9835443037974683</c:v>
                </c:pt>
                <c:pt idx="42">
                  <c:v>3.9527426160337553</c:v>
                </c:pt>
                <c:pt idx="43">
                  <c:v>3.9978902953586499</c:v>
                </c:pt>
                <c:pt idx="44">
                  <c:v>4.7350210970464133</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裏表紙!$AO$3:$AO$47</c:f>
              <c:numCache>
                <c:formatCode>0.00_ </c:formatCode>
                <c:ptCount val="45"/>
                <c:pt idx="0">
                  <c:v>1</c:v>
                </c:pt>
                <c:pt idx="1">
                  <c:v>0.89664082687338498</c:v>
                </c:pt>
                <c:pt idx="2">
                  <c:v>0.99224806201550386</c:v>
                </c:pt>
                <c:pt idx="3">
                  <c:v>1.4366925064599483</c:v>
                </c:pt>
                <c:pt idx="4">
                  <c:v>1.7286821705426356</c:v>
                </c:pt>
                <c:pt idx="5">
                  <c:v>1.9509043927648579</c:v>
                </c:pt>
                <c:pt idx="6">
                  <c:v>2.0155038759689923</c:v>
                </c:pt>
                <c:pt idx="7">
                  <c:v>1.9250645994832041</c:v>
                </c:pt>
                <c:pt idx="8">
                  <c:v>2.3385012919896639</c:v>
                </c:pt>
                <c:pt idx="9">
                  <c:v>3.806201550387597</c:v>
                </c:pt>
                <c:pt idx="10">
                  <c:v>4.0645994832041348</c:v>
                </c:pt>
                <c:pt idx="11">
                  <c:v>4.5736434108527133</c:v>
                </c:pt>
                <c:pt idx="12">
                  <c:v>4.2454780361757107</c:v>
                </c:pt>
                <c:pt idx="13">
                  <c:v>3.9793281653746768</c:v>
                </c:pt>
                <c:pt idx="14">
                  <c:v>3.6847545219638245</c:v>
                </c:pt>
                <c:pt idx="15">
                  <c:v>2.9922480620155039</c:v>
                </c:pt>
                <c:pt idx="16">
                  <c:v>2.3049095607235142</c:v>
                </c:pt>
                <c:pt idx="17">
                  <c:v>2.0413436692506459</c:v>
                </c:pt>
                <c:pt idx="18">
                  <c:v>2.0258397932816536</c:v>
                </c:pt>
                <c:pt idx="19">
                  <c:v>2.5167958656330751</c:v>
                </c:pt>
                <c:pt idx="20">
                  <c:v>2.7700258397932815</c:v>
                </c:pt>
                <c:pt idx="21">
                  <c:v>2.7803617571059434</c:v>
                </c:pt>
                <c:pt idx="22">
                  <c:v>2.8811369509043927</c:v>
                </c:pt>
                <c:pt idx="23">
                  <c:v>2.6279069767441858</c:v>
                </c:pt>
                <c:pt idx="24">
                  <c:v>2.558139534883721</c:v>
                </c:pt>
                <c:pt idx="25">
                  <c:v>2.6098191214470283</c:v>
                </c:pt>
                <c:pt idx="26">
                  <c:v>2.9043927648578811</c:v>
                </c:pt>
                <c:pt idx="27">
                  <c:v>2.6330749354005167</c:v>
                </c:pt>
                <c:pt idx="28">
                  <c:v>2.5245478036175713</c:v>
                </c:pt>
                <c:pt idx="29">
                  <c:v>2.7700258397932815</c:v>
                </c:pt>
                <c:pt idx="30">
                  <c:v>2.8165374677002584</c:v>
                </c:pt>
                <c:pt idx="31">
                  <c:v>2.6149870801033592</c:v>
                </c:pt>
                <c:pt idx="32">
                  <c:v>2.7493540051679588</c:v>
                </c:pt>
                <c:pt idx="33">
                  <c:v>2.8708010335917313</c:v>
                </c:pt>
                <c:pt idx="34">
                  <c:v>3.4883720930232558</c:v>
                </c:pt>
                <c:pt idx="35">
                  <c:v>4.1937984496124034</c:v>
                </c:pt>
                <c:pt idx="36">
                  <c:v>4.2661498708010335</c:v>
                </c:pt>
                <c:pt idx="37">
                  <c:v>3.8992248062015502</c:v>
                </c:pt>
                <c:pt idx="38">
                  <c:v>3.1627906976744184</c:v>
                </c:pt>
                <c:pt idx="39">
                  <c:v>3.6563307493540051</c:v>
                </c:pt>
                <c:pt idx="40">
                  <c:v>4.2093023255813957</c:v>
                </c:pt>
                <c:pt idx="41">
                  <c:v>4.3462532299741605</c:v>
                </c:pt>
                <c:pt idx="42">
                  <c:v>4.6563307493540051</c:v>
                </c:pt>
                <c:pt idx="43">
                  <c:v>4.9844961240310077</c:v>
                </c:pt>
                <c:pt idx="44">
                  <c:v>3.9302325581395348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裏表紙!$AP$3:$AP$47</c:f>
              <c:numCache>
                <c:formatCode>0.00_ </c:formatCode>
                <c:ptCount val="45"/>
                <c:pt idx="0">
                  <c:v>1</c:v>
                </c:pt>
                <c:pt idx="1">
                  <c:v>1.1341463414634145</c:v>
                </c:pt>
                <c:pt idx="2">
                  <c:v>1.25</c:v>
                </c:pt>
                <c:pt idx="3">
                  <c:v>1.5792682926829269</c:v>
                </c:pt>
                <c:pt idx="4">
                  <c:v>1.6463414634146341</c:v>
                </c:pt>
                <c:pt idx="5">
                  <c:v>1.7987804878048781</c:v>
                </c:pt>
                <c:pt idx="6">
                  <c:v>1.9329268292682926</c:v>
                </c:pt>
                <c:pt idx="7">
                  <c:v>1.6951219512195121</c:v>
                </c:pt>
                <c:pt idx="8">
                  <c:v>1.9451219512195121</c:v>
                </c:pt>
                <c:pt idx="9">
                  <c:v>2.0060975609756095</c:v>
                </c:pt>
                <c:pt idx="10">
                  <c:v>1.9817073170731707</c:v>
                </c:pt>
                <c:pt idx="11">
                  <c:v>2.0426829268292681</c:v>
                </c:pt>
                <c:pt idx="12">
                  <c:v>2.1402439024390243</c:v>
                </c:pt>
                <c:pt idx="13">
                  <c:v>2.2317073170731709</c:v>
                </c:pt>
                <c:pt idx="14">
                  <c:v>2.2317073170731709</c:v>
                </c:pt>
                <c:pt idx="15">
                  <c:v>2.2317073170731709</c:v>
                </c:pt>
                <c:pt idx="16">
                  <c:v>2.1951219512195124</c:v>
                </c:pt>
                <c:pt idx="17">
                  <c:v>2.1524390243902438</c:v>
                </c:pt>
                <c:pt idx="18">
                  <c:v>2.2012195121951219</c:v>
                </c:pt>
                <c:pt idx="19">
                  <c:v>2.2560975609756095</c:v>
                </c:pt>
                <c:pt idx="20">
                  <c:v>2.3719512195121952</c:v>
                </c:pt>
                <c:pt idx="21">
                  <c:v>2.4817073170731709</c:v>
                </c:pt>
                <c:pt idx="22">
                  <c:v>2.4207317073170733</c:v>
                </c:pt>
                <c:pt idx="23">
                  <c:v>2.5731707317073171</c:v>
                </c:pt>
                <c:pt idx="24">
                  <c:v>2.5731707317073171</c:v>
                </c:pt>
                <c:pt idx="25">
                  <c:v>2.5731707317073171</c:v>
                </c:pt>
                <c:pt idx="26">
                  <c:v>2.6341463414634148</c:v>
                </c:pt>
                <c:pt idx="27">
                  <c:v>2.6219512195121952</c:v>
                </c:pt>
                <c:pt idx="28">
                  <c:v>2.6463414634146343</c:v>
                </c:pt>
                <c:pt idx="29">
                  <c:v>2.6646341463414633</c:v>
                </c:pt>
                <c:pt idx="30">
                  <c:v>2.6646341463414633</c:v>
                </c:pt>
                <c:pt idx="31">
                  <c:v>2.6036585365853657</c:v>
                </c:pt>
                <c:pt idx="32">
                  <c:v>2.5487804878048781</c:v>
                </c:pt>
                <c:pt idx="33">
                  <c:v>2.4512195121951219</c:v>
                </c:pt>
                <c:pt idx="34">
                  <c:v>2.3902439024390243</c:v>
                </c:pt>
                <c:pt idx="35">
                  <c:v>2.3902439024390243</c:v>
                </c:pt>
                <c:pt idx="36">
                  <c:v>2.475609756097561</c:v>
                </c:pt>
                <c:pt idx="37">
                  <c:v>2.7195121951219514</c:v>
                </c:pt>
                <c:pt idx="38">
                  <c:v>2.75</c:v>
                </c:pt>
                <c:pt idx="39">
                  <c:v>2.4695121951219514</c:v>
                </c:pt>
                <c:pt idx="40">
                  <c:v>2.5731707317073171</c:v>
                </c:pt>
                <c:pt idx="41">
                  <c:v>2.5853658536585367</c:v>
                </c:pt>
                <c:pt idx="42">
                  <c:v>2.524390243902439</c:v>
                </c:pt>
                <c:pt idx="43">
                  <c:v>2.6158536585365852</c:v>
                </c:pt>
                <c:pt idx="44">
                  <c:v>2.7378048780487805</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裏表紙!$AQ$3:$AQ$47</c:f>
              <c:numCache>
                <c:formatCode>0.00_ </c:formatCode>
                <c:ptCount val="45"/>
                <c:pt idx="0">
                  <c:v>1</c:v>
                </c:pt>
                <c:pt idx="1">
                  <c:v>1</c:v>
                </c:pt>
                <c:pt idx="2">
                  <c:v>1.0892307692307692</c:v>
                </c:pt>
                <c:pt idx="3">
                  <c:v>1.3384615384615384</c:v>
                </c:pt>
                <c:pt idx="4">
                  <c:v>1.4661538461538461</c:v>
                </c:pt>
                <c:pt idx="5">
                  <c:v>1.5384615384615385</c:v>
                </c:pt>
                <c:pt idx="6">
                  <c:v>1.6</c:v>
                </c:pt>
                <c:pt idx="7">
                  <c:v>1.6615384615384616</c:v>
                </c:pt>
                <c:pt idx="8">
                  <c:v>1.6615384615384616</c:v>
                </c:pt>
                <c:pt idx="9">
                  <c:v>1.8153846153846154</c:v>
                </c:pt>
                <c:pt idx="10">
                  <c:v>1.8661538461538461</c:v>
                </c:pt>
                <c:pt idx="11">
                  <c:v>1.8769230769230769</c:v>
                </c:pt>
                <c:pt idx="12">
                  <c:v>1.9938461538461538</c:v>
                </c:pt>
                <c:pt idx="13">
                  <c:v>2.1076923076923078</c:v>
                </c:pt>
                <c:pt idx="14">
                  <c:v>2.1230769230769231</c:v>
                </c:pt>
                <c:pt idx="15">
                  <c:v>2.1230769230769231</c:v>
                </c:pt>
                <c:pt idx="16">
                  <c:v>2.1230769230769231</c:v>
                </c:pt>
                <c:pt idx="17">
                  <c:v>2.1230769230769231</c:v>
                </c:pt>
                <c:pt idx="18">
                  <c:v>2.2200000000000002</c:v>
                </c:pt>
                <c:pt idx="19">
                  <c:v>2.2307692307692308</c:v>
                </c:pt>
                <c:pt idx="20">
                  <c:v>2.38</c:v>
                </c:pt>
                <c:pt idx="21">
                  <c:v>2.4353846153846153</c:v>
                </c:pt>
                <c:pt idx="22">
                  <c:v>2.4461538461538463</c:v>
                </c:pt>
                <c:pt idx="23">
                  <c:v>2.5615384615384613</c:v>
                </c:pt>
                <c:pt idx="24">
                  <c:v>2.546153846153846</c:v>
                </c:pt>
                <c:pt idx="25">
                  <c:v>2.546153846153846</c:v>
                </c:pt>
                <c:pt idx="26">
                  <c:v>2.6123076923076924</c:v>
                </c:pt>
                <c:pt idx="27">
                  <c:v>2.6369230769230767</c:v>
                </c:pt>
                <c:pt idx="28">
                  <c:v>2.6246153846153848</c:v>
                </c:pt>
                <c:pt idx="29">
                  <c:v>2.6215384615384614</c:v>
                </c:pt>
                <c:pt idx="30">
                  <c:v>2.523076923076923</c:v>
                </c:pt>
                <c:pt idx="31">
                  <c:v>2.5353846153846153</c:v>
                </c:pt>
                <c:pt idx="32">
                  <c:v>2.1953846153846155</c:v>
                </c:pt>
                <c:pt idx="33">
                  <c:v>2.1384615384615384</c:v>
                </c:pt>
                <c:pt idx="34">
                  <c:v>2.1507692307692308</c:v>
                </c:pt>
                <c:pt idx="35">
                  <c:v>2.1676923076923078</c:v>
                </c:pt>
                <c:pt idx="36">
                  <c:v>2.0692307692307694</c:v>
                </c:pt>
                <c:pt idx="37">
                  <c:v>1.7538461538461538</c:v>
                </c:pt>
                <c:pt idx="38">
                  <c:v>1.6338461538461539</c:v>
                </c:pt>
                <c:pt idx="39">
                  <c:v>1.5769230769230769</c:v>
                </c:pt>
                <c:pt idx="40">
                  <c:v>1.5415384615384615</c:v>
                </c:pt>
                <c:pt idx="41">
                  <c:v>1.523076923076923</c:v>
                </c:pt>
                <c:pt idx="42">
                  <c:v>1.4953846153846153</c:v>
                </c:pt>
                <c:pt idx="43">
                  <c:v>1.5584615384615386</c:v>
                </c:pt>
                <c:pt idx="44">
                  <c:v>1.5769230769230769</c:v>
                </c:pt>
              </c:numCache>
            </c:numRef>
          </c:val>
          <c:smooth val="0"/>
        </c:ser>
        <c:dLbls>
          <c:showLegendKey val="0"/>
          <c:showVal val="0"/>
          <c:showCatName val="0"/>
          <c:showSerName val="0"/>
          <c:showPercent val="0"/>
          <c:showBubbleSize val="0"/>
        </c:dLbls>
        <c:marker val="1"/>
        <c:smooth val="0"/>
        <c:axId val="434029088"/>
        <c:axId val="434033792"/>
      </c:lineChart>
      <c:catAx>
        <c:axId val="434029088"/>
        <c:scaling>
          <c:orientation val="minMax"/>
        </c:scaling>
        <c:delete val="0"/>
        <c:axPos val="b"/>
        <c:numFmt formatCode="General" sourceLinked="1"/>
        <c:majorTickMark val="in"/>
        <c:minorTickMark val="none"/>
        <c:tickLblPos val="nextTo"/>
        <c:spPr>
          <a:ln>
            <a:solidFill>
              <a:sysClr val="windowText" lastClr="000000"/>
            </a:solidFill>
          </a:ln>
        </c:spPr>
        <c:crossAx val="434033792"/>
        <c:crosses val="autoZero"/>
        <c:auto val="1"/>
        <c:lblAlgn val="ctr"/>
        <c:lblOffset val="100"/>
        <c:tickLblSkip val="4"/>
        <c:noMultiLvlLbl val="0"/>
      </c:catAx>
      <c:valAx>
        <c:axId val="434033792"/>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434029088"/>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c:formatCode>
                <c:ptCount val="13"/>
                <c:pt idx="0">
                  <c:v>-0.4</c:v>
                </c:pt>
                <c:pt idx="1">
                  <c:v>-0.1</c:v>
                </c:pt>
                <c:pt idx="2">
                  <c:v>0</c:v>
                </c:pt>
                <c:pt idx="3">
                  <c:v>-0.2</c:v>
                </c:pt>
                <c:pt idx="4">
                  <c:v>0.1</c:v>
                </c:pt>
                <c:pt idx="5">
                  <c:v>1.2</c:v>
                </c:pt>
                <c:pt idx="6">
                  <c:v>-1.7</c:v>
                </c:pt>
                <c:pt idx="7">
                  <c:v>-0.9</c:v>
                </c:pt>
                <c:pt idx="8">
                  <c:v>-0.3</c:v>
                </c:pt>
                <c:pt idx="9">
                  <c:v>-0.1</c:v>
                </c:pt>
                <c:pt idx="10">
                  <c:v>0</c:v>
                </c:pt>
                <c:pt idx="11">
                  <c:v>3</c:v>
                </c:pt>
                <c:pt idx="12">
                  <c:v>1</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裏表紙!$O$9:$AA$9</c:f>
              <c:numCache>
                <c:formatCode>#,##0.0</c:formatCode>
                <c:ptCount val="13"/>
                <c:pt idx="0">
                  <c:v>-0.3</c:v>
                </c:pt>
                <c:pt idx="1">
                  <c:v>0</c:v>
                </c:pt>
                <c:pt idx="2">
                  <c:v>-0.3</c:v>
                </c:pt>
                <c:pt idx="3">
                  <c:v>0.3</c:v>
                </c:pt>
                <c:pt idx="4">
                  <c:v>0</c:v>
                </c:pt>
                <c:pt idx="5">
                  <c:v>1.4</c:v>
                </c:pt>
                <c:pt idx="6">
                  <c:v>-1.4</c:v>
                </c:pt>
                <c:pt idx="7">
                  <c:v>-0.7</c:v>
                </c:pt>
                <c:pt idx="8">
                  <c:v>-0.3</c:v>
                </c:pt>
                <c:pt idx="9">
                  <c:v>0</c:v>
                </c:pt>
                <c:pt idx="10">
                  <c:v>0.4</c:v>
                </c:pt>
                <c:pt idx="11">
                  <c:v>2.7</c:v>
                </c:pt>
                <c:pt idx="12">
                  <c:v>0.8</c:v>
                </c:pt>
              </c:numCache>
            </c:numRef>
          </c:val>
        </c:ser>
        <c:dLbls>
          <c:showLegendKey val="0"/>
          <c:showVal val="0"/>
          <c:showCatName val="0"/>
          <c:showSerName val="0"/>
          <c:showPercent val="0"/>
          <c:showBubbleSize val="0"/>
        </c:dLbls>
        <c:gapWidth val="150"/>
        <c:axId val="434033008"/>
        <c:axId val="434031440"/>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c:formatCode>
                <c:ptCount val="13"/>
                <c:pt idx="0">
                  <c:v>98</c:v>
                </c:pt>
                <c:pt idx="1">
                  <c:v>97.9</c:v>
                </c:pt>
                <c:pt idx="2">
                  <c:v>97.9</c:v>
                </c:pt>
                <c:pt idx="3">
                  <c:v>97.7</c:v>
                </c:pt>
                <c:pt idx="4">
                  <c:v>97.8</c:v>
                </c:pt>
                <c:pt idx="5">
                  <c:v>99</c:v>
                </c:pt>
                <c:pt idx="6">
                  <c:v>97.3</c:v>
                </c:pt>
                <c:pt idx="7">
                  <c:v>96.4</c:v>
                </c:pt>
                <c:pt idx="8">
                  <c:v>96.2</c:v>
                </c:pt>
                <c:pt idx="9">
                  <c:v>96.1</c:v>
                </c:pt>
                <c:pt idx="10">
                  <c:v>96.1</c:v>
                </c:pt>
                <c:pt idx="11">
                  <c:v>99</c:v>
                </c:pt>
                <c:pt idx="12">
                  <c:v>100</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c:formatCode>
                <c:ptCount val="13"/>
                <c:pt idx="0">
                  <c:v>97.2</c:v>
                </c:pt>
                <c:pt idx="1">
                  <c:v>97.2</c:v>
                </c:pt>
                <c:pt idx="2">
                  <c:v>96.9</c:v>
                </c:pt>
                <c:pt idx="3">
                  <c:v>97.2</c:v>
                </c:pt>
                <c:pt idx="4">
                  <c:v>97.2</c:v>
                </c:pt>
                <c:pt idx="5">
                  <c:v>98.6</c:v>
                </c:pt>
                <c:pt idx="6">
                  <c:v>97.2</c:v>
                </c:pt>
                <c:pt idx="7">
                  <c:v>96.5</c:v>
                </c:pt>
                <c:pt idx="8">
                  <c:v>96.3</c:v>
                </c:pt>
                <c:pt idx="9">
                  <c:v>96.2</c:v>
                </c:pt>
                <c:pt idx="10">
                  <c:v>96.6</c:v>
                </c:pt>
                <c:pt idx="11">
                  <c:v>99.2</c:v>
                </c:pt>
                <c:pt idx="12">
                  <c:v>100</c:v>
                </c:pt>
              </c:numCache>
            </c:numRef>
          </c:val>
          <c:smooth val="0"/>
        </c:ser>
        <c:dLbls>
          <c:showLegendKey val="0"/>
          <c:showVal val="0"/>
          <c:showCatName val="0"/>
          <c:showSerName val="0"/>
          <c:showPercent val="0"/>
          <c:showBubbleSize val="0"/>
        </c:dLbls>
        <c:marker val="1"/>
        <c:smooth val="0"/>
        <c:axId val="434032224"/>
        <c:axId val="434031048"/>
      </c:lineChart>
      <c:catAx>
        <c:axId val="434032224"/>
        <c:scaling>
          <c:orientation val="minMax"/>
        </c:scaling>
        <c:delete val="0"/>
        <c:axPos val="b"/>
        <c:numFmt formatCode="General" sourceLinked="1"/>
        <c:majorTickMark val="none"/>
        <c:minorTickMark val="none"/>
        <c:tickLblPos val="low"/>
        <c:crossAx val="434031048"/>
        <c:crossesAt val="97"/>
        <c:auto val="1"/>
        <c:lblAlgn val="ctr"/>
        <c:lblOffset val="100"/>
        <c:noMultiLvlLbl val="0"/>
      </c:catAx>
      <c:valAx>
        <c:axId val="434031048"/>
        <c:scaling>
          <c:orientation val="minMax"/>
          <c:max val="101"/>
          <c:min val="95"/>
        </c:scaling>
        <c:delete val="0"/>
        <c:axPos val="l"/>
        <c:numFmt formatCode="#,##0.0" sourceLinked="0"/>
        <c:majorTickMark val="in"/>
        <c:minorTickMark val="none"/>
        <c:tickLblPos val="low"/>
        <c:spPr>
          <a:ln>
            <a:solidFill>
              <a:schemeClr val="tx1"/>
            </a:solidFill>
          </a:ln>
        </c:spPr>
        <c:crossAx val="434032224"/>
        <c:crosses val="autoZero"/>
        <c:crossBetween val="between"/>
      </c:valAx>
      <c:catAx>
        <c:axId val="434033008"/>
        <c:scaling>
          <c:orientation val="minMax"/>
        </c:scaling>
        <c:delete val="1"/>
        <c:axPos val="b"/>
        <c:numFmt formatCode="General" sourceLinked="1"/>
        <c:majorTickMark val="out"/>
        <c:minorTickMark val="none"/>
        <c:tickLblPos val="none"/>
        <c:crossAx val="434031440"/>
        <c:crossesAt val="0"/>
        <c:auto val="1"/>
        <c:lblAlgn val="ctr"/>
        <c:lblOffset val="100"/>
        <c:noMultiLvlLbl val="0"/>
      </c:catAx>
      <c:valAx>
        <c:axId val="434031440"/>
        <c:scaling>
          <c:orientation val="minMax"/>
          <c:max val="4"/>
          <c:min val="-2"/>
        </c:scaling>
        <c:delete val="0"/>
        <c:axPos val="r"/>
        <c:numFmt formatCode="#,##0.0" sourceLinked="1"/>
        <c:majorTickMark val="in"/>
        <c:minorTickMark val="none"/>
        <c:tickLblPos val="high"/>
        <c:crossAx val="434033008"/>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0.39076</cdr:x>
      <cdr:y>0.35051</cdr:y>
    </cdr:from>
    <cdr:to>
      <cdr:x>0.3923</cdr:x>
      <cdr:y>0.45618</cdr:y>
    </cdr:to>
    <cdr:sp macro="" textlink="">
      <cdr:nvSpPr>
        <cdr:cNvPr id="17" name="Line 1"/>
        <cdr:cNvSpPr>
          <a:spLocks xmlns:a="http://schemas.openxmlformats.org/drawingml/2006/main" noChangeShapeType="1"/>
        </cdr:cNvSpPr>
      </cdr:nvSpPr>
      <cdr:spPr bwMode="auto">
        <a:xfrm xmlns:a="http://schemas.openxmlformats.org/drawingml/2006/main">
          <a:off x="2419302" y="1295370"/>
          <a:ext cx="9535" cy="3905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0.39848</cdr:x>
      <cdr:y>0.69071</cdr:y>
    </cdr:from>
    <cdr:to>
      <cdr:x>0.54464</cdr:x>
      <cdr:y>0.76803</cdr:y>
    </cdr:to>
    <cdr:sp macro="" textlink="">
      <cdr:nvSpPr>
        <cdr:cNvPr id="19" name="テキスト ボックス 18"/>
        <cdr:cNvSpPr txBox="1"/>
      </cdr:nvSpPr>
      <cdr:spPr>
        <a:xfrm xmlns:a="http://schemas.openxmlformats.org/drawingml/2006/main">
          <a:off x="2467075" y="2552664"/>
          <a:ext cx="904913" cy="2857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0.26307</cdr:x>
      <cdr:y>0.68557</cdr:y>
    </cdr:from>
    <cdr:to>
      <cdr:x>0.38307</cdr:x>
      <cdr:y>0.75514</cdr:y>
    </cdr:to>
    <cdr:sp macro="" textlink="">
      <cdr:nvSpPr>
        <cdr:cNvPr id="20" name="テキスト ボックス 19"/>
        <cdr:cNvSpPr txBox="1"/>
      </cdr:nvSpPr>
      <cdr:spPr>
        <a:xfrm xmlns:a="http://schemas.openxmlformats.org/drawingml/2006/main">
          <a:off x="1628761" y="2533661"/>
          <a:ext cx="742950" cy="2571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0.30013</cdr:x>
      <cdr:y>0.27319</cdr:y>
    </cdr:from>
    <cdr:to>
      <cdr:x>0.5122</cdr:x>
      <cdr:y>0.32474</cdr:y>
    </cdr:to>
    <cdr:sp macro="" textlink="">
      <cdr:nvSpPr>
        <cdr:cNvPr id="22" name="テキスト ボックス 1"/>
        <cdr:cNvSpPr txBox="1"/>
      </cdr:nvSpPr>
      <cdr:spPr>
        <a:xfrm xmlns:a="http://schemas.openxmlformats.org/drawingml/2006/main">
          <a:off x="1858194" y="1009645"/>
          <a:ext cx="1312979" cy="1905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0.14769</cdr:x>
      <cdr:y>0.26288</cdr:y>
    </cdr:from>
    <cdr:to>
      <cdr:x>0.35077</cdr:x>
      <cdr:y>0.3094</cdr:y>
    </cdr:to>
    <cdr:sp macro="" textlink="">
      <cdr:nvSpPr>
        <cdr:cNvPr id="23" name="テキスト ボックス 1"/>
        <cdr:cNvSpPr txBox="1"/>
      </cdr:nvSpPr>
      <cdr:spPr>
        <a:xfrm xmlns:a="http://schemas.openxmlformats.org/drawingml/2006/main">
          <a:off x="914386" y="971526"/>
          <a:ext cx="1257319" cy="17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0.41691</cdr:x>
      <cdr:y>0.55412</cdr:y>
    </cdr:from>
    <cdr:to>
      <cdr:x>0.46615</cdr:x>
      <cdr:y>0.68557</cdr:y>
    </cdr:to>
    <cdr:sp macro="" textlink="">
      <cdr:nvSpPr>
        <cdr:cNvPr id="24" name="Line 1"/>
        <cdr:cNvSpPr>
          <a:spLocks xmlns:a="http://schemas.openxmlformats.org/drawingml/2006/main" noChangeShapeType="1"/>
        </cdr:cNvSpPr>
      </cdr:nvSpPr>
      <cdr:spPr bwMode="auto">
        <a:xfrm xmlns:a="http://schemas.openxmlformats.org/drawingml/2006/main" flipH="1" flipV="1">
          <a:off x="2581175" y="2047861"/>
          <a:ext cx="304857" cy="4858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0.2791</cdr:x>
      <cdr:y>0.9095</cdr:y>
    </cdr:from>
    <cdr:to>
      <cdr:x>0.36217</cdr:x>
      <cdr:y>0.99198</cdr:y>
    </cdr:to>
    <cdr:sp macro="" textlink="">
      <cdr:nvSpPr>
        <cdr:cNvPr id="25" name="Text Box 2"/>
        <cdr:cNvSpPr txBox="1">
          <a:spLocks xmlns:a="http://schemas.openxmlformats.org/drawingml/2006/main" noChangeArrowheads="1"/>
        </cdr:cNvSpPr>
      </cdr:nvSpPr>
      <cdr:spPr bwMode="auto">
        <a:xfrm xmlns:a="http://schemas.openxmlformats.org/drawingml/2006/main">
          <a:off x="1733179" y="3376407"/>
          <a:ext cx="515856" cy="30619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0.24462</cdr:x>
      <cdr:y>0.32474</cdr:y>
    </cdr:from>
    <cdr:to>
      <cdr:x>0.24615</cdr:x>
      <cdr:y>0.43299</cdr:y>
    </cdr:to>
    <cdr:sp macro="" textlink="">
      <cdr:nvSpPr>
        <cdr:cNvPr id="18" name="Line 1"/>
        <cdr:cNvSpPr>
          <a:spLocks xmlns:a="http://schemas.openxmlformats.org/drawingml/2006/main" noChangeShapeType="1"/>
        </cdr:cNvSpPr>
      </cdr:nvSpPr>
      <cdr:spPr bwMode="auto">
        <a:xfrm xmlns:a="http://schemas.openxmlformats.org/drawingml/2006/main">
          <a:off x="1514523" y="1200142"/>
          <a:ext cx="9472" cy="4000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0.33384</cdr:x>
      <cdr:y>0.58505</cdr:y>
    </cdr:from>
    <cdr:to>
      <cdr:x>0.36461</cdr:x>
      <cdr:y>0.68041</cdr:y>
    </cdr:to>
    <cdr:sp macro="" textlink="">
      <cdr:nvSpPr>
        <cdr:cNvPr id="16" name="Line 1"/>
        <cdr:cNvSpPr>
          <a:spLocks xmlns:a="http://schemas.openxmlformats.org/drawingml/2006/main" noChangeShapeType="1"/>
        </cdr:cNvSpPr>
      </cdr:nvSpPr>
      <cdr:spPr bwMode="auto">
        <a:xfrm xmlns:a="http://schemas.openxmlformats.org/drawingml/2006/main" flipV="1">
          <a:off x="2066906" y="2162179"/>
          <a:ext cx="190505" cy="3524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247649</xdr:colOff>
      <xdr:row>29</xdr:row>
      <xdr:rowOff>152397</xdr:rowOff>
    </xdr:from>
    <xdr:to>
      <xdr:col>10</xdr:col>
      <xdr:colOff>257175</xdr:colOff>
      <xdr:row>33</xdr:row>
      <xdr:rowOff>47624</xdr:rowOff>
    </xdr:to>
    <xdr:sp macro="" textlink="">
      <xdr:nvSpPr>
        <xdr:cNvPr id="27" name="Line 1"/>
        <xdr:cNvSpPr>
          <a:spLocks noChangeShapeType="1"/>
        </xdr:cNvSpPr>
      </xdr:nvSpPr>
      <xdr:spPr bwMode="auto">
        <a:xfrm flipH="1" flipV="1">
          <a:off x="4533899" y="7467597"/>
          <a:ext cx="9526" cy="962027"/>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95250</xdr:colOff>
      <xdr:row>27</xdr:row>
      <xdr:rowOff>171450</xdr:rowOff>
    </xdr:from>
    <xdr:to>
      <xdr:col>9</xdr:col>
      <xdr:colOff>104775</xdr:colOff>
      <xdr:row>28</xdr:row>
      <xdr:rowOff>152874</xdr:rowOff>
    </xdr:to>
    <xdr:sp macro="" textlink="">
      <xdr:nvSpPr>
        <xdr:cNvPr id="28" name="テキスト ボックス 1"/>
        <xdr:cNvSpPr txBox="1"/>
      </xdr:nvSpPr>
      <xdr:spPr>
        <a:xfrm>
          <a:off x="2362200" y="695325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7</xdr:col>
      <xdr:colOff>142874</xdr:colOff>
      <xdr:row>31</xdr:row>
      <xdr:rowOff>57148</xdr:rowOff>
    </xdr:from>
    <xdr:to>
      <xdr:col>7</xdr:col>
      <xdr:colOff>152400</xdr:colOff>
      <xdr:row>33</xdr:row>
      <xdr:rowOff>95249</xdr:rowOff>
    </xdr:to>
    <xdr:sp macro="" textlink="">
      <xdr:nvSpPr>
        <xdr:cNvPr id="30" name="Line 1"/>
        <xdr:cNvSpPr>
          <a:spLocks noChangeShapeType="1"/>
        </xdr:cNvSpPr>
      </xdr:nvSpPr>
      <xdr:spPr bwMode="auto">
        <a:xfrm flipH="1" flipV="1">
          <a:off x="2914649" y="7905748"/>
          <a:ext cx="9526" cy="5715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295275</xdr:colOff>
      <xdr:row>27</xdr:row>
      <xdr:rowOff>142875</xdr:rowOff>
    </xdr:from>
    <xdr:to>
      <xdr:col>11</xdr:col>
      <xdr:colOff>0</xdr:colOff>
      <xdr:row>28</xdr:row>
      <xdr:rowOff>133354</xdr:rowOff>
    </xdr:to>
    <xdr:sp macro="" textlink="">
      <xdr:nvSpPr>
        <xdr:cNvPr id="31" name="テキスト ボックス 1"/>
        <xdr:cNvSpPr txBox="1"/>
      </xdr:nvSpPr>
      <xdr:spPr>
        <a:xfrm>
          <a:off x="3571875" y="6924675"/>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7</xdr:col>
      <xdr:colOff>133350</xdr:colOff>
      <xdr:row>37</xdr:row>
      <xdr:rowOff>9525</xdr:rowOff>
    </xdr:from>
    <xdr:to>
      <xdr:col>9</xdr:col>
      <xdr:colOff>285750</xdr:colOff>
      <xdr:row>38</xdr:row>
      <xdr:rowOff>28591</xdr:rowOff>
    </xdr:to>
    <xdr:sp macro="" textlink="">
      <xdr:nvSpPr>
        <xdr:cNvPr id="43" name="Text Box 2"/>
        <xdr:cNvSpPr txBox="1">
          <a:spLocks noChangeArrowheads="1"/>
        </xdr:cNvSpPr>
      </xdr:nvSpPr>
      <xdr:spPr bwMode="auto">
        <a:xfrm>
          <a:off x="2905125" y="9458325"/>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6</xdr:col>
      <xdr:colOff>238125</xdr:colOff>
      <xdr:row>33</xdr:row>
      <xdr:rowOff>95250</xdr:rowOff>
    </xdr:from>
    <xdr:to>
      <xdr:col>8</xdr:col>
      <xdr:colOff>95250</xdr:colOff>
      <xdr:row>34</xdr:row>
      <xdr:rowOff>142875</xdr:rowOff>
    </xdr:to>
    <xdr:sp macro="" textlink="">
      <xdr:nvSpPr>
        <xdr:cNvPr id="44" name="テキスト ボックス 1"/>
        <xdr:cNvSpPr txBox="1"/>
      </xdr:nvSpPr>
      <xdr:spPr>
        <a:xfrm>
          <a:off x="2505075" y="8477250"/>
          <a:ext cx="866775"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9</xdr:col>
      <xdr:colOff>447676</xdr:colOff>
      <xdr:row>33</xdr:row>
      <xdr:rowOff>57150</xdr:rowOff>
    </xdr:from>
    <xdr:to>
      <xdr:col>12</xdr:col>
      <xdr:colOff>152403</xdr:colOff>
      <xdr:row>34</xdr:row>
      <xdr:rowOff>57155</xdr:rowOff>
    </xdr:to>
    <xdr:sp macro="" textlink="">
      <xdr:nvSpPr>
        <xdr:cNvPr id="46" name="テキスト ボックス 1"/>
        <xdr:cNvSpPr txBox="1"/>
      </xdr:nvSpPr>
      <xdr:spPr>
        <a:xfrm>
          <a:off x="4229101" y="8439150"/>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9</xdr:col>
      <xdr:colOff>209550</xdr:colOff>
      <xdr:row>28</xdr:row>
      <xdr:rowOff>85725</xdr:rowOff>
    </xdr:from>
    <xdr:to>
      <xdr:col>9</xdr:col>
      <xdr:colOff>209612</xdr:colOff>
      <xdr:row>29</xdr:row>
      <xdr:rowOff>152426</xdr:rowOff>
    </xdr:to>
    <xdr:sp macro="" textlink="">
      <xdr:nvSpPr>
        <xdr:cNvPr id="49" name="Line 1"/>
        <xdr:cNvSpPr>
          <a:spLocks noChangeShapeType="1"/>
        </xdr:cNvSpPr>
      </xdr:nvSpPr>
      <xdr:spPr bwMode="auto">
        <a:xfrm>
          <a:off x="3990975" y="7134225"/>
          <a:ext cx="62" cy="3334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304799</xdr:colOff>
      <xdr:row>6</xdr:row>
      <xdr:rowOff>85725</xdr:rowOff>
    </xdr:from>
    <xdr:to>
      <xdr:col>7</xdr:col>
      <xdr:colOff>304800</xdr:colOff>
      <xdr:row>7</xdr:row>
      <xdr:rowOff>257174</xdr:rowOff>
    </xdr:to>
    <xdr:sp macro="" textlink="">
      <xdr:nvSpPr>
        <xdr:cNvPr id="54" name="Line 1"/>
        <xdr:cNvSpPr>
          <a:spLocks noChangeShapeType="1"/>
        </xdr:cNvSpPr>
      </xdr:nvSpPr>
      <xdr:spPr bwMode="auto">
        <a:xfrm flipH="1">
          <a:off x="3076574" y="1647825"/>
          <a:ext cx="1" cy="4381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190500</xdr:colOff>
      <xdr:row>5</xdr:row>
      <xdr:rowOff>95250</xdr:rowOff>
    </xdr:from>
    <xdr:to>
      <xdr:col>8</xdr:col>
      <xdr:colOff>438169</xdr:colOff>
      <xdr:row>6</xdr:row>
      <xdr:rowOff>86199</xdr:rowOff>
    </xdr:to>
    <xdr:sp macro="" textlink="">
      <xdr:nvSpPr>
        <xdr:cNvPr id="57" name="テキスト ボックス 1"/>
        <xdr:cNvSpPr txBox="1"/>
      </xdr:nvSpPr>
      <xdr:spPr>
        <a:xfrm>
          <a:off x="2457450" y="139065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7</xdr:col>
      <xdr:colOff>142875</xdr:colOff>
      <xdr:row>9</xdr:row>
      <xdr:rowOff>180972</xdr:rowOff>
    </xdr:from>
    <xdr:to>
      <xdr:col>7</xdr:col>
      <xdr:colOff>476250</xdr:colOff>
      <xdr:row>10</xdr:row>
      <xdr:rowOff>219075</xdr:rowOff>
    </xdr:to>
    <xdr:sp macro="" textlink="">
      <xdr:nvSpPr>
        <xdr:cNvPr id="58" name="Line 1"/>
        <xdr:cNvSpPr>
          <a:spLocks noChangeShapeType="1"/>
        </xdr:cNvSpPr>
      </xdr:nvSpPr>
      <xdr:spPr bwMode="auto">
        <a:xfrm flipV="1">
          <a:off x="2914650" y="2543172"/>
          <a:ext cx="333375" cy="304803"/>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285750</xdr:colOff>
      <xdr:row>5</xdr:row>
      <xdr:rowOff>123825</xdr:rowOff>
    </xdr:from>
    <xdr:to>
      <xdr:col>10</xdr:col>
      <xdr:colOff>485775</xdr:colOff>
      <xdr:row>6</xdr:row>
      <xdr:rowOff>171454</xdr:rowOff>
    </xdr:to>
    <xdr:sp macro="" textlink="">
      <xdr:nvSpPr>
        <xdr:cNvPr id="63" name="テキスト ボックス 1"/>
        <xdr:cNvSpPr txBox="1"/>
      </xdr:nvSpPr>
      <xdr:spPr>
        <a:xfrm>
          <a:off x="3562350" y="1419225"/>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8</xdr:col>
      <xdr:colOff>447673</xdr:colOff>
      <xdr:row>9</xdr:row>
      <xdr:rowOff>104775</xdr:rowOff>
    </xdr:from>
    <xdr:to>
      <xdr:col>9</xdr:col>
      <xdr:colOff>190500</xdr:colOff>
      <xdr:row>11</xdr:row>
      <xdr:rowOff>9525</xdr:rowOff>
    </xdr:to>
    <xdr:sp macro="" textlink="">
      <xdr:nvSpPr>
        <xdr:cNvPr id="64" name="Line 1"/>
        <xdr:cNvSpPr>
          <a:spLocks noChangeShapeType="1"/>
        </xdr:cNvSpPr>
      </xdr:nvSpPr>
      <xdr:spPr bwMode="auto">
        <a:xfrm flipH="1" flipV="1">
          <a:off x="3724273" y="2466975"/>
          <a:ext cx="247652" cy="4381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485775</xdr:colOff>
      <xdr:row>10</xdr:row>
      <xdr:rowOff>247650</xdr:rowOff>
    </xdr:from>
    <xdr:to>
      <xdr:col>10</xdr:col>
      <xdr:colOff>171450</xdr:colOff>
      <xdr:row>11</xdr:row>
      <xdr:rowOff>180975</xdr:rowOff>
    </xdr:to>
    <xdr:sp macro="" textlink="">
      <xdr:nvSpPr>
        <xdr:cNvPr id="65" name="テキスト ボックス 1"/>
        <xdr:cNvSpPr txBox="1"/>
      </xdr:nvSpPr>
      <xdr:spPr>
        <a:xfrm>
          <a:off x="3762375" y="2876550"/>
          <a:ext cx="69532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9</xdr:col>
      <xdr:colOff>209544</xdr:colOff>
      <xdr:row>6</xdr:row>
      <xdr:rowOff>133350</xdr:rowOff>
    </xdr:from>
    <xdr:to>
      <xdr:col>9</xdr:col>
      <xdr:colOff>209550</xdr:colOff>
      <xdr:row>7</xdr:row>
      <xdr:rowOff>257175</xdr:rowOff>
    </xdr:to>
    <xdr:sp macro="" textlink="">
      <xdr:nvSpPr>
        <xdr:cNvPr id="66" name="Line 1"/>
        <xdr:cNvSpPr>
          <a:spLocks noChangeShapeType="1"/>
        </xdr:cNvSpPr>
      </xdr:nvSpPr>
      <xdr:spPr bwMode="auto">
        <a:xfrm flipH="1">
          <a:off x="3990969" y="1695450"/>
          <a:ext cx="6" cy="39052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295275</xdr:colOff>
      <xdr:row>28</xdr:row>
      <xdr:rowOff>142875</xdr:rowOff>
    </xdr:from>
    <xdr:to>
      <xdr:col>7</xdr:col>
      <xdr:colOff>304862</xdr:colOff>
      <xdr:row>30</xdr:row>
      <xdr:rowOff>28601</xdr:rowOff>
    </xdr:to>
    <xdr:sp macro="" textlink="">
      <xdr:nvSpPr>
        <xdr:cNvPr id="25" name="Line 1"/>
        <xdr:cNvSpPr>
          <a:spLocks noChangeShapeType="1"/>
        </xdr:cNvSpPr>
      </xdr:nvSpPr>
      <xdr:spPr bwMode="auto">
        <a:xfrm>
          <a:off x="3067050" y="7191375"/>
          <a:ext cx="9587" cy="4191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0.10859</cdr:x>
      <cdr:y>0.93635</cdr:y>
    </cdr:from>
    <cdr:to>
      <cdr:x>0.25188</cdr:x>
      <cdr:y>0.98409</cdr:y>
    </cdr:to>
    <cdr:sp macro="" textlink="">
      <cdr:nvSpPr>
        <cdr:cNvPr id="7" name="Text Box 2"/>
        <cdr:cNvSpPr txBox="1">
          <a:spLocks xmlns:a="http://schemas.openxmlformats.org/drawingml/2006/main" noChangeArrowheads="1"/>
        </cdr:cNvSpPr>
      </cdr:nvSpPr>
      <cdr:spPr bwMode="auto">
        <a:xfrm xmlns:a="http://schemas.openxmlformats.org/drawingml/2006/main">
          <a:off x="685744" y="3362353"/>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0.28809</cdr:x>
      <cdr:y>0.93902</cdr:y>
    </cdr:from>
    <cdr:to>
      <cdr:x>0.43028</cdr:x>
      <cdr:y>0.9947</cdr:y>
    </cdr:to>
    <cdr:sp macro="" textlink="">
      <cdr:nvSpPr>
        <cdr:cNvPr id="8" name="Text Box 2"/>
        <cdr:cNvSpPr txBox="1">
          <a:spLocks xmlns:a="http://schemas.openxmlformats.org/drawingml/2006/main" noChangeArrowheads="1"/>
        </cdr:cNvSpPr>
      </cdr:nvSpPr>
      <cdr:spPr bwMode="auto">
        <a:xfrm xmlns:a="http://schemas.openxmlformats.org/drawingml/2006/main">
          <a:off x="1819289" y="3371949"/>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0.23077</cdr:x>
      <cdr:y>0.71355</cdr:y>
    </cdr:from>
    <cdr:to>
      <cdr:x>0.37859</cdr:x>
      <cdr:y>0.78781</cdr:y>
    </cdr:to>
    <cdr:sp macro="" textlink="">
      <cdr:nvSpPr>
        <cdr:cNvPr id="9" name="テキスト ボックス 1"/>
        <cdr:cNvSpPr txBox="1"/>
      </cdr:nvSpPr>
      <cdr:spPr>
        <a:xfrm xmlns:a="http://schemas.openxmlformats.org/drawingml/2006/main">
          <a:off x="1457317" y="2562286"/>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41947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7800975"/>
          <a:ext cx="1781378" cy="533279"/>
        </a:xfrm>
        <a:prstGeom prst="rect">
          <a:avLst/>
        </a:prstGeom>
        <a:noFill/>
        <a:ln w="9525">
          <a:noFill/>
          <a:miter lim="800000"/>
          <a:headEnd/>
          <a:tailEnd/>
        </a:ln>
      </xdr:spPr>
    </xdr:pic>
    <xdr:clientData/>
  </xdr:twoCellAnchor>
  <xdr:twoCellAnchor>
    <xdr:from>
      <xdr:col>4</xdr:col>
      <xdr:colOff>9526</xdr:colOff>
      <xdr:row>23</xdr:row>
      <xdr:rowOff>114301</xdr:rowOff>
    </xdr:from>
    <xdr:to>
      <xdr:col>10</xdr:col>
      <xdr:colOff>676276</xdr:colOff>
      <xdr:row>40</xdr:row>
      <xdr:rowOff>28575</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41947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41947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4</xdr:row>
      <xdr:rowOff>0</xdr:rowOff>
    </xdr:from>
    <xdr:to>
      <xdr:col>6</xdr:col>
      <xdr:colOff>581025</xdr:colOff>
      <xdr:row>19</xdr:row>
      <xdr:rowOff>161925</xdr:rowOff>
    </xdr:to>
    <xdr:graphicFrame macro="">
      <xdr:nvGraphicFramePr>
        <xdr:cNvPr id="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0.76494</cdr:x>
      <cdr:y>0.67894</cdr:y>
    </cdr:from>
    <cdr:to>
      <cdr:x>0.98888</cdr:x>
      <cdr:y>0.7726</cdr:y>
    </cdr:to>
    <cdr:sp macro="" textlink="">
      <cdr:nvSpPr>
        <cdr:cNvPr id="2" name="テキスト ボックス 1"/>
        <cdr:cNvSpPr txBox="1"/>
      </cdr:nvSpPr>
      <cdr:spPr>
        <a:xfrm xmlns:a="http://schemas.openxmlformats.org/drawingml/2006/main">
          <a:off x="3307880" y="2030610"/>
          <a:ext cx="968395" cy="280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0.76759</cdr:x>
      <cdr:y>0.59166</cdr:y>
    </cdr:from>
    <cdr:to>
      <cdr:x>0.99339</cdr:x>
      <cdr:y>0.68284</cdr:y>
    </cdr:to>
    <cdr:sp macro="" textlink="">
      <cdr:nvSpPr>
        <cdr:cNvPr id="3" name="テキスト ボックス 2"/>
        <cdr:cNvSpPr txBox="1"/>
      </cdr:nvSpPr>
      <cdr:spPr>
        <a:xfrm xmlns:a="http://schemas.openxmlformats.org/drawingml/2006/main">
          <a:off x="3319337" y="1769553"/>
          <a:ext cx="976438" cy="272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0.76921</cdr:x>
      <cdr:y>0.40492</cdr:y>
    </cdr:from>
    <cdr:to>
      <cdr:x>0.99119</cdr:x>
      <cdr:y>0.48951</cdr:y>
    </cdr:to>
    <cdr:sp macro="" textlink="">
      <cdr:nvSpPr>
        <cdr:cNvPr id="15" name="テキスト ボックス 1"/>
        <cdr:cNvSpPr txBox="1"/>
      </cdr:nvSpPr>
      <cdr:spPr>
        <a:xfrm xmlns:a="http://schemas.openxmlformats.org/drawingml/2006/main">
          <a:off x="3326331" y="1211040"/>
          <a:ext cx="959919" cy="2529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0.76265</cdr:x>
      <cdr:y>0.22961</cdr:y>
    </cdr:from>
    <cdr:to>
      <cdr:x>0.97518</cdr:x>
      <cdr:y>0.32025</cdr:y>
    </cdr:to>
    <cdr:sp macro="" textlink="">
      <cdr:nvSpPr>
        <cdr:cNvPr id="16" name="テキスト ボックス 1"/>
        <cdr:cNvSpPr txBox="1"/>
      </cdr:nvSpPr>
      <cdr:spPr>
        <a:xfrm xmlns:a="http://schemas.openxmlformats.org/drawingml/2006/main">
          <a:off x="3297983" y="686729"/>
          <a:ext cx="919055" cy="271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0.77168</cdr:x>
      <cdr:y>0.46176</cdr:y>
    </cdr:from>
    <cdr:to>
      <cdr:x>0.99119</cdr:x>
      <cdr:y>0.5252</cdr:y>
    </cdr:to>
    <cdr:sp macro="" textlink="">
      <cdr:nvSpPr>
        <cdr:cNvPr id="17" name="テキスト ボックス 1"/>
        <cdr:cNvSpPr txBox="1"/>
      </cdr:nvSpPr>
      <cdr:spPr>
        <a:xfrm xmlns:a="http://schemas.openxmlformats.org/drawingml/2006/main">
          <a:off x="3337012" y="1381055"/>
          <a:ext cx="949238" cy="1897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cdr:x>
      <cdr:y>0.52184</cdr:y>
    </cdr:from>
    <cdr:to>
      <cdr:x>0.9978</cdr:x>
      <cdr:y>0.59133</cdr:y>
    </cdr:to>
    <cdr:sp macro="" textlink="">
      <cdr:nvSpPr>
        <cdr:cNvPr id="18" name="テキスト ボックス 1"/>
        <cdr:cNvSpPr txBox="1"/>
      </cdr:nvSpPr>
      <cdr:spPr>
        <a:xfrm xmlns:a="http://schemas.openxmlformats.org/drawingml/2006/main">
          <a:off x="3338387" y="1560734"/>
          <a:ext cx="976438" cy="2078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0.93379</cdr:y>
    </cdr:from>
    <cdr:to>
      <cdr:x>0.82543</cdr:x>
      <cdr:y>0.98474</cdr:y>
    </cdr:to>
    <cdr:sp macro="" textlink="">
      <cdr:nvSpPr>
        <cdr:cNvPr id="20" name="テキスト ボックス 17"/>
        <cdr:cNvSpPr txBox="1"/>
      </cdr:nvSpPr>
      <cdr:spPr>
        <a:xfrm xmlns:a="http://schemas.openxmlformats.org/drawingml/2006/main">
          <a:off x="3056883" y="2792811"/>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2.31249E-7</cdr:x>
      <cdr:y>0.93909</cdr:y>
    </cdr:from>
    <cdr:to>
      <cdr:x>0.11422</cdr:x>
      <cdr:y>0.98743</cdr:y>
    </cdr:to>
    <cdr:sp macro="" textlink="">
      <cdr:nvSpPr>
        <cdr:cNvPr id="22" name="テキスト ボックス 17"/>
        <cdr:cNvSpPr txBox="1"/>
      </cdr:nvSpPr>
      <cdr:spPr>
        <a:xfrm xmlns:a="http://schemas.openxmlformats.org/drawingml/2006/main">
          <a:off x="1" y="2808664"/>
          <a:ext cx="493926" cy="14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0.32135</cdr:x>
      <cdr:y>0.93288</cdr:y>
    </cdr:from>
    <cdr:to>
      <cdr:x>0.42393</cdr:x>
      <cdr:y>0.98033</cdr:y>
    </cdr:to>
    <cdr:sp macro="" textlink="">
      <cdr:nvSpPr>
        <cdr:cNvPr id="23" name="テキスト ボックス 17"/>
        <cdr:cNvSpPr txBox="1"/>
      </cdr:nvSpPr>
      <cdr:spPr>
        <a:xfrm xmlns:a="http://schemas.openxmlformats.org/drawingml/2006/main">
          <a:off x="1389644" y="2790107"/>
          <a:ext cx="443592" cy="1419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8.xml><?xml version="1.0" encoding="utf-8"?>
<c:userShapes xmlns:c="http://schemas.openxmlformats.org/drawingml/2006/chart">
  <cdr:relSizeAnchor xmlns:cdr="http://schemas.openxmlformats.org/drawingml/2006/chartDrawing">
    <cdr:from>
      <cdr:x>0.09659</cdr:x>
      <cdr:y>0.2581</cdr:y>
    </cdr:from>
    <cdr:to>
      <cdr:x>0.88807</cdr:x>
      <cdr:y>0.2586</cdr:y>
    </cdr:to>
    <cdr:sp macro="" textlink="">
      <cdr:nvSpPr>
        <cdr:cNvPr id="3" name="直線コネクタ 2"/>
        <cdr:cNvSpPr/>
      </cdr:nvSpPr>
      <cdr:spPr bwMode="auto">
        <a:xfrm xmlns:a="http://schemas.openxmlformats.org/drawingml/2006/main" flipV="1">
          <a:off x="394697" y="742429"/>
          <a:ext cx="3234165" cy="143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0.31002</cdr:x>
      <cdr:y>0.42053</cdr:y>
    </cdr:from>
    <cdr:to>
      <cdr:x>0.37296</cdr:x>
      <cdr:y>0.57285</cdr:y>
    </cdr:to>
    <cdr:sp macro="" textlink="">
      <cdr:nvSpPr>
        <cdr:cNvPr id="10" name="Line 1"/>
        <cdr:cNvSpPr>
          <a:spLocks xmlns:a="http://schemas.openxmlformats.org/drawingml/2006/main" noChangeShapeType="1"/>
        </cdr:cNvSpPr>
      </cdr:nvSpPr>
      <cdr:spPr bwMode="auto">
        <a:xfrm xmlns:a="http://schemas.openxmlformats.org/drawingml/2006/main">
          <a:off x="1266825" y="1209675"/>
          <a:ext cx="257175" cy="4381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0.17397</cdr:x>
      <cdr:y>0.41097</cdr:y>
    </cdr:from>
    <cdr:to>
      <cdr:x>0.17397</cdr:x>
      <cdr:y>0.51066</cdr:y>
    </cdr:to>
    <cdr:sp macro="" textlink="">
      <cdr:nvSpPr>
        <cdr:cNvPr id="11" name="Line 1"/>
        <cdr:cNvSpPr>
          <a:spLocks xmlns:a="http://schemas.openxmlformats.org/drawingml/2006/main" noChangeShapeType="1"/>
        </cdr:cNvSpPr>
      </cdr:nvSpPr>
      <cdr:spPr bwMode="auto">
        <a:xfrm xmlns:a="http://schemas.openxmlformats.org/drawingml/2006/main" flipH="1">
          <a:off x="710885" y="1182184"/>
          <a:ext cx="0" cy="28676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0.61231</cdr:x>
      <cdr:y>0.656</cdr:y>
    </cdr:from>
    <cdr:to>
      <cdr:x>0.61538</cdr:x>
      <cdr:y>0.77815</cdr:y>
    </cdr:to>
    <cdr:sp macro="" textlink="">
      <cdr:nvSpPr>
        <cdr:cNvPr id="12" name="Line 1"/>
        <cdr:cNvSpPr>
          <a:spLocks xmlns:a="http://schemas.openxmlformats.org/drawingml/2006/main" noChangeShapeType="1"/>
        </cdr:cNvSpPr>
      </cdr:nvSpPr>
      <cdr:spPr bwMode="auto">
        <a:xfrm xmlns:a="http://schemas.openxmlformats.org/drawingml/2006/main" flipH="1" flipV="1">
          <a:off x="2502028" y="1887013"/>
          <a:ext cx="12572" cy="35136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0.41243</cdr:x>
      <cdr:y>0.62376</cdr:y>
    </cdr:from>
    <cdr:to>
      <cdr:x>0.41259</cdr:x>
      <cdr:y>0.71854</cdr:y>
    </cdr:to>
    <cdr:sp macro="" textlink="">
      <cdr:nvSpPr>
        <cdr:cNvPr id="13" name="Line 1"/>
        <cdr:cNvSpPr>
          <a:spLocks xmlns:a="http://schemas.openxmlformats.org/drawingml/2006/main" noChangeShapeType="1"/>
        </cdr:cNvSpPr>
      </cdr:nvSpPr>
      <cdr:spPr bwMode="auto">
        <a:xfrm xmlns:a="http://schemas.openxmlformats.org/drawingml/2006/main" flipH="1" flipV="1">
          <a:off x="1685281" y="1794275"/>
          <a:ext cx="643" cy="2726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0.08915</cdr:x>
      <cdr:y>0.33846</cdr:y>
    </cdr:from>
    <cdr:to>
      <cdr:x>0.27264</cdr:x>
      <cdr:y>0.41399</cdr:y>
    </cdr:to>
    <cdr:sp macro="" textlink="">
      <cdr:nvSpPr>
        <cdr:cNvPr id="14" name="テキスト ボックス 1"/>
        <cdr:cNvSpPr txBox="1"/>
      </cdr:nvSpPr>
      <cdr:spPr>
        <a:xfrm xmlns:a="http://schemas.openxmlformats.org/drawingml/2006/main">
          <a:off x="364295" y="973605"/>
          <a:ext cx="749781" cy="21726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0.23789</cdr:x>
      <cdr:y>0.31976</cdr:y>
    </cdr:from>
    <cdr:to>
      <cdr:x>0.37321</cdr:x>
      <cdr:y>0.43456</cdr:y>
    </cdr:to>
    <cdr:sp macro="" textlink="">
      <cdr:nvSpPr>
        <cdr:cNvPr id="15" name="テキスト ボックス 1"/>
        <cdr:cNvSpPr txBox="1"/>
      </cdr:nvSpPr>
      <cdr:spPr>
        <a:xfrm xmlns:a="http://schemas.openxmlformats.org/drawingml/2006/main">
          <a:off x="972084" y="919807"/>
          <a:ext cx="552948" cy="33022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0.28331</cdr:x>
      <cdr:y>0.7098</cdr:y>
    </cdr:from>
    <cdr:to>
      <cdr:x>0.48285</cdr:x>
      <cdr:y>0.79742</cdr:y>
    </cdr:to>
    <cdr:sp macro="" textlink="">
      <cdr:nvSpPr>
        <cdr:cNvPr id="16" name="テキスト ボックス 1"/>
        <cdr:cNvSpPr txBox="1"/>
      </cdr:nvSpPr>
      <cdr:spPr>
        <a:xfrm xmlns:a="http://schemas.openxmlformats.org/drawingml/2006/main">
          <a:off x="1157677" y="2041764"/>
          <a:ext cx="815365" cy="2520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0.53918</cdr:x>
      <cdr:y>0.76894</cdr:y>
    </cdr:from>
    <cdr:to>
      <cdr:x>0.74101</cdr:x>
      <cdr:y>0.84145</cdr:y>
    </cdr:to>
    <cdr:sp macro="" textlink="">
      <cdr:nvSpPr>
        <cdr:cNvPr id="17" name="テキスト ボックス 1"/>
        <cdr:cNvSpPr txBox="1"/>
      </cdr:nvSpPr>
      <cdr:spPr>
        <a:xfrm xmlns:a="http://schemas.openxmlformats.org/drawingml/2006/main">
          <a:off x="2203231" y="2211905"/>
          <a:ext cx="824723" cy="2085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6"/>
  <sheetViews>
    <sheetView tabSelected="1" zoomScale="96" zoomScaleNormal="96" zoomScaleSheetLayoutView="100" workbookViewId="0">
      <selection activeCell="R50" sqref="R50"/>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4"/>
      <c r="B2" s="164"/>
      <c r="C2" s="164"/>
      <c r="D2" s="164"/>
      <c r="E2" s="164"/>
      <c r="F2" s="164"/>
      <c r="G2" s="164"/>
      <c r="H2" s="164"/>
      <c r="I2" s="164"/>
      <c r="J2" s="164"/>
      <c r="K2" s="164"/>
      <c r="L2" s="164"/>
      <c r="M2" s="164"/>
      <c r="N2" s="164"/>
      <c r="O2" s="164"/>
      <c r="P2" s="164"/>
      <c r="Q2" s="164"/>
    </row>
    <row r="3" spans="1:18" ht="18" customHeight="1">
      <c r="A3" s="44"/>
      <c r="B3" s="44"/>
      <c r="C3" s="44"/>
      <c r="D3" s="44"/>
      <c r="E3" s="44"/>
      <c r="F3" s="44"/>
      <c r="G3" s="44"/>
      <c r="H3" s="44"/>
      <c r="I3" s="44"/>
      <c r="J3" s="44"/>
      <c r="K3" s="44"/>
      <c r="L3" s="44"/>
      <c r="M3" s="44"/>
      <c r="N3" s="44"/>
      <c r="O3" s="44"/>
      <c r="P3" s="44"/>
      <c r="Q3" s="44"/>
    </row>
    <row r="4" spans="1:18" ht="18" customHeight="1">
      <c r="A4" s="165"/>
      <c r="B4" s="165"/>
      <c r="C4" s="165"/>
      <c r="D4" s="165"/>
      <c r="E4" s="165"/>
      <c r="F4" s="165"/>
      <c r="G4" s="165"/>
      <c r="H4" s="165"/>
      <c r="I4" s="165"/>
      <c r="J4" s="165"/>
      <c r="K4" s="165"/>
      <c r="L4" s="165"/>
      <c r="M4" s="165"/>
      <c r="N4" s="165"/>
      <c r="O4" s="165"/>
      <c r="P4" s="165"/>
      <c r="Q4" s="16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24" t="s">
        <v>362</v>
      </c>
      <c r="B7" s="624"/>
      <c r="C7" s="624"/>
      <c r="D7" s="624"/>
      <c r="E7" s="624"/>
      <c r="F7" s="624"/>
      <c r="G7" s="624"/>
      <c r="H7" s="624"/>
      <c r="I7" s="624"/>
      <c r="J7" s="624"/>
      <c r="K7" s="624"/>
      <c r="L7" s="624"/>
      <c r="M7" s="624"/>
      <c r="N7" s="624"/>
      <c r="O7" s="624"/>
      <c r="P7" s="624"/>
      <c r="Q7" s="624"/>
    </row>
    <row r="8" spans="1:18" ht="12" customHeight="1">
      <c r="A8" s="624"/>
      <c r="B8" s="624"/>
      <c r="C8" s="624"/>
      <c r="D8" s="624"/>
      <c r="E8" s="624"/>
      <c r="F8" s="624"/>
      <c r="G8" s="624"/>
      <c r="H8" s="624"/>
      <c r="I8" s="624"/>
      <c r="J8" s="624"/>
      <c r="K8" s="624"/>
      <c r="L8" s="624"/>
      <c r="M8" s="624"/>
      <c r="N8" s="624"/>
      <c r="O8" s="624"/>
      <c r="P8" s="624"/>
      <c r="Q8" s="624"/>
    </row>
    <row r="9" spans="1:18" ht="12" customHeight="1">
      <c r="A9" s="624" t="s">
        <v>438</v>
      </c>
      <c r="B9" s="624"/>
      <c r="C9" s="624"/>
      <c r="D9" s="624"/>
      <c r="E9" s="624"/>
      <c r="F9" s="624"/>
      <c r="G9" s="624"/>
      <c r="H9" s="624"/>
      <c r="I9" s="624"/>
      <c r="J9" s="624"/>
      <c r="K9" s="624"/>
      <c r="L9" s="624"/>
      <c r="M9" s="624"/>
      <c r="N9" s="624"/>
      <c r="O9" s="624"/>
      <c r="P9" s="624"/>
      <c r="Q9" s="624"/>
    </row>
    <row r="10" spans="1:18" s="245" customFormat="1" ht="12" customHeight="1">
      <c r="A10" s="624"/>
      <c r="B10" s="624"/>
      <c r="C10" s="624"/>
      <c r="D10" s="624"/>
      <c r="E10" s="624"/>
      <c r="F10" s="624"/>
      <c r="G10" s="624"/>
      <c r="H10" s="624"/>
      <c r="I10" s="624"/>
      <c r="J10" s="624"/>
      <c r="K10" s="624"/>
      <c r="L10" s="624"/>
      <c r="M10" s="624"/>
      <c r="N10" s="624"/>
      <c r="O10" s="624"/>
      <c r="P10" s="624"/>
      <c r="Q10" s="624"/>
    </row>
    <row r="11" spans="1:18" s="245" customFormat="1" ht="12" customHeight="1">
      <c r="F11" s="250"/>
      <c r="G11" s="250"/>
      <c r="H11" s="250"/>
      <c r="I11" s="250"/>
      <c r="J11" s="250"/>
      <c r="K11" s="250"/>
      <c r="L11" s="250"/>
      <c r="M11" s="250"/>
      <c r="N11" s="250"/>
      <c r="R11" s="364"/>
    </row>
    <row r="12" spans="1:18" s="246" customFormat="1" ht="21" customHeight="1">
      <c r="A12" s="369"/>
      <c r="B12" s="369"/>
      <c r="C12" s="370"/>
      <c r="D12" s="371"/>
      <c r="E12" s="372"/>
      <c r="F12" s="630" t="s">
        <v>0</v>
      </c>
      <c r="G12" s="631"/>
      <c r="H12" s="631"/>
      <c r="I12" s="636">
        <v>100.4</v>
      </c>
      <c r="J12" s="636"/>
      <c r="K12" s="636"/>
      <c r="L12" s="373"/>
      <c r="M12" s="373"/>
      <c r="N12" s="374"/>
      <c r="O12" s="375"/>
      <c r="P12" s="376"/>
      <c r="Q12" s="370"/>
    </row>
    <row r="13" spans="1:18" ht="21" customHeight="1">
      <c r="A13" s="369"/>
      <c r="B13" s="369"/>
      <c r="C13" s="377"/>
      <c r="D13" s="378"/>
      <c r="E13" s="379"/>
      <c r="F13" s="632" t="s">
        <v>1</v>
      </c>
      <c r="G13" s="633"/>
      <c r="H13" s="633"/>
      <c r="I13" s="611" t="s">
        <v>439</v>
      </c>
      <c r="J13" s="611"/>
      <c r="K13" s="611"/>
      <c r="L13" s="380" t="s">
        <v>347</v>
      </c>
      <c r="M13" s="626" t="s">
        <v>406</v>
      </c>
      <c r="N13" s="627"/>
      <c r="O13" s="381"/>
      <c r="P13" s="382"/>
      <c r="Q13" s="370"/>
      <c r="R13" s="246"/>
    </row>
    <row r="14" spans="1:18" ht="21" customHeight="1">
      <c r="A14" s="383"/>
      <c r="B14" s="383"/>
      <c r="C14" s="377"/>
      <c r="D14" s="371"/>
      <c r="E14" s="372"/>
      <c r="F14" s="634" t="s">
        <v>2</v>
      </c>
      <c r="G14" s="635"/>
      <c r="H14" s="635"/>
      <c r="I14" s="610" t="s">
        <v>440</v>
      </c>
      <c r="J14" s="610"/>
      <c r="K14" s="610"/>
      <c r="L14" s="384" t="s">
        <v>347</v>
      </c>
      <c r="M14" s="628" t="s">
        <v>406</v>
      </c>
      <c r="N14" s="629"/>
      <c r="O14" s="381"/>
      <c r="P14" s="382"/>
      <c r="Q14" s="370"/>
      <c r="R14" s="246"/>
    </row>
    <row r="15" spans="1:18" ht="12" customHeight="1">
      <c r="A15" s="246"/>
      <c r="B15" s="246"/>
      <c r="C15" s="385"/>
      <c r="D15" s="385"/>
      <c r="E15" s="385"/>
      <c r="F15" s="385"/>
      <c r="G15" s="385"/>
      <c r="H15" s="385"/>
      <c r="I15" s="386"/>
      <c r="J15" s="385"/>
      <c r="K15" s="385"/>
      <c r="L15" s="387"/>
      <c r="M15" s="387"/>
      <c r="N15" s="387"/>
      <c r="O15" s="388"/>
      <c r="P15" s="388"/>
      <c r="Q15" s="370"/>
      <c r="R15" s="246"/>
    </row>
    <row r="16" spans="1:18" s="22" customFormat="1" ht="15" customHeight="1">
      <c r="A16" s="623" t="s">
        <v>441</v>
      </c>
      <c r="B16" s="623"/>
      <c r="C16" s="623"/>
      <c r="D16" s="623"/>
      <c r="E16" s="623"/>
      <c r="F16" s="623"/>
      <c r="G16" s="623"/>
      <c r="H16" s="623"/>
      <c r="I16" s="623"/>
      <c r="J16" s="623"/>
      <c r="K16" s="623"/>
      <c r="L16" s="623"/>
      <c r="M16" s="623"/>
      <c r="N16" s="623"/>
      <c r="O16" s="623"/>
      <c r="P16" s="623"/>
      <c r="Q16" s="623"/>
      <c r="R16" s="365"/>
    </row>
    <row r="17" spans="1:18" s="22" customFormat="1" ht="15" customHeight="1">
      <c r="A17" s="637" t="s">
        <v>464</v>
      </c>
      <c r="B17" s="637"/>
      <c r="C17" s="637"/>
      <c r="D17" s="637"/>
      <c r="E17" s="637"/>
      <c r="F17" s="637"/>
      <c r="G17" s="637"/>
      <c r="H17" s="637"/>
      <c r="I17" s="637"/>
      <c r="J17" s="637"/>
      <c r="K17" s="637"/>
      <c r="L17" s="637"/>
      <c r="M17" s="637"/>
      <c r="N17" s="637"/>
      <c r="O17" s="637"/>
      <c r="P17" s="637"/>
      <c r="Q17" s="637"/>
      <c r="R17" s="366"/>
    </row>
    <row r="18" spans="1:18" ht="12" customHeight="1">
      <c r="A18" s="389"/>
      <c r="B18" s="389"/>
      <c r="C18" s="385"/>
      <c r="D18" s="385"/>
      <c r="E18" s="385"/>
      <c r="F18" s="385"/>
      <c r="G18" s="385"/>
      <c r="H18" s="385"/>
      <c r="I18" s="385"/>
      <c r="J18" s="385"/>
      <c r="K18" s="385"/>
      <c r="L18" s="387"/>
      <c r="M18" s="387"/>
      <c r="N18" s="387"/>
      <c r="O18" s="387"/>
      <c r="P18" s="387"/>
      <c r="Q18" s="246"/>
      <c r="R18" s="246"/>
    </row>
    <row r="19" spans="1:18" ht="15" customHeight="1">
      <c r="A19" s="246"/>
      <c r="B19" s="612" t="s">
        <v>3</v>
      </c>
      <c r="C19" s="612"/>
      <c r="D19" s="612"/>
      <c r="E19" s="612"/>
      <c r="F19" s="612"/>
      <c r="G19" s="612"/>
      <c r="H19" s="612"/>
      <c r="I19" s="612"/>
      <c r="J19" s="612"/>
      <c r="K19" s="612"/>
      <c r="L19" s="612"/>
      <c r="M19" s="612"/>
      <c r="N19" s="612"/>
      <c r="O19" s="612"/>
      <c r="P19" s="612"/>
      <c r="Q19" s="612"/>
      <c r="R19" s="246"/>
    </row>
    <row r="20" spans="1:18" ht="15" customHeight="1">
      <c r="A20" s="246"/>
      <c r="B20" s="619">
        <v>1</v>
      </c>
      <c r="C20" s="619"/>
      <c r="D20" s="625" t="s">
        <v>442</v>
      </c>
      <c r="E20" s="625"/>
      <c r="F20" s="625"/>
      <c r="G20" s="625"/>
      <c r="H20" s="625"/>
      <c r="I20" s="625"/>
      <c r="J20" s="625"/>
      <c r="K20" s="625"/>
      <c r="L20" s="625"/>
      <c r="M20" s="625"/>
      <c r="N20" s="625"/>
      <c r="O20" s="625"/>
      <c r="P20" s="625"/>
      <c r="Q20" s="390"/>
      <c r="R20" s="246"/>
    </row>
    <row r="21" spans="1:18" ht="15" customHeight="1">
      <c r="A21" s="390"/>
      <c r="B21" s="619"/>
      <c r="C21" s="619"/>
      <c r="D21" s="391" t="s">
        <v>443</v>
      </c>
      <c r="E21" s="391"/>
      <c r="F21" s="391"/>
      <c r="G21" s="391"/>
      <c r="H21" s="391" t="s">
        <v>444</v>
      </c>
      <c r="I21" s="391"/>
      <c r="J21" s="391"/>
      <c r="K21" s="391"/>
      <c r="L21" s="391"/>
      <c r="M21" s="391"/>
      <c r="N21" s="391"/>
      <c r="O21" s="391"/>
      <c r="P21" s="391"/>
      <c r="Q21" s="391"/>
      <c r="R21" s="246"/>
    </row>
    <row r="22" spans="1:18" s="23" customFormat="1" ht="15" customHeight="1">
      <c r="A22" s="367"/>
      <c r="B22" s="619">
        <v>2</v>
      </c>
      <c r="C22" s="619"/>
      <c r="D22" s="390" t="s">
        <v>468</v>
      </c>
      <c r="E22" s="390"/>
      <c r="F22" s="390"/>
      <c r="G22" s="390"/>
      <c r="H22" s="390"/>
      <c r="I22" s="390"/>
      <c r="J22" s="390"/>
      <c r="K22" s="390"/>
      <c r="L22" s="390"/>
      <c r="M22" s="390"/>
      <c r="N22" s="390"/>
      <c r="O22" s="390"/>
      <c r="P22" s="390"/>
      <c r="Q22" s="390"/>
      <c r="R22" s="367"/>
    </row>
    <row r="23" spans="1:18" s="23" customFormat="1" ht="15" customHeight="1">
      <c r="A23" s="367"/>
      <c r="B23" s="390"/>
      <c r="C23" s="390"/>
      <c r="D23" s="391" t="s">
        <v>445</v>
      </c>
      <c r="E23" s="390"/>
      <c r="F23" s="390"/>
      <c r="G23" s="390"/>
      <c r="H23" s="391" t="s">
        <v>414</v>
      </c>
      <c r="I23" s="390"/>
      <c r="J23" s="390"/>
      <c r="K23" s="390"/>
      <c r="L23" s="390"/>
      <c r="M23" s="390"/>
      <c r="N23" s="390"/>
      <c r="O23" s="390"/>
      <c r="P23" s="390"/>
      <c r="Q23" s="390"/>
      <c r="R23" s="367"/>
    </row>
    <row r="24" spans="1:18" ht="15" customHeight="1">
      <c r="A24" s="246"/>
      <c r="B24" s="619">
        <v>3</v>
      </c>
      <c r="C24" s="619"/>
      <c r="D24" s="390" t="s">
        <v>413</v>
      </c>
      <c r="E24" s="390"/>
      <c r="F24" s="390"/>
      <c r="G24" s="390"/>
      <c r="H24" s="390"/>
      <c r="I24" s="390"/>
      <c r="J24" s="390"/>
      <c r="K24" s="390"/>
      <c r="L24" s="390"/>
      <c r="M24" s="390"/>
      <c r="N24" s="390"/>
      <c r="O24" s="390"/>
      <c r="P24" s="390"/>
      <c r="Q24" s="390"/>
      <c r="R24" s="246"/>
    </row>
    <row r="25" spans="1:18" ht="15" customHeight="1">
      <c r="A25" s="246"/>
      <c r="B25" s="390"/>
      <c r="C25" s="390"/>
      <c r="D25" s="391" t="s">
        <v>407</v>
      </c>
      <c r="E25" s="391"/>
      <c r="F25" s="391"/>
      <c r="G25" s="391"/>
      <c r="H25" s="391" t="s">
        <v>414</v>
      </c>
      <c r="I25" s="390"/>
      <c r="J25" s="390"/>
      <c r="K25" s="390"/>
      <c r="L25" s="390"/>
      <c r="M25" s="390"/>
      <c r="N25" s="390"/>
      <c r="O25" s="390"/>
      <c r="P25" s="390"/>
      <c r="Q25" s="390"/>
      <c r="R25" s="246"/>
    </row>
    <row r="26" spans="1:18" ht="15" customHeight="1">
      <c r="A26" s="246"/>
      <c r="B26" s="619">
        <v>4</v>
      </c>
      <c r="C26" s="619"/>
      <c r="D26" s="390" t="s">
        <v>446</v>
      </c>
      <c r="E26" s="390"/>
      <c r="F26" s="390"/>
      <c r="G26" s="390"/>
      <c r="H26" s="390"/>
      <c r="I26" s="390"/>
      <c r="J26" s="390"/>
      <c r="K26" s="390"/>
      <c r="L26" s="390"/>
      <c r="M26" s="390"/>
      <c r="N26" s="390"/>
      <c r="O26" s="390"/>
      <c r="P26" s="390"/>
      <c r="Q26" s="390"/>
      <c r="R26" s="246"/>
    </row>
    <row r="27" spans="1:18" ht="15" customHeight="1">
      <c r="A27" s="246"/>
      <c r="B27" s="390"/>
      <c r="C27" s="390"/>
      <c r="D27" s="367" t="s">
        <v>447</v>
      </c>
      <c r="E27" s="390"/>
      <c r="F27" s="390"/>
      <c r="G27" s="390"/>
      <c r="H27" s="391" t="s">
        <v>448</v>
      </c>
      <c r="I27" s="390"/>
      <c r="J27" s="390"/>
      <c r="K27" s="390"/>
      <c r="L27" s="390"/>
      <c r="M27" s="390"/>
      <c r="N27" s="390"/>
      <c r="O27" s="390"/>
      <c r="P27" s="390"/>
      <c r="Q27" s="390"/>
      <c r="R27" s="246"/>
    </row>
    <row r="28" spans="1:18" ht="15" customHeight="1">
      <c r="B28" s="618" t="s">
        <v>3</v>
      </c>
      <c r="C28" s="618"/>
      <c r="D28" s="618"/>
      <c r="E28" s="618"/>
      <c r="F28" s="618"/>
      <c r="G28" s="618"/>
      <c r="H28" s="618"/>
      <c r="I28" s="618"/>
      <c r="J28" s="618"/>
      <c r="K28" s="618"/>
      <c r="L28" s="618"/>
      <c r="M28" s="618"/>
      <c r="N28" s="618"/>
      <c r="O28" s="618"/>
      <c r="P28" s="618"/>
      <c r="Q28" s="618"/>
      <c r="R28" s="368"/>
    </row>
    <row r="29" spans="1:18" ht="6" customHeight="1">
      <c r="B29" s="249"/>
      <c r="C29" s="249"/>
      <c r="D29" s="249"/>
      <c r="E29" s="249"/>
      <c r="F29" s="249"/>
      <c r="G29" s="249"/>
      <c r="H29" s="249"/>
      <c r="I29" s="249"/>
      <c r="J29" s="249"/>
      <c r="K29" s="249"/>
      <c r="L29" s="249"/>
      <c r="M29" s="249"/>
      <c r="N29" s="249"/>
      <c r="O29" s="249"/>
      <c r="P29" s="249"/>
      <c r="Q29" s="249"/>
      <c r="R29" s="248"/>
    </row>
    <row r="30" spans="1:18" ht="18" customHeight="1">
      <c r="A30" s="247" t="s">
        <v>4</v>
      </c>
      <c r="B30" s="244"/>
      <c r="C30" s="243"/>
      <c r="D30" s="243"/>
      <c r="E30" s="243"/>
      <c r="F30" s="243"/>
      <c r="G30" s="243"/>
      <c r="H30" s="243"/>
      <c r="I30" s="243"/>
      <c r="J30" s="243"/>
      <c r="K30" s="243"/>
      <c r="L30" s="242"/>
      <c r="M30" s="242"/>
      <c r="N30" s="242"/>
      <c r="O30" s="242"/>
      <c r="P30" s="242"/>
    </row>
    <row r="31" spans="1:18" ht="18" customHeight="1">
      <c r="A31" s="58" t="s">
        <v>69</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320"/>
    </row>
    <row r="44" spans="1:21" ht="21" customHeight="1">
      <c r="A44" s="35"/>
      <c r="B44" s="35"/>
      <c r="C44" s="47"/>
      <c r="D44" s="47"/>
      <c r="E44" s="47"/>
      <c r="F44" s="35"/>
      <c r="G44" s="35"/>
      <c r="H44" s="48"/>
      <c r="I44" s="35"/>
      <c r="J44" s="35"/>
      <c r="K44" s="35"/>
      <c r="L44" s="35"/>
      <c r="M44" s="35"/>
      <c r="N44" s="35"/>
      <c r="O44" s="35"/>
      <c r="P44" s="48"/>
      <c r="Q44" s="321"/>
    </row>
    <row r="45" spans="1:21" ht="21" customHeight="1">
      <c r="A45" s="35"/>
      <c r="B45" s="35"/>
      <c r="C45" s="47"/>
      <c r="D45" s="119"/>
      <c r="E45" s="119"/>
      <c r="F45" s="35"/>
      <c r="G45" s="35"/>
      <c r="H45" s="48"/>
      <c r="I45" s="35"/>
      <c r="J45" s="35"/>
      <c r="K45" s="35"/>
      <c r="L45" s="35"/>
      <c r="M45" s="35"/>
      <c r="N45" s="35"/>
      <c r="O45" s="119"/>
      <c r="P45" s="119"/>
      <c r="T45" s="11"/>
    </row>
    <row r="46" spans="1:21" ht="6" customHeight="1">
      <c r="A46" s="35"/>
      <c r="B46" s="35"/>
      <c r="C46" s="47"/>
      <c r="D46" s="119"/>
      <c r="E46" s="119"/>
      <c r="F46" s="35"/>
      <c r="G46" s="35"/>
      <c r="H46" s="48"/>
      <c r="I46" s="35"/>
      <c r="J46" s="35"/>
      <c r="K46" s="35"/>
      <c r="L46" s="35"/>
      <c r="M46" s="35"/>
      <c r="N46" s="35"/>
      <c r="O46" s="119"/>
      <c r="P46" s="119"/>
      <c r="Q46" s="11"/>
    </row>
    <row r="47" spans="1:21" s="265" customFormat="1" ht="15" customHeight="1">
      <c r="A47" s="291"/>
      <c r="B47" s="292"/>
      <c r="C47" s="614" t="s">
        <v>268</v>
      </c>
      <c r="D47" s="615"/>
      <c r="E47" s="313" t="s">
        <v>321</v>
      </c>
      <c r="F47" s="311"/>
      <c r="G47" s="311"/>
      <c r="H47" s="313" t="s">
        <v>350</v>
      </c>
      <c r="I47" s="311"/>
      <c r="J47" s="311"/>
      <c r="K47" s="311"/>
      <c r="L47" s="311"/>
      <c r="M47" s="311"/>
      <c r="N47" s="311"/>
      <c r="O47" s="311"/>
      <c r="P47" s="311"/>
      <c r="Q47" s="363"/>
      <c r="U47" s="36"/>
    </row>
    <row r="48" spans="1:21" s="265" customFormat="1" ht="15" customHeight="1">
      <c r="A48" s="293"/>
      <c r="B48" s="294"/>
      <c r="C48" s="616"/>
      <c r="D48" s="617"/>
      <c r="E48" s="326" t="s">
        <v>297</v>
      </c>
      <c r="F48" s="325" t="s">
        <v>299</v>
      </c>
      <c r="G48" s="290" t="s">
        <v>21</v>
      </c>
      <c r="H48" s="290" t="s">
        <v>302</v>
      </c>
      <c r="I48" s="290" t="s">
        <v>305</v>
      </c>
      <c r="J48" s="290" t="s">
        <v>306</v>
      </c>
      <c r="K48" s="290" t="s">
        <v>308</v>
      </c>
      <c r="L48" s="290" t="s">
        <v>312</v>
      </c>
      <c r="M48" s="290" t="s">
        <v>285</v>
      </c>
      <c r="N48" s="315" t="s">
        <v>292</v>
      </c>
      <c r="O48" s="290" t="s">
        <v>294</v>
      </c>
      <c r="P48" s="290" t="s">
        <v>296</v>
      </c>
      <c r="Q48" s="295" t="s">
        <v>297</v>
      </c>
      <c r="S48" s="36"/>
    </row>
    <row r="49" spans="1:21" ht="21" customHeight="1">
      <c r="A49" s="620" t="s">
        <v>5</v>
      </c>
      <c r="B49" s="620"/>
      <c r="C49" s="621" t="s">
        <v>8</v>
      </c>
      <c r="D49" s="621"/>
      <c r="E49" s="503">
        <v>100.3</v>
      </c>
      <c r="F49" s="509">
        <v>99.9</v>
      </c>
      <c r="G49" s="503">
        <v>99.7</v>
      </c>
      <c r="H49" s="503">
        <v>99.6</v>
      </c>
      <c r="I49" s="503">
        <v>99.4</v>
      </c>
      <c r="J49" s="503">
        <v>99.4</v>
      </c>
      <c r="K49" s="503">
        <v>100</v>
      </c>
      <c r="L49" s="503">
        <v>100</v>
      </c>
      <c r="M49" s="503">
        <v>99.7</v>
      </c>
      <c r="N49" s="504">
        <v>99.5</v>
      </c>
      <c r="O49" s="503">
        <v>99.6</v>
      </c>
      <c r="P49" s="503">
        <v>99.8</v>
      </c>
      <c r="Q49" s="535">
        <v>100.4</v>
      </c>
    </row>
    <row r="50" spans="1:21" ht="21" customHeight="1">
      <c r="A50" s="620"/>
      <c r="B50" s="620"/>
      <c r="C50" s="622" t="s">
        <v>230</v>
      </c>
      <c r="D50" s="622"/>
      <c r="E50" s="508">
        <v>0.7</v>
      </c>
      <c r="F50" s="510">
        <v>0.7</v>
      </c>
      <c r="G50" s="508">
        <v>0.3</v>
      </c>
      <c r="H50" s="508">
        <v>-0.2</v>
      </c>
      <c r="I50" s="508">
        <v>0.3</v>
      </c>
      <c r="J50" s="508">
        <v>-0.2</v>
      </c>
      <c r="K50" s="508">
        <v>0.1</v>
      </c>
      <c r="L50" s="508">
        <v>-0.5</v>
      </c>
      <c r="M50" s="508">
        <v>-0.4</v>
      </c>
      <c r="N50" s="507">
        <v>-0.9</v>
      </c>
      <c r="O50" s="508">
        <v>-0.8</v>
      </c>
      <c r="P50" s="508">
        <v>-0.7</v>
      </c>
      <c r="Q50" s="536">
        <v>0.1</v>
      </c>
      <c r="S50" s="11"/>
    </row>
    <row r="51" spans="1:21" ht="21" customHeight="1">
      <c r="A51" s="620" t="s">
        <v>6</v>
      </c>
      <c r="B51" s="620"/>
      <c r="C51" s="621" t="s">
        <v>8</v>
      </c>
      <c r="D51" s="621"/>
      <c r="E51" s="501">
        <v>100.2</v>
      </c>
      <c r="F51" s="502">
        <v>99.9</v>
      </c>
      <c r="G51" s="501">
        <v>99.8</v>
      </c>
      <c r="H51" s="501">
        <v>99.5</v>
      </c>
      <c r="I51" s="503">
        <v>99.6</v>
      </c>
      <c r="J51" s="503">
        <v>99.7</v>
      </c>
      <c r="K51" s="503">
        <v>99.9</v>
      </c>
      <c r="L51" s="503">
        <v>100</v>
      </c>
      <c r="M51" s="503">
        <v>99.9</v>
      </c>
      <c r="N51" s="504">
        <v>99.6</v>
      </c>
      <c r="O51" s="503">
        <v>99.7</v>
      </c>
      <c r="P51" s="503">
        <v>99.8</v>
      </c>
      <c r="Q51" s="535">
        <v>100.4</v>
      </c>
    </row>
    <row r="52" spans="1:21" ht="21" customHeight="1">
      <c r="A52" s="620"/>
      <c r="B52" s="620"/>
      <c r="C52" s="622" t="s">
        <v>229</v>
      </c>
      <c r="D52" s="622"/>
      <c r="E52" s="505">
        <v>0.3</v>
      </c>
      <c r="F52" s="506">
        <v>0.3</v>
      </c>
      <c r="G52" s="505">
        <v>0.2</v>
      </c>
      <c r="H52" s="505">
        <v>-0.1</v>
      </c>
      <c r="I52" s="505">
        <v>0.2</v>
      </c>
      <c r="J52" s="505">
        <v>0</v>
      </c>
      <c r="K52" s="505">
        <v>-0.3</v>
      </c>
      <c r="L52" s="505">
        <v>-0.5</v>
      </c>
      <c r="M52" s="505">
        <v>-0.4</v>
      </c>
      <c r="N52" s="507">
        <v>-0.4</v>
      </c>
      <c r="O52" s="508">
        <v>-0.5</v>
      </c>
      <c r="P52" s="508">
        <v>-0.5</v>
      </c>
      <c r="Q52" s="536">
        <v>0.1</v>
      </c>
    </row>
    <row r="53" spans="1:21" ht="12" customHeight="1">
      <c r="A53" s="613" t="s">
        <v>298</v>
      </c>
      <c r="B53" s="613"/>
      <c r="C53" s="613"/>
      <c r="D53" s="613"/>
      <c r="E53" s="613"/>
      <c r="F53" s="613"/>
      <c r="G53" s="613"/>
      <c r="H53" s="613"/>
      <c r="I53" s="613"/>
      <c r="J53" s="613"/>
      <c r="K53" s="613"/>
      <c r="L53" s="613"/>
      <c r="M53" s="613"/>
      <c r="N53" s="613"/>
      <c r="O53" s="613"/>
      <c r="P53" s="613"/>
      <c r="Q53" s="613"/>
    </row>
    <row r="54" spans="1:21" ht="24" customHeight="1">
      <c r="A54" s="613"/>
      <c r="B54" s="613"/>
      <c r="C54" s="613"/>
      <c r="D54" s="613"/>
      <c r="E54" s="613"/>
      <c r="F54" s="613"/>
      <c r="G54" s="613"/>
      <c r="H54" s="613"/>
      <c r="I54" s="613"/>
      <c r="J54" s="613"/>
      <c r="K54" s="613"/>
      <c r="L54" s="613"/>
      <c r="M54" s="613"/>
      <c r="N54" s="613"/>
      <c r="O54" s="613"/>
      <c r="P54" s="613"/>
      <c r="Q54" s="613"/>
      <c r="R54" s="30"/>
      <c r="S54" s="136"/>
    </row>
    <row r="55" spans="1:21" s="32" customFormat="1" ht="18" customHeight="1">
      <c r="A55" s="351"/>
      <c r="B55" s="351"/>
      <c r="C55" s="351"/>
      <c r="D55" s="351"/>
      <c r="E55" s="352"/>
    </row>
    <row r="56" spans="1:21" s="45" customFormat="1" ht="18" customHeight="1">
      <c r="A56" s="46"/>
      <c r="B56" s="46"/>
      <c r="C56" s="46"/>
    </row>
    <row r="57" spans="1:21" s="45" customFormat="1" ht="18" customHeight="1"/>
    <row r="58" spans="1:21" ht="18" customHeight="1">
      <c r="A58" s="45"/>
      <c r="B58" s="45"/>
      <c r="C58" s="45"/>
      <c r="D58" s="45"/>
      <c r="E58" s="45"/>
      <c r="F58" s="45"/>
      <c r="G58" s="45"/>
      <c r="H58" s="45"/>
      <c r="I58" s="45"/>
      <c r="J58" s="45"/>
      <c r="K58" s="45"/>
      <c r="L58" s="45"/>
      <c r="M58" s="45"/>
      <c r="N58" s="45"/>
      <c r="O58" s="45"/>
      <c r="P58" s="45"/>
      <c r="Q58" s="45"/>
      <c r="R58" s="30"/>
      <c r="S58" s="30"/>
      <c r="T58" s="30"/>
      <c r="U58" s="30"/>
    </row>
    <row r="59" spans="1:21" ht="18" customHeight="1">
      <c r="A59" s="45"/>
      <c r="B59" s="45"/>
      <c r="C59" s="45"/>
      <c r="D59" s="45"/>
      <c r="E59" s="45"/>
      <c r="F59" s="45"/>
      <c r="G59" s="45"/>
      <c r="H59" s="45"/>
      <c r="I59" s="45"/>
      <c r="J59" s="45"/>
      <c r="K59" s="45"/>
      <c r="L59" s="45"/>
      <c r="M59" s="45"/>
      <c r="N59" s="45"/>
      <c r="O59" s="45"/>
      <c r="P59" s="45"/>
      <c r="Q59" s="45"/>
      <c r="R59" s="30"/>
      <c r="S59" s="30"/>
      <c r="T59" s="30"/>
      <c r="U59" s="30"/>
    </row>
    <row r="60" spans="1:21" ht="18" customHeight="1">
      <c r="A60" s="45"/>
      <c r="B60" s="45"/>
      <c r="C60" s="45"/>
      <c r="D60" s="45"/>
      <c r="E60" s="45"/>
      <c r="F60" s="45"/>
      <c r="G60" s="45"/>
      <c r="H60" s="45"/>
      <c r="I60" s="45"/>
      <c r="J60" s="45"/>
      <c r="K60" s="45"/>
      <c r="L60" s="45"/>
      <c r="M60" s="45"/>
      <c r="N60" s="45"/>
      <c r="O60" s="45"/>
      <c r="P60" s="45"/>
      <c r="Q60" s="45"/>
      <c r="R60" s="30"/>
      <c r="S60" s="30"/>
      <c r="T60" s="30"/>
      <c r="U60" s="30"/>
    </row>
    <row r="61" spans="1:21" ht="18" customHeight="1">
      <c r="A61" s="45"/>
      <c r="B61" s="45"/>
      <c r="C61" s="45"/>
      <c r="D61" s="45"/>
      <c r="E61" s="45"/>
      <c r="F61" s="45"/>
      <c r="G61" s="45"/>
      <c r="H61" s="45"/>
      <c r="I61" s="45"/>
      <c r="J61" s="45"/>
      <c r="K61" s="45"/>
      <c r="L61" s="45"/>
      <c r="M61" s="45"/>
      <c r="N61" s="45"/>
      <c r="O61" s="45"/>
      <c r="P61" s="45"/>
      <c r="Q61" s="45"/>
      <c r="R61" s="30"/>
      <c r="S61" s="30"/>
    </row>
    <row r="62" spans="1:21" ht="18" customHeight="1">
      <c r="A62" s="45"/>
      <c r="B62" s="45"/>
      <c r="C62" s="45"/>
      <c r="D62" s="45"/>
      <c r="E62" s="45"/>
      <c r="F62" s="45"/>
      <c r="G62" s="45"/>
      <c r="H62" s="45"/>
      <c r="I62" s="45"/>
      <c r="J62" s="45"/>
      <c r="K62" s="45"/>
      <c r="L62" s="45"/>
      <c r="M62" s="45"/>
      <c r="N62" s="45"/>
      <c r="O62" s="45"/>
      <c r="P62" s="45"/>
      <c r="Q62" s="45"/>
      <c r="R62" s="30"/>
      <c r="S62" s="30"/>
    </row>
    <row r="63" spans="1:21" ht="18" customHeight="1">
      <c r="A63" s="45"/>
      <c r="B63" s="45"/>
      <c r="C63" s="45"/>
      <c r="D63" s="45"/>
      <c r="E63" s="45"/>
      <c r="F63" s="45"/>
      <c r="G63" s="45"/>
      <c r="H63" s="45"/>
      <c r="I63" s="45"/>
      <c r="J63" s="45"/>
      <c r="K63" s="45"/>
      <c r="L63" s="45"/>
      <c r="M63" s="45"/>
      <c r="N63" s="45"/>
      <c r="O63" s="45"/>
      <c r="P63" s="45"/>
      <c r="Q63" s="45"/>
      <c r="R63" s="30"/>
      <c r="S63" s="30"/>
    </row>
    <row r="64" spans="1:21" ht="18" customHeight="1">
      <c r="A64" s="30"/>
      <c r="B64" s="30"/>
      <c r="C64" s="30"/>
      <c r="D64" s="30"/>
      <c r="E64" s="30"/>
      <c r="F64" s="30"/>
      <c r="G64" s="30"/>
      <c r="H64" s="30"/>
      <c r="I64" s="30"/>
      <c r="J64" s="30"/>
      <c r="K64" s="30"/>
      <c r="L64" s="30"/>
      <c r="M64" s="30"/>
      <c r="N64" s="30"/>
      <c r="O64" s="30"/>
      <c r="P64" s="30"/>
      <c r="Q64" s="30"/>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9" spans="1:19" s="6" customFormat="1" ht="18" customHeight="1"/>
    <row r="70" spans="1:19" ht="18" customHeight="1">
      <c r="A70" s="7"/>
      <c r="B70" s="7"/>
      <c r="C70" s="7"/>
      <c r="E70" s="8"/>
      <c r="F70" s="8"/>
      <c r="G70" s="7"/>
      <c r="H70" s="9"/>
      <c r="I70" s="8"/>
      <c r="J70" s="8"/>
    </row>
    <row r="71" spans="1:19" ht="18" customHeight="1">
      <c r="A71" s="7"/>
      <c r="B71" s="7"/>
      <c r="C71" s="7"/>
      <c r="D71" s="9"/>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c r="K73" s="11"/>
      <c r="L73" s="11"/>
      <c r="M73" s="11"/>
      <c r="N73" s="11"/>
      <c r="O73" s="11"/>
      <c r="P73" s="11"/>
      <c r="Q73" s="11"/>
    </row>
    <row r="74" spans="1:19" ht="18" customHeight="1">
      <c r="A74" s="7"/>
      <c r="B74" s="7"/>
      <c r="C74" s="7"/>
      <c r="D74" s="9"/>
      <c r="E74" s="8"/>
      <c r="F74" s="8"/>
      <c r="G74" s="7"/>
      <c r="H74" s="9"/>
      <c r="I74" s="8"/>
      <c r="J74" s="10"/>
      <c r="K74" s="11"/>
      <c r="L74" s="11"/>
      <c r="M74" s="11"/>
      <c r="N74" s="11"/>
      <c r="O74" s="11"/>
      <c r="P74" s="11"/>
      <c r="Q74" s="11"/>
    </row>
    <row r="75" spans="1:19" ht="18" customHeight="1">
      <c r="A75" s="7"/>
      <c r="B75" s="7"/>
      <c r="C75" s="7"/>
      <c r="D75" s="9"/>
      <c r="E75" s="8"/>
      <c r="F75" s="8"/>
      <c r="G75" s="7"/>
      <c r="H75" s="9"/>
      <c r="I75" s="8"/>
      <c r="J75" s="8"/>
      <c r="K75" s="11"/>
      <c r="L75" s="11"/>
      <c r="M75" s="11"/>
      <c r="N75" s="11"/>
      <c r="O75" s="11"/>
      <c r="P75" s="11"/>
      <c r="Q75" s="11"/>
    </row>
    <row r="76" spans="1:19" ht="18" customHeight="1">
      <c r="A76" s="11"/>
      <c r="B76" s="11"/>
      <c r="C76" s="11"/>
      <c r="D76" s="11"/>
      <c r="E76" s="16"/>
      <c r="F76" s="17"/>
      <c r="G76" s="17"/>
      <c r="H76" s="17"/>
      <c r="I76" s="17"/>
      <c r="J76" s="17"/>
      <c r="K76" s="17"/>
      <c r="L76" s="17"/>
      <c r="M76" s="17"/>
      <c r="N76" s="16"/>
      <c r="O76" s="17"/>
      <c r="P76" s="17"/>
      <c r="Q76" s="17"/>
    </row>
    <row r="77" spans="1:19" ht="18" customHeight="1">
      <c r="A77" s="11"/>
      <c r="B77" s="11"/>
      <c r="C77" s="11"/>
      <c r="D77" s="11"/>
      <c r="E77" s="11"/>
      <c r="F77" s="11"/>
      <c r="G77" s="11"/>
      <c r="H77" s="11"/>
      <c r="I77" s="11"/>
      <c r="J77" s="11"/>
      <c r="K77" s="11"/>
      <c r="L77" s="11"/>
      <c r="M77" s="11"/>
      <c r="N77" s="11"/>
      <c r="O77" s="11"/>
      <c r="P77" s="11"/>
      <c r="Q77" s="18"/>
    </row>
    <row r="78" spans="1:19" ht="18" customHeight="1">
      <c r="A78" s="11"/>
      <c r="B78" s="11"/>
      <c r="C78" s="11"/>
      <c r="D78" s="19"/>
      <c r="E78" s="18"/>
      <c r="F78" s="18"/>
      <c r="G78" s="11"/>
      <c r="H78" s="18"/>
      <c r="I78" s="11"/>
      <c r="J78" s="11"/>
      <c r="K78" s="18"/>
      <c r="L78" s="11"/>
      <c r="M78" s="11"/>
      <c r="N78" s="11"/>
      <c r="O78" s="11"/>
      <c r="P78" s="11"/>
      <c r="Q78" s="18"/>
    </row>
    <row r="79" spans="1:19" ht="18" customHeight="1">
      <c r="A79" s="11"/>
      <c r="B79" s="11"/>
      <c r="C79" s="11"/>
      <c r="D79" s="11"/>
      <c r="E79" s="11"/>
      <c r="F79" s="11"/>
      <c r="G79" s="18"/>
      <c r="H79" s="11"/>
      <c r="I79" s="11"/>
      <c r="J79" s="11"/>
      <c r="K79" s="11"/>
      <c r="L79" s="11"/>
      <c r="M79" s="11"/>
      <c r="N79" s="11"/>
      <c r="O79" s="18"/>
      <c r="P79" s="11"/>
      <c r="Q79" s="9"/>
    </row>
    <row r="80" spans="1:19" ht="18" customHeight="1">
      <c r="A80" s="11"/>
      <c r="B80" s="11"/>
      <c r="C80" s="11"/>
      <c r="D80" s="20"/>
      <c r="E80" s="14"/>
      <c r="F80" s="14"/>
      <c r="G80" s="14"/>
      <c r="H80" s="14"/>
      <c r="I80" s="15"/>
      <c r="J80" s="14"/>
      <c r="K80" s="21"/>
      <c r="L80" s="21"/>
      <c r="M80" s="21"/>
      <c r="N80" s="21"/>
      <c r="O80" s="21"/>
      <c r="P80" s="21"/>
      <c r="Q80" s="9"/>
    </row>
    <row r="81" spans="1:17" ht="18" customHeight="1">
      <c r="A81" s="7"/>
      <c r="B81" s="7"/>
      <c r="C81" s="7"/>
      <c r="D81" s="9"/>
      <c r="E81" s="8"/>
      <c r="F81" s="8"/>
      <c r="G81" s="7"/>
      <c r="H81" s="11"/>
      <c r="I81" s="11"/>
      <c r="J81" s="11"/>
      <c r="K81" s="11"/>
      <c r="L81" s="11"/>
      <c r="M81" s="11"/>
      <c r="N81" s="11"/>
      <c r="O81" s="11"/>
      <c r="P81" s="11"/>
      <c r="Q81" s="11"/>
    </row>
    <row r="82" spans="1:17" ht="18" customHeight="1">
      <c r="A82" s="11"/>
      <c r="B82" s="11"/>
      <c r="C82" s="11"/>
      <c r="D82" s="11"/>
      <c r="E82" s="11"/>
      <c r="F82" s="11"/>
      <c r="G82" s="11"/>
      <c r="H82" s="11"/>
      <c r="I82" s="11"/>
      <c r="J82" s="11"/>
      <c r="K82" s="11"/>
      <c r="L82" s="11"/>
      <c r="M82" s="11"/>
      <c r="N82" s="11"/>
      <c r="O82" s="11"/>
      <c r="P82" s="11"/>
      <c r="Q82" s="11"/>
    </row>
    <row r="84" spans="1:17" ht="18" customHeight="1">
      <c r="E84" s="12"/>
      <c r="F84" s="12"/>
      <c r="G84" s="12"/>
      <c r="H84" s="12"/>
      <c r="I84" s="12"/>
      <c r="J84" s="12"/>
      <c r="K84" s="12"/>
      <c r="L84" s="12"/>
      <c r="M84" s="12"/>
      <c r="N84" s="12"/>
      <c r="O84" s="12"/>
      <c r="P84" s="6"/>
      <c r="Q84" s="6"/>
    </row>
    <row r="92" spans="1:17" ht="18" customHeight="1">
      <c r="D92" s="11"/>
      <c r="E92" s="12"/>
      <c r="F92" s="12"/>
      <c r="G92" s="12"/>
      <c r="H92" s="12"/>
      <c r="I92" s="12"/>
      <c r="J92" s="12"/>
      <c r="K92" s="12"/>
      <c r="L92" s="12"/>
      <c r="M92" s="12"/>
      <c r="N92" s="12"/>
      <c r="O92" s="12"/>
      <c r="P92" s="6"/>
      <c r="Q92" s="6"/>
    </row>
    <row r="93" spans="1:17" ht="18" customHeight="1">
      <c r="D93" s="11"/>
      <c r="E93" s="11"/>
      <c r="F93" s="11"/>
      <c r="G93" s="11"/>
      <c r="H93" s="11"/>
      <c r="I93" s="11"/>
      <c r="J93" s="11"/>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3"/>
      <c r="E96" s="14"/>
      <c r="F96" s="14"/>
      <c r="G96" s="14"/>
      <c r="H96" s="14"/>
      <c r="I96" s="15"/>
      <c r="J96" s="14"/>
      <c r="K96" s="6"/>
      <c r="L96" s="6"/>
      <c r="M96" s="6"/>
      <c r="N96" s="6"/>
      <c r="O96" s="6"/>
      <c r="P96" s="6"/>
    </row>
  </sheetData>
  <mergeCells count="28">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I14:K14"/>
    <mergeCell ref="I13:K13"/>
    <mergeCell ref="B19:Q19"/>
    <mergeCell ref="A53:Q54"/>
    <mergeCell ref="C47:D48"/>
    <mergeCell ref="B28:Q28"/>
    <mergeCell ref="B20:C20"/>
    <mergeCell ref="B21:C21"/>
    <mergeCell ref="A51:B52"/>
    <mergeCell ref="C51:D51"/>
    <mergeCell ref="C52:D52"/>
    <mergeCell ref="A16:Q16"/>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R39" sqref="R39"/>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8" t="s">
        <v>238</v>
      </c>
      <c r="B1" s="58"/>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638"/>
      <c r="B17" s="639"/>
      <c r="C17" s="638" t="s">
        <v>7</v>
      </c>
      <c r="D17" s="642"/>
      <c r="E17" s="313" t="s">
        <v>321</v>
      </c>
      <c r="F17" s="311"/>
      <c r="G17" s="311"/>
      <c r="H17" s="313" t="s">
        <v>350</v>
      </c>
      <c r="I17" s="311"/>
      <c r="J17" s="311"/>
      <c r="K17" s="311"/>
      <c r="L17" s="311"/>
      <c r="M17" s="311"/>
      <c r="N17" s="311"/>
      <c r="O17" s="311"/>
      <c r="P17" s="311"/>
      <c r="Q17" s="363"/>
      <c r="R17" s="312"/>
    </row>
    <row r="18" spans="1:18" s="22" customFormat="1" ht="15" customHeight="1">
      <c r="A18" s="640"/>
      <c r="B18" s="641"/>
      <c r="C18" s="640"/>
      <c r="D18" s="643"/>
      <c r="E18" s="290" t="s">
        <v>317</v>
      </c>
      <c r="F18" s="290" t="s">
        <v>300</v>
      </c>
      <c r="G18" s="290" t="s">
        <v>319</v>
      </c>
      <c r="H18" s="290" t="s">
        <v>322</v>
      </c>
      <c r="I18" s="290" t="s">
        <v>328</v>
      </c>
      <c r="J18" s="290" t="s">
        <v>329</v>
      </c>
      <c r="K18" s="290" t="s">
        <v>309</v>
      </c>
      <c r="L18" s="290" t="s">
        <v>312</v>
      </c>
      <c r="M18" s="290" t="s">
        <v>285</v>
      </c>
      <c r="N18" s="290" t="s">
        <v>292</v>
      </c>
      <c r="O18" s="290" t="s">
        <v>294</v>
      </c>
      <c r="P18" s="290" t="s">
        <v>296</v>
      </c>
      <c r="Q18" s="295" t="s">
        <v>297</v>
      </c>
    </row>
    <row r="19" spans="1:18" s="29" customFormat="1" ht="21" customHeight="1">
      <c r="A19" s="620" t="s">
        <v>5</v>
      </c>
      <c r="B19" s="620"/>
      <c r="C19" s="621" t="s">
        <v>8</v>
      </c>
      <c r="D19" s="621"/>
      <c r="E19" s="222">
        <v>100.3</v>
      </c>
      <c r="F19" s="222">
        <v>100.2</v>
      </c>
      <c r="G19" s="222">
        <v>99.9</v>
      </c>
      <c r="H19" s="222">
        <v>99.4</v>
      </c>
      <c r="I19" s="222">
        <v>99.2</v>
      </c>
      <c r="J19" s="222">
        <v>99.3</v>
      </c>
      <c r="K19" s="222">
        <v>99.8</v>
      </c>
      <c r="L19" s="222">
        <v>99.8</v>
      </c>
      <c r="M19" s="222">
        <v>99.7</v>
      </c>
      <c r="N19" s="222">
        <v>99.6</v>
      </c>
      <c r="O19" s="222">
        <v>99.6</v>
      </c>
      <c r="P19" s="222">
        <v>99.9</v>
      </c>
      <c r="Q19" s="537">
        <v>99.9</v>
      </c>
    </row>
    <row r="20" spans="1:18" s="29" customFormat="1" ht="21" customHeight="1">
      <c r="A20" s="620"/>
      <c r="B20" s="620"/>
      <c r="C20" s="622" t="s">
        <v>230</v>
      </c>
      <c r="D20" s="622"/>
      <c r="E20" s="223">
        <v>0.2</v>
      </c>
      <c r="F20" s="223">
        <v>0.3</v>
      </c>
      <c r="G20" s="223">
        <v>0</v>
      </c>
      <c r="H20" s="223">
        <v>-0.3</v>
      </c>
      <c r="I20" s="223">
        <v>0.2</v>
      </c>
      <c r="J20" s="223">
        <v>-0.5</v>
      </c>
      <c r="K20" s="223">
        <v>-0.1</v>
      </c>
      <c r="L20" s="223">
        <v>-0.4</v>
      </c>
      <c r="M20" s="223">
        <v>-0.5</v>
      </c>
      <c r="N20" s="223">
        <v>-0.8</v>
      </c>
      <c r="O20" s="223">
        <v>-0.6</v>
      </c>
      <c r="P20" s="223">
        <v>-0.4</v>
      </c>
      <c r="Q20" s="538">
        <v>-0.4</v>
      </c>
    </row>
    <row r="21" spans="1:18" s="29" customFormat="1" ht="21" customHeight="1">
      <c r="A21" s="620" t="s">
        <v>6</v>
      </c>
      <c r="B21" s="620"/>
      <c r="C21" s="621" t="s">
        <v>8</v>
      </c>
      <c r="D21" s="621"/>
      <c r="E21" s="222">
        <v>100.1</v>
      </c>
      <c r="F21" s="222">
        <v>100.1</v>
      </c>
      <c r="G21" s="222">
        <v>100</v>
      </c>
      <c r="H21" s="224">
        <v>99.5</v>
      </c>
      <c r="I21" s="224">
        <v>99.4</v>
      </c>
      <c r="J21" s="224">
        <v>99.5</v>
      </c>
      <c r="K21" s="224">
        <v>99.8</v>
      </c>
      <c r="L21" s="224">
        <v>99.9</v>
      </c>
      <c r="M21" s="224">
        <v>99.8</v>
      </c>
      <c r="N21" s="224">
        <v>99.6</v>
      </c>
      <c r="O21" s="224">
        <v>99.6</v>
      </c>
      <c r="P21" s="222">
        <v>99.6</v>
      </c>
      <c r="Q21" s="537">
        <v>99.8</v>
      </c>
    </row>
    <row r="22" spans="1:18" customFormat="1" ht="21" customHeight="1">
      <c r="A22" s="620"/>
      <c r="B22" s="620"/>
      <c r="C22" s="622" t="s">
        <v>101</v>
      </c>
      <c r="D22" s="622"/>
      <c r="E22" s="223">
        <v>-0.1</v>
      </c>
      <c r="F22" s="223">
        <v>0.1</v>
      </c>
      <c r="G22" s="223">
        <v>0.1</v>
      </c>
      <c r="H22" s="225">
        <v>-0.1</v>
      </c>
      <c r="I22" s="225">
        <v>0</v>
      </c>
      <c r="J22" s="225">
        <v>-0.3</v>
      </c>
      <c r="K22" s="225">
        <v>-0.4</v>
      </c>
      <c r="L22" s="225">
        <v>-0.4</v>
      </c>
      <c r="M22" s="225">
        <v>-0.4</v>
      </c>
      <c r="N22" s="225">
        <v>-0.5</v>
      </c>
      <c r="O22" s="225">
        <v>-0.5</v>
      </c>
      <c r="P22" s="223">
        <v>-0.5</v>
      </c>
      <c r="Q22" s="538">
        <v>-0.4</v>
      </c>
    </row>
    <row r="23" spans="1:18" customFormat="1" ht="15" customHeight="1">
      <c r="A23" s="229"/>
      <c r="B23" s="229"/>
      <c r="C23" s="230"/>
      <c r="D23" s="231"/>
      <c r="E23" s="232"/>
      <c r="F23" s="232"/>
      <c r="G23" s="232"/>
      <c r="H23" s="232"/>
      <c r="I23" s="232"/>
      <c r="J23" s="233"/>
      <c r="K23" s="233"/>
      <c r="L23" s="233"/>
      <c r="M23" s="233"/>
      <c r="N23" s="233"/>
      <c r="O23" s="233"/>
      <c r="P23" s="233"/>
      <c r="Q23" s="233"/>
    </row>
    <row r="24" spans="1:18" ht="18" customHeight="1">
      <c r="A24" s="58" t="s">
        <v>239</v>
      </c>
      <c r="B24" s="58"/>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320"/>
    </row>
    <row r="40" spans="1:18" s="22" customFormat="1" ht="15" customHeight="1">
      <c r="A40" s="638"/>
      <c r="B40" s="639"/>
      <c r="C40" s="638" t="s">
        <v>7</v>
      </c>
      <c r="D40" s="642"/>
      <c r="E40" s="313" t="s">
        <v>321</v>
      </c>
      <c r="F40" s="311"/>
      <c r="G40" s="311"/>
      <c r="H40" s="313" t="s">
        <v>350</v>
      </c>
      <c r="I40" s="311"/>
      <c r="J40" s="311"/>
      <c r="K40" s="311"/>
      <c r="L40" s="311"/>
      <c r="M40" s="311"/>
      <c r="N40" s="311"/>
      <c r="O40" s="311"/>
      <c r="P40" s="311"/>
      <c r="Q40" s="363"/>
    </row>
    <row r="41" spans="1:18" s="22" customFormat="1" ht="15" customHeight="1">
      <c r="A41" s="640"/>
      <c r="B41" s="641"/>
      <c r="C41" s="640"/>
      <c r="D41" s="643"/>
      <c r="E41" s="290" t="s">
        <v>317</v>
      </c>
      <c r="F41" s="290" t="s">
        <v>300</v>
      </c>
      <c r="G41" s="290" t="s">
        <v>319</v>
      </c>
      <c r="H41" s="290" t="s">
        <v>322</v>
      </c>
      <c r="I41" s="290" t="s">
        <v>328</v>
      </c>
      <c r="J41" s="290" t="s">
        <v>329</v>
      </c>
      <c r="K41" s="290" t="s">
        <v>309</v>
      </c>
      <c r="L41" s="290" t="s">
        <v>312</v>
      </c>
      <c r="M41" s="290" t="s">
        <v>285</v>
      </c>
      <c r="N41" s="290" t="s">
        <v>292</v>
      </c>
      <c r="O41" s="290" t="s">
        <v>294</v>
      </c>
      <c r="P41" s="290" t="s">
        <v>296</v>
      </c>
      <c r="Q41" s="295" t="s">
        <v>297</v>
      </c>
    </row>
    <row r="42" spans="1:18" s="29" customFormat="1" ht="21" customHeight="1">
      <c r="A42" s="620" t="s">
        <v>5</v>
      </c>
      <c r="B42" s="620"/>
      <c r="C42" s="621" t="s">
        <v>8</v>
      </c>
      <c r="D42" s="621"/>
      <c r="E42" s="222">
        <v>100.4</v>
      </c>
      <c r="F42" s="222">
        <v>100.4</v>
      </c>
      <c r="G42" s="222">
        <v>100.1</v>
      </c>
      <c r="H42" s="222">
        <v>99.8</v>
      </c>
      <c r="I42" s="222">
        <v>100</v>
      </c>
      <c r="J42" s="222">
        <v>100.1</v>
      </c>
      <c r="K42" s="222">
        <v>100.5</v>
      </c>
      <c r="L42" s="222">
        <v>100.3</v>
      </c>
      <c r="M42" s="222">
        <v>100</v>
      </c>
      <c r="N42" s="222">
        <v>99.8</v>
      </c>
      <c r="O42" s="222">
        <v>99.9</v>
      </c>
      <c r="P42" s="222">
        <v>100</v>
      </c>
      <c r="Q42" s="537">
        <v>100</v>
      </c>
    </row>
    <row r="43" spans="1:18" s="29" customFormat="1" ht="21" customHeight="1">
      <c r="A43" s="620"/>
      <c r="B43" s="620"/>
      <c r="C43" s="622" t="s">
        <v>230</v>
      </c>
      <c r="D43" s="622"/>
      <c r="E43" s="223">
        <v>1</v>
      </c>
      <c r="F43" s="223">
        <v>1</v>
      </c>
      <c r="G43" s="223">
        <v>0.5</v>
      </c>
      <c r="H43" s="223">
        <v>0.4</v>
      </c>
      <c r="I43" s="223">
        <v>0.7</v>
      </c>
      <c r="J43" s="223">
        <v>0.4</v>
      </c>
      <c r="K43" s="223">
        <v>0.6</v>
      </c>
      <c r="L43" s="223">
        <v>0.2</v>
      </c>
      <c r="M43" s="223">
        <v>0</v>
      </c>
      <c r="N43" s="223">
        <v>-0.4</v>
      </c>
      <c r="O43" s="223">
        <v>-0.3</v>
      </c>
      <c r="P43" s="223">
        <v>-0.3</v>
      </c>
      <c r="Q43" s="538">
        <v>-0.4</v>
      </c>
    </row>
    <row r="44" spans="1:18" s="29" customFormat="1" ht="21" customHeight="1">
      <c r="A44" s="620" t="s">
        <v>6</v>
      </c>
      <c r="B44" s="620"/>
      <c r="C44" s="621" t="s">
        <v>8</v>
      </c>
      <c r="D44" s="621"/>
      <c r="E44" s="222">
        <v>100.4</v>
      </c>
      <c r="F44" s="222">
        <v>100.4</v>
      </c>
      <c r="G44" s="222">
        <v>100.4</v>
      </c>
      <c r="H44" s="224">
        <v>99.8</v>
      </c>
      <c r="I44" s="224">
        <v>99.9</v>
      </c>
      <c r="J44" s="224">
        <v>100.2</v>
      </c>
      <c r="K44" s="224">
        <v>100.6</v>
      </c>
      <c r="L44" s="224">
        <v>100.6</v>
      </c>
      <c r="M44" s="224">
        <v>100.5</v>
      </c>
      <c r="N44" s="224">
        <v>100.3</v>
      </c>
      <c r="O44" s="224">
        <v>100.4</v>
      </c>
      <c r="P44" s="316">
        <v>100.4</v>
      </c>
      <c r="Q44" s="568">
        <v>100.6</v>
      </c>
    </row>
    <row r="45" spans="1:18" customFormat="1" ht="21" customHeight="1">
      <c r="A45" s="620"/>
      <c r="B45" s="620"/>
      <c r="C45" s="622" t="s">
        <v>229</v>
      </c>
      <c r="D45" s="622"/>
      <c r="E45" s="223">
        <v>0.7</v>
      </c>
      <c r="F45" s="223">
        <v>0.9</v>
      </c>
      <c r="G45" s="223">
        <v>0.8</v>
      </c>
      <c r="H45" s="225">
        <v>0.6</v>
      </c>
      <c r="I45" s="225">
        <v>0.6</v>
      </c>
      <c r="J45" s="225">
        <v>0.6</v>
      </c>
      <c r="K45" s="225">
        <v>0.5</v>
      </c>
      <c r="L45" s="225">
        <v>0.5</v>
      </c>
      <c r="M45" s="225">
        <v>0.5</v>
      </c>
      <c r="N45" s="225">
        <v>0.3</v>
      </c>
      <c r="O45" s="225">
        <v>0.2</v>
      </c>
      <c r="P45" s="317">
        <v>0</v>
      </c>
      <c r="Q45" s="569">
        <v>0.2</v>
      </c>
    </row>
    <row r="46" spans="1:18" s="268" customFormat="1" ht="18" customHeight="1"/>
    <row r="47" spans="1:18" s="45" customFormat="1" ht="18" customHeight="1">
      <c r="A47" s="341"/>
      <c r="B47" s="341"/>
      <c r="C47" s="30"/>
      <c r="D47" s="136"/>
      <c r="E47" s="353">
        <f>E42</f>
        <v>100.4</v>
      </c>
      <c r="F47" s="353">
        <f t="shared" ref="F47:Q47" si="0">F42</f>
        <v>100.4</v>
      </c>
      <c r="G47" s="353">
        <f t="shared" si="0"/>
        <v>100.1</v>
      </c>
      <c r="H47" s="353">
        <f t="shared" si="0"/>
        <v>99.8</v>
      </c>
      <c r="I47" s="353">
        <f t="shared" si="0"/>
        <v>100</v>
      </c>
      <c r="J47" s="353">
        <f t="shared" si="0"/>
        <v>100.1</v>
      </c>
      <c r="K47" s="353">
        <f t="shared" si="0"/>
        <v>100.5</v>
      </c>
      <c r="L47" s="353">
        <f t="shared" si="0"/>
        <v>100.3</v>
      </c>
      <c r="M47" s="353">
        <f t="shared" si="0"/>
        <v>100</v>
      </c>
      <c r="N47" s="353">
        <f t="shared" si="0"/>
        <v>99.8</v>
      </c>
      <c r="O47" s="353">
        <f t="shared" si="0"/>
        <v>99.9</v>
      </c>
      <c r="P47" s="353">
        <f t="shared" si="0"/>
        <v>100</v>
      </c>
      <c r="Q47" s="353">
        <f t="shared" si="0"/>
        <v>100</v>
      </c>
      <c r="R47" s="30"/>
    </row>
    <row r="48" spans="1:18" s="45" customFormat="1" ht="18" customHeight="1">
      <c r="A48" s="342"/>
      <c r="B48" s="342"/>
      <c r="C48" s="345"/>
      <c r="D48" s="343"/>
      <c r="E48" s="353">
        <f t="shared" ref="E48:Q48" si="1">E43</f>
        <v>1</v>
      </c>
      <c r="F48" s="353">
        <f t="shared" si="1"/>
        <v>1</v>
      </c>
      <c r="G48" s="353">
        <f t="shared" si="1"/>
        <v>0.5</v>
      </c>
      <c r="H48" s="353">
        <f t="shared" si="1"/>
        <v>0.4</v>
      </c>
      <c r="I48" s="353">
        <f t="shared" si="1"/>
        <v>0.7</v>
      </c>
      <c r="J48" s="353">
        <f t="shared" si="1"/>
        <v>0.4</v>
      </c>
      <c r="K48" s="353">
        <f t="shared" si="1"/>
        <v>0.6</v>
      </c>
      <c r="L48" s="353">
        <f t="shared" si="1"/>
        <v>0.2</v>
      </c>
      <c r="M48" s="353">
        <f t="shared" si="1"/>
        <v>0</v>
      </c>
      <c r="N48" s="353">
        <f t="shared" si="1"/>
        <v>-0.4</v>
      </c>
      <c r="O48" s="353">
        <f t="shared" si="1"/>
        <v>-0.3</v>
      </c>
      <c r="P48" s="353">
        <f t="shared" si="1"/>
        <v>-0.3</v>
      </c>
      <c r="Q48" s="353">
        <f t="shared" si="1"/>
        <v>-0.4</v>
      </c>
      <c r="R48" s="30"/>
    </row>
    <row r="49" spans="1:18" ht="18" customHeight="1">
      <c r="A49" s="136"/>
      <c r="B49" s="136"/>
      <c r="C49" s="30"/>
      <c r="D49" s="136"/>
      <c r="E49" s="353">
        <f t="shared" ref="E49:Q49" si="2">E44</f>
        <v>100.4</v>
      </c>
      <c r="F49" s="353">
        <f t="shared" si="2"/>
        <v>100.4</v>
      </c>
      <c r="G49" s="353">
        <f t="shared" si="2"/>
        <v>100.4</v>
      </c>
      <c r="H49" s="353">
        <f t="shared" si="2"/>
        <v>99.8</v>
      </c>
      <c r="I49" s="353">
        <f t="shared" si="2"/>
        <v>99.9</v>
      </c>
      <c r="J49" s="353">
        <f t="shared" si="2"/>
        <v>100.2</v>
      </c>
      <c r="K49" s="353">
        <f t="shared" si="2"/>
        <v>100.6</v>
      </c>
      <c r="L49" s="353">
        <f t="shared" si="2"/>
        <v>100.6</v>
      </c>
      <c r="M49" s="353">
        <f t="shared" si="2"/>
        <v>100.5</v>
      </c>
      <c r="N49" s="353">
        <f t="shared" si="2"/>
        <v>100.3</v>
      </c>
      <c r="O49" s="353">
        <f t="shared" si="2"/>
        <v>100.4</v>
      </c>
      <c r="P49" s="353">
        <f t="shared" si="2"/>
        <v>100.4</v>
      </c>
      <c r="Q49" s="353">
        <f t="shared" si="2"/>
        <v>100.6</v>
      </c>
      <c r="R49" s="30"/>
    </row>
    <row r="50" spans="1:18" ht="18" customHeight="1">
      <c r="A50" s="30"/>
      <c r="B50" s="30"/>
      <c r="C50" s="30"/>
      <c r="D50" s="344"/>
      <c r="E50" s="353">
        <f t="shared" ref="E50:Q50" si="3">E45</f>
        <v>0.7</v>
      </c>
      <c r="F50" s="353">
        <f t="shared" si="3"/>
        <v>0.9</v>
      </c>
      <c r="G50" s="353">
        <f t="shared" si="3"/>
        <v>0.8</v>
      </c>
      <c r="H50" s="353">
        <f t="shared" si="3"/>
        <v>0.6</v>
      </c>
      <c r="I50" s="353">
        <f t="shared" si="3"/>
        <v>0.6</v>
      </c>
      <c r="J50" s="353">
        <f t="shared" si="3"/>
        <v>0.6</v>
      </c>
      <c r="K50" s="353">
        <f t="shared" si="3"/>
        <v>0.5</v>
      </c>
      <c r="L50" s="353">
        <f t="shared" si="3"/>
        <v>0.5</v>
      </c>
      <c r="M50" s="353">
        <f t="shared" si="3"/>
        <v>0.5</v>
      </c>
      <c r="N50" s="353">
        <f t="shared" si="3"/>
        <v>0.3</v>
      </c>
      <c r="O50" s="353">
        <f t="shared" si="3"/>
        <v>0.2</v>
      </c>
      <c r="P50" s="353">
        <f t="shared" si="3"/>
        <v>0</v>
      </c>
      <c r="Q50" s="353">
        <f t="shared" si="3"/>
        <v>0.2</v>
      </c>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346"/>
      <c r="B52" s="346"/>
      <c r="C52" s="346"/>
      <c r="D52" s="347"/>
      <c r="E52" s="348"/>
      <c r="F52" s="348"/>
      <c r="G52" s="346"/>
      <c r="H52" s="347"/>
      <c r="I52" s="348"/>
      <c r="J52" s="348"/>
      <c r="K52" s="136"/>
      <c r="L52" s="136"/>
      <c r="M52" s="136"/>
      <c r="N52" s="136"/>
      <c r="O52" s="136"/>
      <c r="P52" s="136"/>
      <c r="Q52" s="136"/>
      <c r="R52" s="30"/>
    </row>
    <row r="53" spans="1:18" ht="18" customHeight="1">
      <c r="A53" s="346"/>
      <c r="B53" s="346"/>
      <c r="C53" s="346"/>
      <c r="D53" s="347"/>
      <c r="E53" s="348"/>
      <c r="F53" s="348"/>
      <c r="G53" s="346"/>
      <c r="H53" s="347"/>
      <c r="I53" s="348"/>
      <c r="J53" s="349"/>
      <c r="K53" s="136"/>
      <c r="L53" s="136"/>
      <c r="M53" s="136"/>
      <c r="N53" s="136"/>
      <c r="O53" s="136"/>
      <c r="P53" s="136"/>
      <c r="Q53" s="136"/>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K57" sqref="K57"/>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261" t="s">
        <v>9</v>
      </c>
      <c r="B1" s="244"/>
      <c r="C1" s="243"/>
      <c r="D1" s="243"/>
      <c r="E1" s="243"/>
      <c r="F1" s="243"/>
      <c r="G1" s="243"/>
      <c r="H1" s="243"/>
      <c r="I1" s="243"/>
      <c r="J1" s="243"/>
      <c r="K1" s="243"/>
      <c r="L1" s="242"/>
      <c r="M1" s="242"/>
      <c r="N1" s="242"/>
      <c r="O1" s="242"/>
      <c r="P1" s="242"/>
      <c r="R1" s="11"/>
    </row>
    <row r="2" spans="1:19" s="2" customFormat="1" ht="15" customHeight="1">
      <c r="A2" s="51"/>
      <c r="B2" s="26"/>
      <c r="C2" s="26"/>
      <c r="D2" s="26"/>
      <c r="E2" s="26"/>
      <c r="F2" s="26"/>
      <c r="G2" s="26"/>
      <c r="H2" s="26"/>
      <c r="I2" s="26"/>
      <c r="J2" s="26"/>
      <c r="K2" s="26"/>
      <c r="L2" s="26"/>
      <c r="N2" s="52"/>
      <c r="O2" s="25"/>
      <c r="Q2" s="723" t="s">
        <v>379</v>
      </c>
      <c r="R2" s="723"/>
    </row>
    <row r="3" spans="1:19" s="54" customFormat="1" ht="15" customHeight="1">
      <c r="A3" s="166" t="s">
        <v>12</v>
      </c>
      <c r="B3" s="53"/>
      <c r="C3" s="53"/>
      <c r="D3" s="53"/>
      <c r="E3" s="53"/>
      <c r="F3" s="53"/>
      <c r="G3" s="53"/>
      <c r="H3" s="53"/>
      <c r="I3" s="53"/>
      <c r="J3" s="53"/>
      <c r="K3" s="53"/>
      <c r="L3" s="53"/>
      <c r="N3" s="53"/>
      <c r="O3" s="41"/>
      <c r="Q3" s="724" t="s">
        <v>380</v>
      </c>
      <c r="R3" s="724"/>
    </row>
    <row r="4" spans="1:19" s="2" customFormat="1" ht="15" customHeight="1">
      <c r="A4" s="725"/>
      <c r="B4" s="726"/>
      <c r="C4" s="729" t="s">
        <v>23</v>
      </c>
      <c r="D4" s="213"/>
      <c r="E4" s="213"/>
      <c r="F4" s="214"/>
      <c r="G4" s="731" t="s">
        <v>24</v>
      </c>
      <c r="H4" s="215"/>
      <c r="I4" s="214"/>
      <c r="J4" s="715" t="s">
        <v>25</v>
      </c>
      <c r="K4" s="715" t="s">
        <v>32</v>
      </c>
      <c r="L4" s="715" t="s">
        <v>31</v>
      </c>
      <c r="M4" s="715" t="s">
        <v>30</v>
      </c>
      <c r="N4" s="715" t="s">
        <v>29</v>
      </c>
      <c r="O4" s="715" t="s">
        <v>28</v>
      </c>
      <c r="P4" s="715" t="s">
        <v>27</v>
      </c>
      <c r="Q4" s="715" t="s">
        <v>231</v>
      </c>
      <c r="R4" s="717" t="s">
        <v>26</v>
      </c>
    </row>
    <row r="5" spans="1:19" s="2" customFormat="1" ht="45.75" customHeight="1">
      <c r="A5" s="727"/>
      <c r="B5" s="728"/>
      <c r="C5" s="730"/>
      <c r="D5" s="216" t="s">
        <v>33</v>
      </c>
      <c r="E5" s="216" t="s">
        <v>34</v>
      </c>
      <c r="F5" s="217" t="s">
        <v>35</v>
      </c>
      <c r="G5" s="716"/>
      <c r="H5" s="216" t="s">
        <v>36</v>
      </c>
      <c r="I5" s="216" t="s">
        <v>37</v>
      </c>
      <c r="J5" s="716"/>
      <c r="K5" s="716"/>
      <c r="L5" s="716"/>
      <c r="M5" s="716"/>
      <c r="N5" s="716"/>
      <c r="O5" s="716"/>
      <c r="P5" s="716"/>
      <c r="Q5" s="716"/>
      <c r="R5" s="718"/>
    </row>
    <row r="6" spans="1:19" s="2" customFormat="1" ht="21" customHeight="1">
      <c r="A6" s="719" t="s">
        <v>8</v>
      </c>
      <c r="B6" s="720"/>
      <c r="C6" s="408">
        <v>100.4</v>
      </c>
      <c r="D6" s="409">
        <v>99.9</v>
      </c>
      <c r="E6" s="409">
        <v>100.7</v>
      </c>
      <c r="F6" s="409">
        <v>100</v>
      </c>
      <c r="G6" s="409">
        <v>104</v>
      </c>
      <c r="H6" s="409">
        <v>110.7</v>
      </c>
      <c r="I6" s="410">
        <v>102.7</v>
      </c>
      <c r="J6" s="409">
        <v>99</v>
      </c>
      <c r="K6" s="409">
        <v>95.5</v>
      </c>
      <c r="L6" s="409">
        <v>99.600000000000009</v>
      </c>
      <c r="M6" s="409">
        <v>102.4</v>
      </c>
      <c r="N6" s="409">
        <v>101.4</v>
      </c>
      <c r="O6" s="409">
        <v>97.300000000000011</v>
      </c>
      <c r="P6" s="409">
        <v>102.60000000000001</v>
      </c>
      <c r="Q6" s="409">
        <v>101.10000000000001</v>
      </c>
      <c r="R6" s="411">
        <v>99.9</v>
      </c>
      <c r="S6" s="55"/>
    </row>
    <row r="7" spans="1:19" s="2" customFormat="1" ht="21" customHeight="1">
      <c r="A7" s="721" t="s">
        <v>13</v>
      </c>
      <c r="B7" s="722"/>
      <c r="C7" s="412">
        <v>0.60000000000000009</v>
      </c>
      <c r="D7" s="413">
        <v>0.1</v>
      </c>
      <c r="E7" s="413">
        <v>0.70000000000000007</v>
      </c>
      <c r="F7" s="413">
        <v>0</v>
      </c>
      <c r="G7" s="413">
        <v>2.1</v>
      </c>
      <c r="H7" s="413">
        <v>11.9</v>
      </c>
      <c r="I7" s="413">
        <v>0.2</v>
      </c>
      <c r="J7" s="413">
        <v>0.1</v>
      </c>
      <c r="K7" s="413">
        <v>0</v>
      </c>
      <c r="L7" s="413">
        <v>-0.2</v>
      </c>
      <c r="M7" s="413">
        <v>-0.5</v>
      </c>
      <c r="N7" s="413">
        <v>0</v>
      </c>
      <c r="O7" s="413">
        <v>-0.1</v>
      </c>
      <c r="P7" s="413">
        <v>0</v>
      </c>
      <c r="Q7" s="413">
        <v>0.30000000000000004</v>
      </c>
      <c r="R7" s="414">
        <v>0</v>
      </c>
      <c r="S7" s="55"/>
    </row>
    <row r="8" spans="1:19" s="2" customFormat="1" ht="21" customHeight="1">
      <c r="A8" s="698" t="s">
        <v>240</v>
      </c>
      <c r="B8" s="699"/>
      <c r="C8" s="350"/>
      <c r="D8" s="415">
        <v>0.06</v>
      </c>
      <c r="E8" s="415">
        <v>0.57000000000000006</v>
      </c>
      <c r="F8" s="415">
        <v>0.01</v>
      </c>
      <c r="G8" s="415">
        <v>0.55000000000000004</v>
      </c>
      <c r="H8" s="415">
        <v>0.51</v>
      </c>
      <c r="I8" s="416">
        <v>0.04</v>
      </c>
      <c r="J8" s="415">
        <v>0.02</v>
      </c>
      <c r="K8" s="415">
        <v>0</v>
      </c>
      <c r="L8" s="415">
        <v>-0.01</v>
      </c>
      <c r="M8" s="415">
        <v>-0.02</v>
      </c>
      <c r="N8" s="415">
        <v>0</v>
      </c>
      <c r="O8" s="415">
        <v>-0.01</v>
      </c>
      <c r="P8" s="415">
        <v>0</v>
      </c>
      <c r="Q8" s="415">
        <v>0.03</v>
      </c>
      <c r="R8" s="417">
        <v>0</v>
      </c>
    </row>
    <row r="9" spans="1:19" s="2" customFormat="1" ht="15" customHeight="1">
      <c r="A9" s="25" t="s">
        <v>41</v>
      </c>
      <c r="B9" s="56"/>
      <c r="C9" s="57"/>
      <c r="D9" s="57"/>
      <c r="E9" s="57"/>
      <c r="F9" s="58"/>
      <c r="G9" s="57"/>
      <c r="H9" s="57"/>
      <c r="I9" s="58"/>
      <c r="J9" s="57"/>
      <c r="K9" s="57"/>
      <c r="L9" s="57"/>
      <c r="M9" s="57"/>
      <c r="N9" s="57"/>
      <c r="O9" s="57"/>
      <c r="P9" s="57"/>
      <c r="Q9" s="57"/>
      <c r="R9" s="57"/>
    </row>
    <row r="10" spans="1:19" s="29" customFormat="1" ht="15" customHeight="1">
      <c r="A10" s="29" t="s">
        <v>42</v>
      </c>
    </row>
    <row r="11" spans="1:19" s="29" customFormat="1" ht="15" customHeight="1">
      <c r="A11" s="29" t="s">
        <v>241</v>
      </c>
    </row>
    <row r="12" spans="1:19" s="29" customFormat="1" ht="15" customHeight="1"/>
    <row r="13" spans="1:19" s="108" customFormat="1" ht="15" customHeight="1">
      <c r="A13" s="27" t="s">
        <v>38</v>
      </c>
      <c r="B13" s="27"/>
      <c r="C13" s="27"/>
      <c r="D13" s="27"/>
      <c r="E13" s="27"/>
      <c r="F13" s="27"/>
      <c r="G13" s="27"/>
      <c r="H13" s="107"/>
      <c r="I13" s="107"/>
      <c r="J13" s="107"/>
      <c r="K13" s="107"/>
      <c r="L13" s="107"/>
      <c r="M13" s="107"/>
      <c r="N13" s="107"/>
      <c r="O13" s="107"/>
      <c r="P13" s="107"/>
    </row>
    <row r="14" spans="1:19" s="22" customFormat="1" ht="18" customHeight="1">
      <c r="A14" s="700" t="s">
        <v>39</v>
      </c>
      <c r="B14" s="701"/>
      <c r="C14" s="701"/>
      <c r="D14" s="701"/>
      <c r="E14" s="701"/>
      <c r="F14" s="701"/>
      <c r="G14" s="701"/>
      <c r="H14" s="701"/>
      <c r="I14" s="702"/>
      <c r="J14" s="700" t="s">
        <v>40</v>
      </c>
      <c r="K14" s="701"/>
      <c r="L14" s="701"/>
      <c r="M14" s="701"/>
      <c r="N14" s="701"/>
      <c r="O14" s="701"/>
      <c r="P14" s="701"/>
      <c r="Q14" s="701"/>
      <c r="R14" s="702"/>
    </row>
    <row r="15" spans="1:19" s="5" customFormat="1" ht="9" customHeight="1">
      <c r="A15" s="711" t="s">
        <v>43</v>
      </c>
      <c r="B15" s="712"/>
      <c r="C15" s="59"/>
      <c r="D15" s="59"/>
      <c r="E15" s="714" t="s">
        <v>44</v>
      </c>
      <c r="F15" s="712"/>
      <c r="G15" s="712"/>
      <c r="H15" s="323"/>
      <c r="I15" s="60"/>
      <c r="J15" s="711" t="s">
        <v>43</v>
      </c>
      <c r="K15" s="712"/>
      <c r="L15" s="59"/>
      <c r="M15" s="59"/>
      <c r="N15" s="714" t="s">
        <v>44</v>
      </c>
      <c r="O15" s="712"/>
      <c r="P15" s="712"/>
      <c r="Q15" s="323"/>
      <c r="R15" s="60"/>
    </row>
    <row r="16" spans="1:19" s="5" customFormat="1" ht="21" customHeight="1">
      <c r="A16" s="713"/>
      <c r="B16" s="709"/>
      <c r="C16" s="61" t="s">
        <v>1</v>
      </c>
      <c r="D16" s="62" t="s">
        <v>14</v>
      </c>
      <c r="E16" s="704"/>
      <c r="F16" s="709"/>
      <c r="G16" s="709"/>
      <c r="H16" s="61" t="s">
        <v>1</v>
      </c>
      <c r="I16" s="77" t="s">
        <v>14</v>
      </c>
      <c r="J16" s="713"/>
      <c r="K16" s="709"/>
      <c r="L16" s="61" t="s">
        <v>1</v>
      </c>
      <c r="M16" s="62" t="s">
        <v>14</v>
      </c>
      <c r="N16" s="704"/>
      <c r="O16" s="709"/>
      <c r="P16" s="709"/>
      <c r="Q16" s="61" t="s">
        <v>1</v>
      </c>
      <c r="R16" s="77" t="s">
        <v>14</v>
      </c>
    </row>
    <row r="17" spans="1:18" s="5" customFormat="1" ht="15" customHeight="1">
      <c r="A17" s="658" t="s">
        <v>415</v>
      </c>
      <c r="B17" s="659"/>
      <c r="C17" s="650">
        <v>2.1000000000000001E-2</v>
      </c>
      <c r="D17" s="653">
        <v>0.55000000000000004</v>
      </c>
      <c r="E17" s="666" t="s">
        <v>417</v>
      </c>
      <c r="F17" s="656"/>
      <c r="G17" s="667"/>
      <c r="H17" s="392">
        <v>0.13600000000000001</v>
      </c>
      <c r="I17" s="393">
        <v>0.41</v>
      </c>
      <c r="J17" s="672" t="s">
        <v>30</v>
      </c>
      <c r="K17" s="673"/>
      <c r="L17" s="680">
        <v>5.0000000000000001E-3</v>
      </c>
      <c r="M17" s="683">
        <v>0.02</v>
      </c>
      <c r="N17" s="669" t="s">
        <v>449</v>
      </c>
      <c r="O17" s="669"/>
      <c r="P17" s="669"/>
      <c r="Q17" s="394">
        <v>1.9E-2</v>
      </c>
      <c r="R17" s="395">
        <v>0.01</v>
      </c>
    </row>
    <row r="18" spans="1:18" s="5" customFormat="1" ht="15" customHeight="1">
      <c r="A18" s="660"/>
      <c r="B18" s="661"/>
      <c r="C18" s="651"/>
      <c r="D18" s="654"/>
      <c r="E18" s="668" t="s">
        <v>56</v>
      </c>
      <c r="F18" s="669"/>
      <c r="G18" s="670"/>
      <c r="H18" s="396">
        <v>9.5000000000000001E-2</v>
      </c>
      <c r="I18" s="397">
        <v>0.08</v>
      </c>
      <c r="J18" s="674"/>
      <c r="K18" s="675"/>
      <c r="L18" s="681"/>
      <c r="M18" s="684"/>
      <c r="N18" s="668" t="s">
        <v>450</v>
      </c>
      <c r="O18" s="669"/>
      <c r="P18" s="670"/>
      <c r="Q18" s="398">
        <v>1.2E-2</v>
      </c>
      <c r="R18" s="399">
        <v>0.01</v>
      </c>
    </row>
    <row r="19" spans="1:18" s="5" customFormat="1" ht="15" customHeight="1">
      <c r="A19" s="662"/>
      <c r="B19" s="663"/>
      <c r="C19" s="664"/>
      <c r="D19" s="665"/>
      <c r="E19" s="671" t="s">
        <v>112</v>
      </c>
      <c r="F19" s="671"/>
      <c r="G19" s="671"/>
      <c r="H19" s="400">
        <v>2.5999999999999999E-2</v>
      </c>
      <c r="I19" s="401">
        <v>0.06</v>
      </c>
      <c r="J19" s="676"/>
      <c r="K19" s="677"/>
      <c r="L19" s="682"/>
      <c r="M19" s="685"/>
      <c r="N19" s="678" t="s">
        <v>451</v>
      </c>
      <c r="O19" s="671"/>
      <c r="P19" s="679"/>
      <c r="Q19" s="398">
        <v>4.0000000000000001E-3</v>
      </c>
      <c r="R19" s="399">
        <v>0.01</v>
      </c>
    </row>
    <row r="20" spans="1:18" s="5" customFormat="1" ht="15" customHeight="1">
      <c r="A20" s="672" t="s">
        <v>50</v>
      </c>
      <c r="B20" s="673"/>
      <c r="C20" s="651">
        <v>3.0000000000000001E-3</v>
      </c>
      <c r="D20" s="654">
        <v>0.03</v>
      </c>
      <c r="E20" s="669" t="s">
        <v>53</v>
      </c>
      <c r="F20" s="669"/>
      <c r="G20" s="669"/>
      <c r="H20" s="392">
        <v>5.0000000000000001E-3</v>
      </c>
      <c r="I20" s="393">
        <v>0.03</v>
      </c>
      <c r="J20" s="672" t="s">
        <v>421</v>
      </c>
      <c r="K20" s="673"/>
      <c r="L20" s="680">
        <v>2E-3</v>
      </c>
      <c r="M20" s="683">
        <v>0.01</v>
      </c>
      <c r="N20" s="669" t="s">
        <v>452</v>
      </c>
      <c r="O20" s="669"/>
      <c r="P20" s="669"/>
      <c r="Q20" s="394">
        <v>6.7000000000000004E-2</v>
      </c>
      <c r="R20" s="395">
        <v>0.02</v>
      </c>
    </row>
    <row r="21" spans="1:18" s="5" customFormat="1" ht="15" customHeight="1">
      <c r="A21" s="674"/>
      <c r="B21" s="675"/>
      <c r="C21" s="651"/>
      <c r="D21" s="654"/>
      <c r="E21" s="669" t="s">
        <v>66</v>
      </c>
      <c r="F21" s="669"/>
      <c r="G21" s="669"/>
      <c r="H21" s="396">
        <v>1.9E-2</v>
      </c>
      <c r="I21" s="397">
        <v>0.01</v>
      </c>
      <c r="J21" s="674"/>
      <c r="K21" s="675"/>
      <c r="L21" s="681"/>
      <c r="M21" s="684"/>
      <c r="N21" s="668"/>
      <c r="O21" s="669"/>
      <c r="P21" s="670"/>
      <c r="Q21" s="398"/>
      <c r="R21" s="399"/>
    </row>
    <row r="22" spans="1:18" s="5" customFormat="1" ht="15" customHeight="1">
      <c r="A22" s="676"/>
      <c r="B22" s="677"/>
      <c r="C22" s="664"/>
      <c r="D22" s="665"/>
      <c r="E22" s="678"/>
      <c r="F22" s="671"/>
      <c r="G22" s="679"/>
      <c r="H22" s="400"/>
      <c r="I22" s="401"/>
      <c r="J22" s="676"/>
      <c r="K22" s="677"/>
      <c r="L22" s="682"/>
      <c r="M22" s="685"/>
      <c r="N22" s="678"/>
      <c r="O22" s="671"/>
      <c r="P22" s="679"/>
      <c r="Q22" s="402"/>
      <c r="R22" s="403"/>
    </row>
    <row r="23" spans="1:18" s="5" customFormat="1" ht="15" customHeight="1">
      <c r="A23" s="644" t="s">
        <v>25</v>
      </c>
      <c r="B23" s="645"/>
      <c r="C23" s="650">
        <v>1E-3</v>
      </c>
      <c r="D23" s="653">
        <v>0.02</v>
      </c>
      <c r="E23" s="656" t="s">
        <v>209</v>
      </c>
      <c r="F23" s="656"/>
      <c r="G23" s="656"/>
      <c r="H23" s="392">
        <v>8.0000000000000002E-3</v>
      </c>
      <c r="I23" s="393">
        <v>0.02</v>
      </c>
      <c r="J23" s="686" t="s">
        <v>52</v>
      </c>
      <c r="K23" s="687"/>
      <c r="L23" s="680">
        <v>1E-3</v>
      </c>
      <c r="M23" s="683">
        <v>0.01</v>
      </c>
      <c r="N23" s="666" t="s">
        <v>453</v>
      </c>
      <c r="O23" s="656"/>
      <c r="P23" s="667"/>
      <c r="Q23" s="398">
        <v>1E-3</v>
      </c>
      <c r="R23" s="399">
        <v>0.01</v>
      </c>
    </row>
    <row r="24" spans="1:18" s="5" customFormat="1" ht="15" customHeight="1">
      <c r="A24" s="646"/>
      <c r="B24" s="647"/>
      <c r="C24" s="651"/>
      <c r="D24" s="654"/>
      <c r="E24" s="647"/>
      <c r="F24" s="647"/>
      <c r="G24" s="647"/>
      <c r="H24" s="396"/>
      <c r="I24" s="397"/>
      <c r="J24" s="688"/>
      <c r="K24" s="689"/>
      <c r="L24" s="681"/>
      <c r="M24" s="684"/>
      <c r="N24" s="732"/>
      <c r="O24" s="647"/>
      <c r="P24" s="733"/>
      <c r="Q24" s="398"/>
      <c r="R24" s="399"/>
    </row>
    <row r="25" spans="1:18" s="5" customFormat="1" ht="15" customHeight="1">
      <c r="A25" s="648"/>
      <c r="B25" s="649"/>
      <c r="C25" s="652"/>
      <c r="D25" s="655"/>
      <c r="E25" s="657"/>
      <c r="F25" s="657"/>
      <c r="G25" s="657"/>
      <c r="H25" s="404"/>
      <c r="I25" s="405"/>
      <c r="J25" s="690"/>
      <c r="K25" s="691"/>
      <c r="L25" s="692"/>
      <c r="M25" s="693"/>
      <c r="N25" s="694"/>
      <c r="O25" s="657"/>
      <c r="P25" s="695"/>
      <c r="Q25" s="406"/>
      <c r="R25" s="407"/>
    </row>
    <row r="26" spans="1:18" s="5" customFormat="1" ht="15" customHeight="1">
      <c r="A26" s="324"/>
      <c r="B26" s="324"/>
      <c r="C26" s="63"/>
      <c r="D26" s="64"/>
      <c r="E26" s="322"/>
      <c r="F26" s="322"/>
      <c r="G26" s="322"/>
      <c r="H26" s="65"/>
      <c r="I26" s="36"/>
      <c r="J26" s="324"/>
      <c r="K26" s="324"/>
      <c r="L26" s="66"/>
      <c r="M26" s="67"/>
      <c r="N26" s="322"/>
      <c r="O26" s="322"/>
      <c r="P26" s="322"/>
      <c r="Q26" s="63"/>
      <c r="R26" s="36"/>
    </row>
    <row r="27" spans="1:18" s="2" customFormat="1" ht="15" customHeight="1">
      <c r="A27" s="68"/>
      <c r="B27" s="68"/>
      <c r="C27" s="69"/>
      <c r="D27" s="69"/>
      <c r="E27" s="70"/>
      <c r="F27" s="71"/>
      <c r="G27" s="70"/>
      <c r="H27" s="72"/>
      <c r="I27" s="72"/>
      <c r="J27" s="73"/>
      <c r="K27" s="74"/>
    </row>
    <row r="28" spans="1:18" s="4" customFormat="1" ht="15" customHeight="1">
      <c r="A28" s="261"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723" t="s">
        <v>379</v>
      </c>
      <c r="R29" s="723"/>
    </row>
    <row r="30" spans="1:18" s="54" customFormat="1" ht="15" customHeight="1">
      <c r="A30" s="166" t="s">
        <v>11</v>
      </c>
      <c r="B30" s="53"/>
      <c r="C30" s="53"/>
      <c r="D30" s="53"/>
      <c r="E30" s="53"/>
      <c r="F30" s="53"/>
      <c r="G30" s="53"/>
      <c r="H30" s="53"/>
      <c r="I30" s="53"/>
      <c r="J30" s="53"/>
      <c r="K30" s="53"/>
      <c r="L30" s="53"/>
      <c r="M30" s="53"/>
      <c r="N30" s="53"/>
      <c r="O30" s="53"/>
      <c r="P30" s="76"/>
      <c r="Q30" s="724" t="s">
        <v>380</v>
      </c>
      <c r="R30" s="724"/>
    </row>
    <row r="31" spans="1:18" s="2" customFormat="1" ht="15" customHeight="1">
      <c r="A31" s="725"/>
      <c r="B31" s="726"/>
      <c r="C31" s="729" t="s">
        <v>23</v>
      </c>
      <c r="D31" s="213"/>
      <c r="E31" s="213"/>
      <c r="F31" s="214"/>
      <c r="G31" s="731" t="s">
        <v>24</v>
      </c>
      <c r="H31" s="215"/>
      <c r="I31" s="214"/>
      <c r="J31" s="715" t="s">
        <v>25</v>
      </c>
      <c r="K31" s="715" t="s">
        <v>32</v>
      </c>
      <c r="L31" s="715" t="s">
        <v>31</v>
      </c>
      <c r="M31" s="715" t="s">
        <v>30</v>
      </c>
      <c r="N31" s="715" t="s">
        <v>29</v>
      </c>
      <c r="O31" s="715" t="s">
        <v>28</v>
      </c>
      <c r="P31" s="715" t="s">
        <v>27</v>
      </c>
      <c r="Q31" s="715" t="s">
        <v>231</v>
      </c>
      <c r="R31" s="717" t="s">
        <v>26</v>
      </c>
    </row>
    <row r="32" spans="1:18" s="2" customFormat="1" ht="45.75" customHeight="1">
      <c r="A32" s="727"/>
      <c r="B32" s="728"/>
      <c r="C32" s="730"/>
      <c r="D32" s="216" t="s">
        <v>33</v>
      </c>
      <c r="E32" s="216" t="s">
        <v>34</v>
      </c>
      <c r="F32" s="217" t="s">
        <v>35</v>
      </c>
      <c r="G32" s="716"/>
      <c r="H32" s="216" t="s">
        <v>36</v>
      </c>
      <c r="I32" s="216" t="s">
        <v>37</v>
      </c>
      <c r="J32" s="716"/>
      <c r="K32" s="716"/>
      <c r="L32" s="716"/>
      <c r="M32" s="716"/>
      <c r="N32" s="716"/>
      <c r="O32" s="716"/>
      <c r="P32" s="716"/>
      <c r="Q32" s="716"/>
      <c r="R32" s="718"/>
    </row>
    <row r="33" spans="1:19" s="2" customFormat="1" ht="21" customHeight="1">
      <c r="A33" s="719" t="s">
        <v>8</v>
      </c>
      <c r="B33" s="720"/>
      <c r="C33" s="408">
        <v>100.4</v>
      </c>
      <c r="D33" s="409">
        <v>99.9</v>
      </c>
      <c r="E33" s="409">
        <v>100.7</v>
      </c>
      <c r="F33" s="409">
        <v>100</v>
      </c>
      <c r="G33" s="409">
        <v>104</v>
      </c>
      <c r="H33" s="409">
        <v>110.7</v>
      </c>
      <c r="I33" s="410">
        <v>102.7</v>
      </c>
      <c r="J33" s="409">
        <v>99</v>
      </c>
      <c r="K33" s="409">
        <v>95.5</v>
      </c>
      <c r="L33" s="409">
        <v>99.600000000000009</v>
      </c>
      <c r="M33" s="409">
        <v>102.4</v>
      </c>
      <c r="N33" s="409">
        <v>101.4</v>
      </c>
      <c r="O33" s="409">
        <v>97.300000000000011</v>
      </c>
      <c r="P33" s="409">
        <v>102.60000000000001</v>
      </c>
      <c r="Q33" s="409">
        <v>101.10000000000001</v>
      </c>
      <c r="R33" s="411">
        <v>99.9</v>
      </c>
      <c r="S33" s="55"/>
    </row>
    <row r="34" spans="1:19" s="2" customFormat="1" ht="21" customHeight="1">
      <c r="A34" s="721" t="s">
        <v>269</v>
      </c>
      <c r="B34" s="722"/>
      <c r="C34" s="412">
        <v>0.1</v>
      </c>
      <c r="D34" s="413">
        <v>-0.4</v>
      </c>
      <c r="E34" s="413">
        <v>0.4</v>
      </c>
      <c r="F34" s="413">
        <v>-0.4</v>
      </c>
      <c r="G34" s="413">
        <v>3.7</v>
      </c>
      <c r="H34" s="413">
        <v>11.100000000000001</v>
      </c>
      <c r="I34" s="413">
        <v>2.2000000000000002</v>
      </c>
      <c r="J34" s="413">
        <v>-1</v>
      </c>
      <c r="K34" s="413">
        <v>-3.8000000000000003</v>
      </c>
      <c r="L34" s="413">
        <v>-2.1</v>
      </c>
      <c r="M34" s="413">
        <v>-0.30000000000000004</v>
      </c>
      <c r="N34" s="413">
        <v>1.4000000000000001</v>
      </c>
      <c r="O34" s="413">
        <v>-2.3000000000000003</v>
      </c>
      <c r="P34" s="413">
        <v>1.6</v>
      </c>
      <c r="Q34" s="413">
        <v>-0.1</v>
      </c>
      <c r="R34" s="414">
        <v>0</v>
      </c>
      <c r="S34" s="55"/>
    </row>
    <row r="35" spans="1:19" s="2" customFormat="1" ht="21" customHeight="1">
      <c r="A35" s="698" t="s">
        <v>14</v>
      </c>
      <c r="B35" s="699"/>
      <c r="C35" s="350"/>
      <c r="D35" s="415">
        <v>-0.36</v>
      </c>
      <c r="E35" s="415">
        <v>0.33</v>
      </c>
      <c r="F35" s="415">
        <v>-0.24</v>
      </c>
      <c r="G35" s="415">
        <v>0.96</v>
      </c>
      <c r="H35" s="415">
        <v>0.48</v>
      </c>
      <c r="I35" s="416">
        <v>0.48</v>
      </c>
      <c r="J35" s="415">
        <v>-0.19</v>
      </c>
      <c r="K35" s="415">
        <v>-0.28999999999999998</v>
      </c>
      <c r="L35" s="415">
        <v>-0.08</v>
      </c>
      <c r="M35" s="415">
        <v>-0.01</v>
      </c>
      <c r="N35" s="415">
        <v>0.06</v>
      </c>
      <c r="O35" s="415">
        <v>-0.36</v>
      </c>
      <c r="P35" s="415">
        <v>0.04</v>
      </c>
      <c r="Q35" s="415">
        <v>-0.01</v>
      </c>
      <c r="R35" s="417">
        <v>0</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6" t="s">
        <v>232</v>
      </c>
      <c r="B37" s="166"/>
      <c r="C37" s="166"/>
      <c r="D37" s="166"/>
      <c r="E37" s="166"/>
      <c r="F37" s="166"/>
      <c r="G37" s="166"/>
      <c r="H37" s="166"/>
      <c r="I37" s="166"/>
      <c r="J37" s="166"/>
      <c r="K37" s="166"/>
      <c r="L37" s="166"/>
      <c r="M37" s="166"/>
      <c r="N37" s="166"/>
      <c r="O37" s="166"/>
      <c r="P37" s="166"/>
    </row>
    <row r="38" spans="1:19" s="22" customFormat="1" ht="18" customHeight="1">
      <c r="A38" s="700" t="s">
        <v>39</v>
      </c>
      <c r="B38" s="701"/>
      <c r="C38" s="701"/>
      <c r="D38" s="701"/>
      <c r="E38" s="701"/>
      <c r="F38" s="701"/>
      <c r="G38" s="701"/>
      <c r="H38" s="701"/>
      <c r="I38" s="702"/>
      <c r="J38" s="700" t="s">
        <v>40</v>
      </c>
      <c r="K38" s="701"/>
      <c r="L38" s="701"/>
      <c r="M38" s="701"/>
      <c r="N38" s="701"/>
      <c r="O38" s="701"/>
      <c r="P38" s="701"/>
      <c r="Q38" s="701"/>
      <c r="R38" s="702"/>
    </row>
    <row r="39" spans="1:19" s="5" customFormat="1" ht="9" customHeight="1">
      <c r="A39" s="703" t="s">
        <v>43</v>
      </c>
      <c r="B39" s="704"/>
      <c r="C39" s="59"/>
      <c r="D39" s="59"/>
      <c r="E39" s="707" t="s">
        <v>44</v>
      </c>
      <c r="F39" s="708"/>
      <c r="G39" s="708"/>
      <c r="H39" s="323"/>
      <c r="I39" s="60"/>
      <c r="J39" s="711" t="s">
        <v>43</v>
      </c>
      <c r="K39" s="712"/>
      <c r="L39" s="59"/>
      <c r="M39" s="59"/>
      <c r="N39" s="714" t="s">
        <v>44</v>
      </c>
      <c r="O39" s="712"/>
      <c r="P39" s="712"/>
      <c r="Q39" s="327"/>
      <c r="R39" s="60"/>
    </row>
    <row r="40" spans="1:19" s="5" customFormat="1" ht="21" customHeight="1">
      <c r="A40" s="705"/>
      <c r="B40" s="706"/>
      <c r="C40" s="262" t="s">
        <v>57</v>
      </c>
      <c r="D40" s="62" t="s">
        <v>14</v>
      </c>
      <c r="E40" s="704"/>
      <c r="F40" s="709"/>
      <c r="G40" s="710"/>
      <c r="H40" s="262" t="s">
        <v>57</v>
      </c>
      <c r="I40" s="62" t="s">
        <v>14</v>
      </c>
      <c r="J40" s="713"/>
      <c r="K40" s="709"/>
      <c r="L40" s="262" t="s">
        <v>57</v>
      </c>
      <c r="M40" s="62" t="s">
        <v>14</v>
      </c>
      <c r="N40" s="704"/>
      <c r="O40" s="709"/>
      <c r="P40" s="709"/>
      <c r="Q40" s="262" t="s">
        <v>57</v>
      </c>
      <c r="R40" s="77" t="s">
        <v>14</v>
      </c>
    </row>
    <row r="41" spans="1:19" s="29" customFormat="1" ht="15" customHeight="1">
      <c r="A41" s="658" t="s">
        <v>415</v>
      </c>
      <c r="B41" s="659"/>
      <c r="C41" s="650">
        <v>3.6999999999999998E-2</v>
      </c>
      <c r="D41" s="653">
        <v>0.96</v>
      </c>
      <c r="E41" s="666" t="s">
        <v>54</v>
      </c>
      <c r="F41" s="656"/>
      <c r="G41" s="667"/>
      <c r="H41" s="392">
        <v>0.14199999999999999</v>
      </c>
      <c r="I41" s="393">
        <v>0.42</v>
      </c>
      <c r="J41" s="672" t="s">
        <v>420</v>
      </c>
      <c r="K41" s="673"/>
      <c r="L41" s="680">
        <v>2.3E-2</v>
      </c>
      <c r="M41" s="683">
        <v>0.36</v>
      </c>
      <c r="N41" s="669" t="s">
        <v>425</v>
      </c>
      <c r="O41" s="669"/>
      <c r="P41" s="669"/>
      <c r="Q41" s="394">
        <v>2.9000000000000001E-2</v>
      </c>
      <c r="R41" s="395">
        <v>0.26</v>
      </c>
    </row>
    <row r="42" spans="1:19" s="29" customFormat="1" ht="15" customHeight="1">
      <c r="A42" s="660"/>
      <c r="B42" s="661"/>
      <c r="C42" s="651"/>
      <c r="D42" s="654"/>
      <c r="E42" s="668" t="s">
        <v>110</v>
      </c>
      <c r="F42" s="669"/>
      <c r="G42" s="670"/>
      <c r="H42" s="396">
        <v>6.4000000000000001E-2</v>
      </c>
      <c r="I42" s="397">
        <v>0.15</v>
      </c>
      <c r="J42" s="674"/>
      <c r="K42" s="675"/>
      <c r="L42" s="681"/>
      <c r="M42" s="684"/>
      <c r="N42" s="668" t="s">
        <v>422</v>
      </c>
      <c r="O42" s="669"/>
      <c r="P42" s="670"/>
      <c r="Q42" s="398">
        <v>2.5999999999999999E-2</v>
      </c>
      <c r="R42" s="399">
        <v>0.11</v>
      </c>
    </row>
    <row r="43" spans="1:19" s="29" customFormat="1" ht="15" customHeight="1">
      <c r="A43" s="662"/>
      <c r="B43" s="663"/>
      <c r="C43" s="664"/>
      <c r="D43" s="665"/>
      <c r="E43" s="671" t="s">
        <v>423</v>
      </c>
      <c r="F43" s="671"/>
      <c r="G43" s="671"/>
      <c r="H43" s="400">
        <v>5.8999999999999997E-2</v>
      </c>
      <c r="I43" s="401">
        <v>0.13</v>
      </c>
      <c r="J43" s="676"/>
      <c r="K43" s="677"/>
      <c r="L43" s="682"/>
      <c r="M43" s="685"/>
      <c r="N43" s="678"/>
      <c r="O43" s="671"/>
      <c r="P43" s="679"/>
      <c r="Q43" s="398"/>
      <c r="R43" s="399"/>
    </row>
    <row r="44" spans="1:19" s="29" customFormat="1" ht="15" customHeight="1">
      <c r="A44" s="644" t="s">
        <v>86</v>
      </c>
      <c r="B44" s="645"/>
      <c r="C44" s="650">
        <v>1.4E-2</v>
      </c>
      <c r="D44" s="653">
        <v>0.06</v>
      </c>
      <c r="E44" s="656" t="s">
        <v>236</v>
      </c>
      <c r="F44" s="656"/>
      <c r="G44" s="656"/>
      <c r="H44" s="498">
        <v>1.7000000000000001E-2</v>
      </c>
      <c r="I44" s="393">
        <v>0.04</v>
      </c>
      <c r="J44" s="672" t="s">
        <v>416</v>
      </c>
      <c r="K44" s="673"/>
      <c r="L44" s="680">
        <v>3.7999999999999999E-2</v>
      </c>
      <c r="M44" s="683">
        <v>0.28999999999999998</v>
      </c>
      <c r="N44" s="669" t="s">
        <v>418</v>
      </c>
      <c r="O44" s="669"/>
      <c r="P44" s="669"/>
      <c r="Q44" s="394">
        <v>0.21299999999999999</v>
      </c>
      <c r="R44" s="395">
        <v>0.16</v>
      </c>
    </row>
    <row r="45" spans="1:19" s="29" customFormat="1" ht="15" customHeight="1">
      <c r="A45" s="646"/>
      <c r="B45" s="647"/>
      <c r="C45" s="651"/>
      <c r="D45" s="654"/>
      <c r="E45" s="669" t="s">
        <v>286</v>
      </c>
      <c r="F45" s="669"/>
      <c r="G45" s="669"/>
      <c r="H45" s="499">
        <v>4.5999999999999999E-2</v>
      </c>
      <c r="I45" s="397">
        <v>0.03</v>
      </c>
      <c r="J45" s="674"/>
      <c r="K45" s="675"/>
      <c r="L45" s="681"/>
      <c r="M45" s="684"/>
      <c r="N45" s="668" t="s">
        <v>426</v>
      </c>
      <c r="O45" s="669"/>
      <c r="P45" s="670"/>
      <c r="Q45" s="398">
        <v>6.0999999999999999E-2</v>
      </c>
      <c r="R45" s="399">
        <v>0.08</v>
      </c>
    </row>
    <row r="46" spans="1:19" s="29" customFormat="1" ht="15" customHeight="1">
      <c r="A46" s="696"/>
      <c r="B46" s="697"/>
      <c r="C46" s="664"/>
      <c r="D46" s="665"/>
      <c r="E46" s="671"/>
      <c r="F46" s="671"/>
      <c r="G46" s="671"/>
      <c r="H46" s="500"/>
      <c r="I46" s="401"/>
      <c r="J46" s="676"/>
      <c r="K46" s="677"/>
      <c r="L46" s="682"/>
      <c r="M46" s="685"/>
      <c r="N46" s="678" t="s">
        <v>419</v>
      </c>
      <c r="O46" s="671"/>
      <c r="P46" s="679"/>
      <c r="Q46" s="402">
        <v>1.4999999999999999E-2</v>
      </c>
      <c r="R46" s="403">
        <v>0.06</v>
      </c>
    </row>
    <row r="47" spans="1:19" s="29" customFormat="1" ht="15" customHeight="1">
      <c r="A47" s="646" t="s">
        <v>27</v>
      </c>
      <c r="B47" s="647"/>
      <c r="C47" s="651">
        <v>1.6E-2</v>
      </c>
      <c r="D47" s="654">
        <v>0.04</v>
      </c>
      <c r="E47" s="669" t="s">
        <v>465</v>
      </c>
      <c r="F47" s="669"/>
      <c r="G47" s="669"/>
      <c r="H47" s="499">
        <v>2.5999999999999999E-2</v>
      </c>
      <c r="I47" s="397">
        <v>0.04</v>
      </c>
      <c r="J47" s="686" t="s">
        <v>424</v>
      </c>
      <c r="K47" s="687"/>
      <c r="L47" s="680">
        <v>0.01</v>
      </c>
      <c r="M47" s="683">
        <v>0.19</v>
      </c>
      <c r="N47" s="666" t="s">
        <v>427</v>
      </c>
      <c r="O47" s="656"/>
      <c r="P47" s="667"/>
      <c r="Q47" s="398">
        <v>1.0999999999999999E-2</v>
      </c>
      <c r="R47" s="399">
        <v>0.2</v>
      </c>
    </row>
    <row r="48" spans="1:19" s="29" customFormat="1" ht="15" customHeight="1">
      <c r="A48" s="646"/>
      <c r="B48" s="647"/>
      <c r="C48" s="651"/>
      <c r="D48" s="654"/>
      <c r="E48" s="669" t="s">
        <v>216</v>
      </c>
      <c r="F48" s="669"/>
      <c r="G48" s="669"/>
      <c r="H48" s="396">
        <v>6.0000000000000001E-3</v>
      </c>
      <c r="I48" s="397">
        <v>0.01</v>
      </c>
      <c r="J48" s="688"/>
      <c r="K48" s="689"/>
      <c r="L48" s="681"/>
      <c r="M48" s="684"/>
      <c r="N48" s="668"/>
      <c r="O48" s="669"/>
      <c r="P48" s="670"/>
      <c r="Q48" s="398"/>
      <c r="R48" s="399"/>
    </row>
    <row r="49" spans="1:18" s="29" customFormat="1" ht="15" customHeight="1">
      <c r="A49" s="648"/>
      <c r="B49" s="649"/>
      <c r="C49" s="652"/>
      <c r="D49" s="655"/>
      <c r="E49" s="657"/>
      <c r="F49" s="657"/>
      <c r="G49" s="657"/>
      <c r="H49" s="404"/>
      <c r="I49" s="405"/>
      <c r="J49" s="690"/>
      <c r="K49" s="691"/>
      <c r="L49" s="692"/>
      <c r="M49" s="693"/>
      <c r="N49" s="694"/>
      <c r="O49" s="657"/>
      <c r="P49" s="695"/>
      <c r="Q49" s="406"/>
      <c r="R49" s="407"/>
    </row>
  </sheetData>
  <mergeCells count="11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N41:P41"/>
    <mergeCell ref="N42:P42"/>
    <mergeCell ref="A35:B35"/>
    <mergeCell ref="A38:I38"/>
    <mergeCell ref="J38:R38"/>
    <mergeCell ref="A39:B40"/>
    <mergeCell ref="E39:G40"/>
    <mergeCell ref="J39:K40"/>
    <mergeCell ref="N39:P40"/>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3:P43"/>
    <mergeCell ref="J44:K46"/>
    <mergeCell ref="L44:L46"/>
    <mergeCell ref="M44:M46"/>
    <mergeCell ref="N44:P44"/>
    <mergeCell ref="N45:P45"/>
    <mergeCell ref="N46:P46"/>
    <mergeCell ref="J47:K49"/>
    <mergeCell ref="L47:L49"/>
    <mergeCell ref="M47:M49"/>
    <mergeCell ref="N47:P47"/>
    <mergeCell ref="N48:P48"/>
    <mergeCell ref="N49:P49"/>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D59" sqref="D59"/>
    </sheetView>
  </sheetViews>
  <sheetFormatPr defaultRowHeight="12" customHeight="1"/>
  <cols>
    <col min="1" max="1" width="4.625" style="2" customWidth="1"/>
    <col min="2" max="2" width="10.625" style="2" customWidth="1"/>
    <col min="3" max="11" width="9.625" style="2" customWidth="1"/>
    <col min="12" max="16384" width="9" style="2"/>
  </cols>
  <sheetData>
    <row r="1" spans="1:16" ht="12" customHeight="1">
      <c r="A1" s="734" t="s">
        <v>98</v>
      </c>
      <c r="B1" s="735"/>
      <c r="C1" s="735"/>
      <c r="D1" s="735"/>
      <c r="E1" s="735"/>
      <c r="F1" s="735"/>
      <c r="G1" s="735"/>
      <c r="H1" s="735"/>
      <c r="I1" s="735"/>
      <c r="J1" s="735"/>
      <c r="K1" s="735"/>
    </row>
    <row r="2" spans="1:16" ht="12" customHeight="1">
      <c r="A2" s="736"/>
      <c r="B2" s="736"/>
      <c r="C2" s="736"/>
      <c r="D2" s="736"/>
      <c r="E2" s="736"/>
      <c r="F2" s="736"/>
      <c r="G2" s="736"/>
      <c r="H2" s="736"/>
      <c r="I2" s="736"/>
      <c r="J2" s="736"/>
      <c r="K2" s="736"/>
    </row>
    <row r="3" spans="1:16" s="81" customFormat="1" ht="15" customHeight="1">
      <c r="A3" s="79"/>
      <c r="B3" s="80"/>
      <c r="C3" s="743" t="s">
        <v>79</v>
      </c>
      <c r="D3" s="205"/>
      <c r="E3" s="205"/>
      <c r="F3" s="206"/>
      <c r="G3" s="743" t="s">
        <v>51</v>
      </c>
      <c r="H3" s="207"/>
      <c r="I3" s="208"/>
      <c r="J3" s="745" t="s">
        <v>82</v>
      </c>
      <c r="K3" s="737" t="s">
        <v>83</v>
      </c>
    </row>
    <row r="4" spans="1:16" s="81" customFormat="1" ht="36" customHeight="1">
      <c r="A4" s="82"/>
      <c r="B4" s="83"/>
      <c r="C4" s="752"/>
      <c r="D4" s="209" t="s">
        <v>76</v>
      </c>
      <c r="E4" s="209" t="s">
        <v>77</v>
      </c>
      <c r="F4" s="210" t="s">
        <v>78</v>
      </c>
      <c r="G4" s="744"/>
      <c r="H4" s="209" t="s">
        <v>80</v>
      </c>
      <c r="I4" s="209" t="s">
        <v>81</v>
      </c>
      <c r="J4" s="746"/>
      <c r="K4" s="737"/>
    </row>
    <row r="5" spans="1:16" s="29" customFormat="1" ht="12" customHeight="1">
      <c r="A5" s="747" t="s">
        <v>22</v>
      </c>
      <c r="B5" s="748"/>
      <c r="C5" s="252">
        <v>10000</v>
      </c>
      <c r="D5" s="253">
        <v>9567</v>
      </c>
      <c r="E5" s="252">
        <v>8434</v>
      </c>
      <c r="F5" s="254">
        <v>6630</v>
      </c>
      <c r="G5" s="253">
        <v>2622</v>
      </c>
      <c r="H5" s="255">
        <v>433</v>
      </c>
      <c r="I5" s="252">
        <v>2190</v>
      </c>
      <c r="J5" s="253">
        <v>2033</v>
      </c>
      <c r="K5" s="252">
        <v>781</v>
      </c>
    </row>
    <row r="6" spans="1:16" s="29" customFormat="1" ht="12" customHeight="1">
      <c r="A6" s="738" t="s">
        <v>91</v>
      </c>
      <c r="B6" s="84" t="s">
        <v>348</v>
      </c>
      <c r="C6" s="464">
        <v>97.3</v>
      </c>
      <c r="D6" s="465">
        <v>98.4</v>
      </c>
      <c r="E6" s="465">
        <v>96.1</v>
      </c>
      <c r="F6" s="466">
        <v>101</v>
      </c>
      <c r="G6" s="465">
        <v>91.5</v>
      </c>
      <c r="H6" s="465">
        <v>75.7</v>
      </c>
      <c r="I6" s="466">
        <v>94.8</v>
      </c>
      <c r="J6" s="465">
        <v>103</v>
      </c>
      <c r="K6" s="467">
        <v>93</v>
      </c>
      <c r="M6" s="85"/>
      <c r="N6" s="85"/>
      <c r="O6" s="85"/>
      <c r="P6" s="85"/>
    </row>
    <row r="7" spans="1:16" s="29" customFormat="1" ht="12" customHeight="1">
      <c r="A7" s="738"/>
      <c r="B7" s="86" t="s">
        <v>15</v>
      </c>
      <c r="C7" s="464">
        <v>96.4</v>
      </c>
      <c r="D7" s="465">
        <v>97.2</v>
      </c>
      <c r="E7" s="465">
        <v>95.7</v>
      </c>
      <c r="F7" s="466">
        <v>99</v>
      </c>
      <c r="G7" s="465">
        <v>91.7</v>
      </c>
      <c r="H7" s="465">
        <v>83</v>
      </c>
      <c r="I7" s="466">
        <v>93.6</v>
      </c>
      <c r="J7" s="465">
        <v>99.9</v>
      </c>
      <c r="K7" s="467">
        <v>93.4</v>
      </c>
      <c r="M7" s="85"/>
      <c r="N7" s="85"/>
      <c r="O7" s="85"/>
      <c r="P7" s="85"/>
    </row>
    <row r="8" spans="1:16" s="29" customFormat="1" ht="12" customHeight="1">
      <c r="A8" s="738"/>
      <c r="B8" s="86" t="s">
        <v>16</v>
      </c>
      <c r="C8" s="464">
        <v>96.2</v>
      </c>
      <c r="D8" s="465">
        <v>96.8</v>
      </c>
      <c r="E8" s="465">
        <v>95.4</v>
      </c>
      <c r="F8" s="466">
        <v>97.5</v>
      </c>
      <c r="G8" s="465">
        <v>92.5</v>
      </c>
      <c r="H8" s="465">
        <v>84.3</v>
      </c>
      <c r="I8" s="466">
        <v>94.4</v>
      </c>
      <c r="J8" s="465">
        <v>100</v>
      </c>
      <c r="K8" s="467">
        <v>96.2</v>
      </c>
      <c r="M8" s="85"/>
      <c r="N8" s="85"/>
      <c r="O8" s="85"/>
      <c r="P8" s="85"/>
    </row>
    <row r="9" spans="1:16" s="29" customFormat="1" ht="12" customHeight="1">
      <c r="A9" s="738"/>
      <c r="B9" s="86" t="s">
        <v>17</v>
      </c>
      <c r="C9" s="464">
        <v>96.1</v>
      </c>
      <c r="D9" s="465">
        <v>96.7</v>
      </c>
      <c r="E9" s="465">
        <v>95.3</v>
      </c>
      <c r="F9" s="466">
        <v>97.2</v>
      </c>
      <c r="G9" s="465">
        <v>92.4</v>
      </c>
      <c r="H9" s="465">
        <v>85</v>
      </c>
      <c r="I9" s="466">
        <v>94</v>
      </c>
      <c r="J9" s="465">
        <v>100</v>
      </c>
      <c r="K9" s="467">
        <v>96.8</v>
      </c>
      <c r="M9" s="85"/>
      <c r="N9" s="85"/>
      <c r="O9" s="85"/>
      <c r="P9" s="85"/>
    </row>
    <row r="10" spans="1:16" s="29" customFormat="1" ht="12" customHeight="1">
      <c r="A10" s="738"/>
      <c r="B10" s="86" t="s">
        <v>301</v>
      </c>
      <c r="C10" s="464">
        <v>96.1</v>
      </c>
      <c r="D10" s="465">
        <v>96.7</v>
      </c>
      <c r="E10" s="465">
        <v>95.4</v>
      </c>
      <c r="F10" s="466">
        <v>96.8</v>
      </c>
      <c r="G10" s="465">
        <v>92.2</v>
      </c>
      <c r="H10" s="465">
        <v>85.2</v>
      </c>
      <c r="I10" s="466">
        <v>93.7</v>
      </c>
      <c r="J10" s="465">
        <v>99.3</v>
      </c>
      <c r="K10" s="467">
        <v>98.7</v>
      </c>
      <c r="M10" s="85"/>
      <c r="N10" s="85"/>
      <c r="O10" s="85"/>
      <c r="P10" s="85"/>
    </row>
    <row r="11" spans="1:16" s="29" customFormat="1" ht="12" customHeight="1">
      <c r="A11" s="738"/>
      <c r="B11" s="86" t="s">
        <v>320</v>
      </c>
      <c r="C11" s="464">
        <v>99</v>
      </c>
      <c r="D11" s="465">
        <v>99.4</v>
      </c>
      <c r="E11" s="465">
        <v>98.8</v>
      </c>
      <c r="F11" s="466">
        <v>98.9</v>
      </c>
      <c r="G11" s="465">
        <v>96.1</v>
      </c>
      <c r="H11" s="465">
        <v>91.9</v>
      </c>
      <c r="I11" s="466">
        <v>97</v>
      </c>
      <c r="J11" s="465">
        <v>99.9</v>
      </c>
      <c r="K11" s="467">
        <v>102.9</v>
      </c>
      <c r="M11" s="85"/>
      <c r="N11" s="85"/>
      <c r="O11" s="85"/>
      <c r="P11" s="85"/>
    </row>
    <row r="12" spans="1:16" s="29" customFormat="1" ht="12" customHeight="1">
      <c r="A12" s="739"/>
      <c r="B12" s="86" t="s">
        <v>349</v>
      </c>
      <c r="C12" s="468">
        <v>100</v>
      </c>
      <c r="D12" s="469">
        <v>100</v>
      </c>
      <c r="E12" s="469">
        <v>100</v>
      </c>
      <c r="F12" s="470">
        <v>100</v>
      </c>
      <c r="G12" s="469">
        <v>100</v>
      </c>
      <c r="H12" s="469">
        <v>100</v>
      </c>
      <c r="I12" s="470">
        <v>100</v>
      </c>
      <c r="J12" s="469">
        <v>100</v>
      </c>
      <c r="K12" s="471">
        <v>100</v>
      </c>
      <c r="M12" s="85"/>
      <c r="N12" s="85"/>
      <c r="O12" s="85"/>
      <c r="P12" s="85"/>
    </row>
    <row r="13" spans="1:16" s="29" customFormat="1" ht="12" customHeight="1">
      <c r="A13" s="740" t="s">
        <v>93</v>
      </c>
      <c r="B13" s="84" t="s">
        <v>348</v>
      </c>
      <c r="C13" s="472">
        <v>-1.7</v>
      </c>
      <c r="D13" s="473">
        <v>-1.8</v>
      </c>
      <c r="E13" s="473">
        <v>-1.9</v>
      </c>
      <c r="F13" s="474">
        <v>-0.9</v>
      </c>
      <c r="G13" s="473">
        <v>0.9</v>
      </c>
      <c r="H13" s="473">
        <v>0.5</v>
      </c>
      <c r="I13" s="474">
        <v>0.9</v>
      </c>
      <c r="J13" s="473">
        <v>-0.8</v>
      </c>
      <c r="K13" s="475">
        <v>-7.1</v>
      </c>
    </row>
    <row r="14" spans="1:16" s="29" customFormat="1" ht="12" customHeight="1">
      <c r="A14" s="741"/>
      <c r="B14" s="86" t="s">
        <v>15</v>
      </c>
      <c r="C14" s="472">
        <v>-0.9</v>
      </c>
      <c r="D14" s="473">
        <v>-1.3</v>
      </c>
      <c r="E14" s="473">
        <v>-0.4</v>
      </c>
      <c r="F14" s="474">
        <v>-1.9</v>
      </c>
      <c r="G14" s="473">
        <v>0.2</v>
      </c>
      <c r="H14" s="473">
        <v>9.6</v>
      </c>
      <c r="I14" s="474">
        <v>-1.3</v>
      </c>
      <c r="J14" s="473">
        <v>-3</v>
      </c>
      <c r="K14" s="475">
        <v>0.5</v>
      </c>
    </row>
    <row r="15" spans="1:16" s="29" customFormat="1" ht="12" customHeight="1">
      <c r="A15" s="741"/>
      <c r="B15" s="86" t="s">
        <v>16</v>
      </c>
      <c r="C15" s="472">
        <v>-0.3</v>
      </c>
      <c r="D15" s="473">
        <v>-0.4</v>
      </c>
      <c r="E15" s="473">
        <v>-0.3</v>
      </c>
      <c r="F15" s="474">
        <v>-1.5</v>
      </c>
      <c r="G15" s="473">
        <v>0.9</v>
      </c>
      <c r="H15" s="473">
        <v>1.5</v>
      </c>
      <c r="I15" s="474">
        <v>0.8</v>
      </c>
      <c r="J15" s="473">
        <v>0.1</v>
      </c>
      <c r="K15" s="475">
        <v>3</v>
      </c>
    </row>
    <row r="16" spans="1:16" s="29" customFormat="1" ht="12" customHeight="1">
      <c r="A16" s="741"/>
      <c r="B16" s="86" t="s">
        <v>17</v>
      </c>
      <c r="C16" s="472">
        <v>-0.1</v>
      </c>
      <c r="D16" s="473">
        <v>-0.2</v>
      </c>
      <c r="E16" s="473">
        <v>-0.1</v>
      </c>
      <c r="F16" s="474">
        <v>-0.3</v>
      </c>
      <c r="G16" s="473">
        <v>-0.2</v>
      </c>
      <c r="H16" s="473">
        <v>0.9</v>
      </c>
      <c r="I16" s="474">
        <v>-0.4</v>
      </c>
      <c r="J16" s="473">
        <v>-0.1</v>
      </c>
      <c r="K16" s="475">
        <v>0.6</v>
      </c>
    </row>
    <row r="17" spans="1:16" s="29" customFormat="1" ht="12" customHeight="1">
      <c r="A17" s="741"/>
      <c r="B17" s="86" t="s">
        <v>301</v>
      </c>
      <c r="C17" s="472">
        <v>0</v>
      </c>
      <c r="D17" s="473">
        <v>0</v>
      </c>
      <c r="E17" s="473">
        <v>0.2</v>
      </c>
      <c r="F17" s="474">
        <v>-0.4</v>
      </c>
      <c r="G17" s="473">
        <v>-0.2</v>
      </c>
      <c r="H17" s="473">
        <v>0.2</v>
      </c>
      <c r="I17" s="474">
        <v>-0.3</v>
      </c>
      <c r="J17" s="473">
        <v>-0.7</v>
      </c>
      <c r="K17" s="475">
        <v>2</v>
      </c>
    </row>
    <row r="18" spans="1:16" s="29" customFormat="1" ht="12" customHeight="1">
      <c r="A18" s="741"/>
      <c r="B18" s="86" t="s">
        <v>320</v>
      </c>
      <c r="C18" s="472">
        <v>3</v>
      </c>
      <c r="D18" s="473">
        <v>2.8</v>
      </c>
      <c r="E18" s="473">
        <v>3.5</v>
      </c>
      <c r="F18" s="474">
        <v>2.2000000000000002</v>
      </c>
      <c r="G18" s="473">
        <v>4.3</v>
      </c>
      <c r="H18" s="473">
        <v>7.9</v>
      </c>
      <c r="I18" s="474">
        <v>3.6</v>
      </c>
      <c r="J18" s="473">
        <v>0.6</v>
      </c>
      <c r="K18" s="475">
        <v>4.3</v>
      </c>
    </row>
    <row r="19" spans="1:16" s="29" customFormat="1" ht="12" customHeight="1">
      <c r="A19" s="742"/>
      <c r="B19" s="87" t="s">
        <v>349</v>
      </c>
      <c r="C19" s="468">
        <v>1</v>
      </c>
      <c r="D19" s="469">
        <v>0.7</v>
      </c>
      <c r="E19" s="469">
        <v>1.2</v>
      </c>
      <c r="F19" s="470">
        <v>1.1000000000000001</v>
      </c>
      <c r="G19" s="469">
        <v>4</v>
      </c>
      <c r="H19" s="469">
        <v>8.8000000000000007</v>
      </c>
      <c r="I19" s="470">
        <v>3</v>
      </c>
      <c r="J19" s="469">
        <v>0.1</v>
      </c>
      <c r="K19" s="471">
        <v>-2.8</v>
      </c>
    </row>
    <row r="20" spans="1:16" s="29" customFormat="1" ht="12" customHeight="1">
      <c r="A20" s="740" t="s">
        <v>92</v>
      </c>
      <c r="B20" s="88" t="s">
        <v>359</v>
      </c>
      <c r="C20" s="472">
        <v>97.1</v>
      </c>
      <c r="D20" s="473">
        <v>98.2</v>
      </c>
      <c r="E20" s="473">
        <v>95.8</v>
      </c>
      <c r="F20" s="474">
        <v>100.8</v>
      </c>
      <c r="G20" s="473">
        <v>91.1</v>
      </c>
      <c r="H20" s="473">
        <v>74.7</v>
      </c>
      <c r="I20" s="474">
        <v>94.6</v>
      </c>
      <c r="J20" s="473">
        <v>103.2</v>
      </c>
      <c r="K20" s="475">
        <v>92.2</v>
      </c>
      <c r="M20" s="89"/>
      <c r="N20" s="89"/>
      <c r="O20" s="89"/>
      <c r="P20" s="89"/>
    </row>
    <row r="21" spans="1:16" s="29" customFormat="1" ht="12" customHeight="1">
      <c r="A21" s="741"/>
      <c r="B21" s="88" t="s">
        <v>18</v>
      </c>
      <c r="C21" s="464">
        <v>96.3</v>
      </c>
      <c r="D21" s="465">
        <v>96.9</v>
      </c>
      <c r="E21" s="465">
        <v>95.5</v>
      </c>
      <c r="F21" s="466">
        <v>98.5</v>
      </c>
      <c r="G21" s="465">
        <v>92</v>
      </c>
      <c r="H21" s="465">
        <v>84.4</v>
      </c>
      <c r="I21" s="466">
        <v>93.7</v>
      </c>
      <c r="J21" s="465">
        <v>99.9</v>
      </c>
      <c r="K21" s="467">
        <v>94</v>
      </c>
      <c r="M21" s="89"/>
      <c r="N21" s="89"/>
      <c r="O21" s="89"/>
      <c r="P21" s="89"/>
    </row>
    <row r="22" spans="1:16" s="29" customFormat="1" ht="12" customHeight="1">
      <c r="A22" s="741"/>
      <c r="B22" s="88" t="s">
        <v>19</v>
      </c>
      <c r="C22" s="464">
        <v>96.3</v>
      </c>
      <c r="D22" s="465">
        <v>96.8</v>
      </c>
      <c r="E22" s="465">
        <v>95.5</v>
      </c>
      <c r="F22" s="466">
        <v>97.4</v>
      </c>
      <c r="G22" s="465">
        <v>92.9</v>
      </c>
      <c r="H22" s="465">
        <v>86.1</v>
      </c>
      <c r="I22" s="466">
        <v>94.4</v>
      </c>
      <c r="J22" s="465">
        <v>100.1</v>
      </c>
      <c r="K22" s="467">
        <v>96.6</v>
      </c>
      <c r="M22" s="89"/>
      <c r="N22" s="89"/>
      <c r="O22" s="89"/>
      <c r="P22" s="89"/>
    </row>
    <row r="23" spans="1:16" s="29" customFormat="1" ht="12" customHeight="1">
      <c r="A23" s="741"/>
      <c r="B23" s="88" t="s">
        <v>20</v>
      </c>
      <c r="C23" s="464">
        <v>95.9</v>
      </c>
      <c r="D23" s="465">
        <v>96.5</v>
      </c>
      <c r="E23" s="465">
        <v>95</v>
      </c>
      <c r="F23" s="466">
        <v>97</v>
      </c>
      <c r="G23" s="465">
        <v>91.9</v>
      </c>
      <c r="H23" s="465">
        <v>83</v>
      </c>
      <c r="I23" s="466">
        <v>93.8</v>
      </c>
      <c r="J23" s="465">
        <v>99.8</v>
      </c>
      <c r="K23" s="467">
        <v>97.1</v>
      </c>
      <c r="M23" s="89"/>
      <c r="N23" s="89"/>
      <c r="O23" s="89"/>
      <c r="P23" s="89"/>
    </row>
    <row r="24" spans="1:16" s="29" customFormat="1" ht="12" customHeight="1">
      <c r="A24" s="741"/>
      <c r="B24" s="88" t="s">
        <v>307</v>
      </c>
      <c r="C24" s="472">
        <v>96.4</v>
      </c>
      <c r="D24" s="473">
        <v>96.9</v>
      </c>
      <c r="E24" s="473">
        <v>95.8</v>
      </c>
      <c r="F24" s="474">
        <v>97</v>
      </c>
      <c r="G24" s="473">
        <v>92.6</v>
      </c>
      <c r="H24" s="473">
        <v>87.2</v>
      </c>
      <c r="I24" s="474">
        <v>93.9</v>
      </c>
      <c r="J24" s="473">
        <v>99.2</v>
      </c>
      <c r="K24" s="475">
        <v>99.4</v>
      </c>
      <c r="M24" s="89"/>
      <c r="N24" s="89"/>
      <c r="O24" s="89"/>
      <c r="P24" s="89"/>
    </row>
    <row r="25" spans="1:16" s="29" customFormat="1" ht="12" customHeight="1">
      <c r="A25" s="741"/>
      <c r="B25" s="88" t="s">
        <v>330</v>
      </c>
      <c r="C25" s="472">
        <v>99.6</v>
      </c>
      <c r="D25" s="473">
        <v>99.9</v>
      </c>
      <c r="E25" s="473">
        <v>99.5</v>
      </c>
      <c r="F25" s="474">
        <v>99.5</v>
      </c>
      <c r="G25" s="473">
        <v>97.4</v>
      </c>
      <c r="H25" s="473">
        <v>93.7</v>
      </c>
      <c r="I25" s="474">
        <v>98.2</v>
      </c>
      <c r="J25" s="473">
        <v>100</v>
      </c>
      <c r="K25" s="475">
        <v>103.1</v>
      </c>
      <c r="M25" s="89"/>
      <c r="N25" s="89"/>
      <c r="O25" s="89"/>
      <c r="P25" s="89"/>
    </row>
    <row r="26" spans="1:16" s="29" customFormat="1" ht="12" customHeight="1">
      <c r="A26" s="742"/>
      <c r="B26" s="90" t="s">
        <v>360</v>
      </c>
      <c r="C26" s="468">
        <v>100</v>
      </c>
      <c r="D26" s="469">
        <v>100</v>
      </c>
      <c r="E26" s="469">
        <v>100</v>
      </c>
      <c r="F26" s="470">
        <v>100.1</v>
      </c>
      <c r="G26" s="469">
        <v>100.5</v>
      </c>
      <c r="H26" s="469">
        <v>100.9</v>
      </c>
      <c r="I26" s="470">
        <v>100.4</v>
      </c>
      <c r="J26" s="469">
        <v>99.9</v>
      </c>
      <c r="K26" s="471">
        <v>98.7</v>
      </c>
      <c r="M26" s="89"/>
      <c r="N26" s="89"/>
      <c r="O26" s="89"/>
      <c r="P26" s="89"/>
    </row>
    <row r="27" spans="1:16" s="29" customFormat="1" ht="12" customHeight="1">
      <c r="A27" s="740" t="s">
        <v>94</v>
      </c>
      <c r="B27" s="88" t="s">
        <v>359</v>
      </c>
      <c r="C27" s="476">
        <v>-1.7</v>
      </c>
      <c r="D27" s="477">
        <v>-1.7</v>
      </c>
      <c r="E27" s="477">
        <v>-2.1</v>
      </c>
      <c r="F27" s="478">
        <v>-0.9</v>
      </c>
      <c r="G27" s="477">
        <v>-0.4</v>
      </c>
      <c r="H27" s="477">
        <v>-1.3</v>
      </c>
      <c r="I27" s="478">
        <v>-0.2</v>
      </c>
      <c r="J27" s="477">
        <v>0.2</v>
      </c>
      <c r="K27" s="479">
        <v>-7.8</v>
      </c>
    </row>
    <row r="28" spans="1:16" s="29" customFormat="1" ht="12" customHeight="1">
      <c r="A28" s="741"/>
      <c r="B28" s="88" t="s">
        <v>18</v>
      </c>
      <c r="C28" s="464">
        <v>-0.6</v>
      </c>
      <c r="D28" s="465">
        <v>-1.1000000000000001</v>
      </c>
      <c r="E28" s="465">
        <v>0.1</v>
      </c>
      <c r="F28" s="466">
        <v>-1.9</v>
      </c>
      <c r="G28" s="465">
        <v>1.1000000000000001</v>
      </c>
      <c r="H28" s="465">
        <v>13.9</v>
      </c>
      <c r="I28" s="466">
        <v>-1</v>
      </c>
      <c r="J28" s="465">
        <v>-3.8</v>
      </c>
      <c r="K28" s="467">
        <v>2.1</v>
      </c>
    </row>
    <row r="29" spans="1:16" s="29" customFormat="1" ht="12" customHeight="1">
      <c r="A29" s="741"/>
      <c r="B29" s="88" t="s">
        <v>19</v>
      </c>
      <c r="C29" s="464">
        <v>-0.1</v>
      </c>
      <c r="D29" s="465">
        <v>-0.1</v>
      </c>
      <c r="E29" s="465">
        <v>0</v>
      </c>
      <c r="F29" s="466">
        <v>-1.1000000000000001</v>
      </c>
      <c r="G29" s="465">
        <v>1</v>
      </c>
      <c r="H29" s="465">
        <v>2</v>
      </c>
      <c r="I29" s="466">
        <v>0.8</v>
      </c>
      <c r="J29" s="465">
        <v>0.2</v>
      </c>
      <c r="K29" s="467">
        <v>2.8</v>
      </c>
    </row>
    <row r="30" spans="1:16" s="29" customFormat="1" ht="12" customHeight="1">
      <c r="A30" s="741"/>
      <c r="B30" s="88" t="s">
        <v>20</v>
      </c>
      <c r="C30" s="464">
        <v>-0.4</v>
      </c>
      <c r="D30" s="465">
        <v>-0.3</v>
      </c>
      <c r="E30" s="465">
        <v>-0.5</v>
      </c>
      <c r="F30" s="466">
        <v>-0.4</v>
      </c>
      <c r="G30" s="465">
        <v>-1.1000000000000001</v>
      </c>
      <c r="H30" s="465">
        <v>-3.5</v>
      </c>
      <c r="I30" s="466">
        <v>-0.6</v>
      </c>
      <c r="J30" s="465">
        <v>-0.3</v>
      </c>
      <c r="K30" s="467">
        <v>0.5</v>
      </c>
      <c r="M30" s="35"/>
    </row>
    <row r="31" spans="1:16" s="29" customFormat="1" ht="12" customHeight="1">
      <c r="A31" s="741"/>
      <c r="B31" s="88" t="s">
        <v>307</v>
      </c>
      <c r="C31" s="464">
        <v>0.6</v>
      </c>
      <c r="D31" s="465">
        <v>0.4</v>
      </c>
      <c r="E31" s="465">
        <v>0.8</v>
      </c>
      <c r="F31" s="466">
        <v>0</v>
      </c>
      <c r="G31" s="465">
        <v>0.8</v>
      </c>
      <c r="H31" s="465">
        <v>5</v>
      </c>
      <c r="I31" s="466">
        <v>0</v>
      </c>
      <c r="J31" s="465">
        <v>-0.6</v>
      </c>
      <c r="K31" s="467">
        <v>2.2999999999999998</v>
      </c>
    </row>
    <row r="32" spans="1:16" s="29" customFormat="1" ht="12" customHeight="1">
      <c r="A32" s="741"/>
      <c r="B32" s="88" t="s">
        <v>330</v>
      </c>
      <c r="C32" s="472">
        <v>3.4</v>
      </c>
      <c r="D32" s="473">
        <v>3.2</v>
      </c>
      <c r="E32" s="473">
        <v>3.9</v>
      </c>
      <c r="F32" s="474">
        <v>2.6</v>
      </c>
      <c r="G32" s="473">
        <v>5.2</v>
      </c>
      <c r="H32" s="473">
        <v>7.6</v>
      </c>
      <c r="I32" s="474">
        <v>4.7</v>
      </c>
      <c r="J32" s="473">
        <v>0.8</v>
      </c>
      <c r="K32" s="475">
        <v>3.8</v>
      </c>
    </row>
    <row r="33" spans="1:11" s="29" customFormat="1" ht="12" customHeight="1">
      <c r="A33" s="742"/>
      <c r="B33" s="90" t="s">
        <v>360</v>
      </c>
      <c r="C33" s="468">
        <v>0.4</v>
      </c>
      <c r="D33" s="469">
        <v>0</v>
      </c>
      <c r="E33" s="469">
        <v>0.5</v>
      </c>
      <c r="F33" s="470">
        <v>0.6</v>
      </c>
      <c r="G33" s="469">
        <v>3.2</v>
      </c>
      <c r="H33" s="469">
        <v>7.7</v>
      </c>
      <c r="I33" s="470">
        <v>2.2999999999999998</v>
      </c>
      <c r="J33" s="469">
        <v>0</v>
      </c>
      <c r="K33" s="471">
        <v>-4.4000000000000004</v>
      </c>
    </row>
    <row r="34" spans="1:11" s="29" customFormat="1" ht="12" customHeight="1">
      <c r="A34" s="740" t="s">
        <v>95</v>
      </c>
      <c r="B34" s="303" t="s">
        <v>454</v>
      </c>
      <c r="C34" s="464">
        <v>100.3</v>
      </c>
      <c r="D34" s="465">
        <v>100.3</v>
      </c>
      <c r="E34" s="465">
        <v>100.3</v>
      </c>
      <c r="F34" s="466">
        <v>100.4</v>
      </c>
      <c r="G34" s="480">
        <v>100.3</v>
      </c>
      <c r="H34" s="480">
        <v>99.6</v>
      </c>
      <c r="I34" s="481">
        <v>100.5</v>
      </c>
      <c r="J34" s="477">
        <v>100</v>
      </c>
      <c r="K34" s="467">
        <v>99.2</v>
      </c>
    </row>
    <row r="35" spans="1:11" s="29" customFormat="1" ht="12" customHeight="1">
      <c r="A35" s="741"/>
      <c r="B35" s="91" t="s">
        <v>370</v>
      </c>
      <c r="C35" s="464">
        <v>99.9</v>
      </c>
      <c r="D35" s="465">
        <v>100.2</v>
      </c>
      <c r="E35" s="465">
        <v>99.8</v>
      </c>
      <c r="F35" s="466">
        <v>100.4</v>
      </c>
      <c r="G35" s="233">
        <v>99.5</v>
      </c>
      <c r="H35" s="233">
        <v>92.9</v>
      </c>
      <c r="I35" s="482">
        <v>100.8</v>
      </c>
      <c r="J35" s="465">
        <v>100</v>
      </c>
      <c r="K35" s="467">
        <v>98</v>
      </c>
    </row>
    <row r="36" spans="1:11" s="29" customFormat="1" ht="12" customHeight="1">
      <c r="A36" s="741"/>
      <c r="B36" s="92" t="s">
        <v>371</v>
      </c>
      <c r="C36" s="464">
        <v>99.7</v>
      </c>
      <c r="D36" s="465">
        <v>99.9</v>
      </c>
      <c r="E36" s="465">
        <v>99.7</v>
      </c>
      <c r="F36" s="466">
        <v>100.1</v>
      </c>
      <c r="G36" s="233">
        <v>100.1</v>
      </c>
      <c r="H36" s="233">
        <v>96.4</v>
      </c>
      <c r="I36" s="482">
        <v>100.8</v>
      </c>
      <c r="J36" s="465">
        <v>99.7</v>
      </c>
      <c r="K36" s="467">
        <v>97.7</v>
      </c>
    </row>
    <row r="37" spans="1:11" s="29" customFormat="1" ht="12" customHeight="1">
      <c r="A37" s="741"/>
      <c r="B37" s="92" t="s">
        <v>372</v>
      </c>
      <c r="C37" s="464">
        <v>99.6</v>
      </c>
      <c r="D37" s="465">
        <v>99.4</v>
      </c>
      <c r="E37" s="465">
        <v>99.5</v>
      </c>
      <c r="F37" s="466">
        <v>99.8</v>
      </c>
      <c r="G37" s="233">
        <v>101.4</v>
      </c>
      <c r="H37" s="233">
        <v>102.6</v>
      </c>
      <c r="I37" s="482">
        <v>101.1</v>
      </c>
      <c r="J37" s="465">
        <v>99.7</v>
      </c>
      <c r="K37" s="467">
        <v>96.3</v>
      </c>
    </row>
    <row r="38" spans="1:11" s="29" customFormat="1" ht="12" customHeight="1">
      <c r="A38" s="741"/>
      <c r="B38" s="92" t="s">
        <v>373</v>
      </c>
      <c r="C38" s="464">
        <v>99.4</v>
      </c>
      <c r="D38" s="465">
        <v>99.2</v>
      </c>
      <c r="E38" s="465">
        <v>99.4</v>
      </c>
      <c r="F38" s="466">
        <v>100</v>
      </c>
      <c r="G38" s="233">
        <v>101.4</v>
      </c>
      <c r="H38" s="233">
        <v>103.9</v>
      </c>
      <c r="I38" s="482">
        <v>100.9</v>
      </c>
      <c r="J38" s="465">
        <v>99.7</v>
      </c>
      <c r="K38" s="467">
        <v>95.5</v>
      </c>
    </row>
    <row r="39" spans="1:11" s="29" customFormat="1" ht="12" customHeight="1">
      <c r="A39" s="741"/>
      <c r="B39" s="92" t="s">
        <v>374</v>
      </c>
      <c r="C39" s="464">
        <v>99.4</v>
      </c>
      <c r="D39" s="465">
        <v>99.3</v>
      </c>
      <c r="E39" s="465">
        <v>99.3</v>
      </c>
      <c r="F39" s="466">
        <v>100.1</v>
      </c>
      <c r="G39" s="233">
        <v>101</v>
      </c>
      <c r="H39" s="233">
        <v>101.6</v>
      </c>
      <c r="I39" s="482">
        <v>100.8</v>
      </c>
      <c r="J39" s="465">
        <v>99.7</v>
      </c>
      <c r="K39" s="467">
        <v>95.1</v>
      </c>
    </row>
    <row r="40" spans="1:11" s="29" customFormat="1" ht="12" customHeight="1">
      <c r="A40" s="741"/>
      <c r="B40" s="92" t="s">
        <v>375</v>
      </c>
      <c r="C40" s="464">
        <v>100</v>
      </c>
      <c r="D40" s="465">
        <v>99.8</v>
      </c>
      <c r="E40" s="465">
        <v>100</v>
      </c>
      <c r="F40" s="466">
        <v>100.5</v>
      </c>
      <c r="G40" s="465">
        <v>101.8</v>
      </c>
      <c r="H40" s="465">
        <v>104.3</v>
      </c>
      <c r="I40" s="466">
        <v>101.4</v>
      </c>
      <c r="J40" s="465">
        <v>99.8</v>
      </c>
      <c r="K40" s="467">
        <v>95</v>
      </c>
    </row>
    <row r="41" spans="1:11" s="29" customFormat="1" ht="12" customHeight="1">
      <c r="A41" s="741"/>
      <c r="B41" s="92" t="s">
        <v>376</v>
      </c>
      <c r="C41" s="472">
        <v>100</v>
      </c>
      <c r="D41" s="473">
        <v>99.8</v>
      </c>
      <c r="E41" s="473">
        <v>100.2</v>
      </c>
      <c r="F41" s="474">
        <v>100.3</v>
      </c>
      <c r="G41" s="465">
        <v>101.7</v>
      </c>
      <c r="H41" s="465">
        <v>103</v>
      </c>
      <c r="I41" s="466">
        <v>101.4</v>
      </c>
      <c r="J41" s="465">
        <v>99</v>
      </c>
      <c r="K41" s="467">
        <v>96.1</v>
      </c>
    </row>
    <row r="42" spans="1:11" s="29" customFormat="1" ht="12" customHeight="1">
      <c r="A42" s="741"/>
      <c r="B42" s="92" t="s">
        <v>377</v>
      </c>
      <c r="C42" s="472">
        <v>99.7</v>
      </c>
      <c r="D42" s="473">
        <v>99.7</v>
      </c>
      <c r="E42" s="473">
        <v>99.9</v>
      </c>
      <c r="F42" s="474">
        <v>100</v>
      </c>
      <c r="G42" s="465">
        <v>101.2</v>
      </c>
      <c r="H42" s="465">
        <v>100.3</v>
      </c>
      <c r="I42" s="466">
        <v>101.4</v>
      </c>
      <c r="J42" s="465">
        <v>98.9</v>
      </c>
      <c r="K42" s="467">
        <v>95.7</v>
      </c>
    </row>
    <row r="43" spans="1:11" s="29" customFormat="1" ht="12" customHeight="1">
      <c r="A43" s="741"/>
      <c r="B43" s="91" t="s">
        <v>378</v>
      </c>
      <c r="C43" s="472">
        <v>99.5</v>
      </c>
      <c r="D43" s="473">
        <v>99.600000000000009</v>
      </c>
      <c r="E43" s="473">
        <v>99.600000000000009</v>
      </c>
      <c r="F43" s="474">
        <v>99.800000000000011</v>
      </c>
      <c r="G43" s="465">
        <v>101.10000000000001</v>
      </c>
      <c r="H43" s="465">
        <v>97.600000000000009</v>
      </c>
      <c r="I43" s="466">
        <v>101.80000000000001</v>
      </c>
      <c r="J43" s="465">
        <v>98.9</v>
      </c>
      <c r="K43" s="467">
        <v>95.4</v>
      </c>
    </row>
    <row r="44" spans="1:11" s="29" customFormat="1" ht="12" customHeight="1">
      <c r="A44" s="741"/>
      <c r="B44" s="93" t="s">
        <v>412</v>
      </c>
      <c r="C44" s="472">
        <v>99.600000000000009</v>
      </c>
      <c r="D44" s="473">
        <v>99.600000000000009</v>
      </c>
      <c r="E44" s="473">
        <v>99.7</v>
      </c>
      <c r="F44" s="474">
        <v>99.9</v>
      </c>
      <c r="G44" s="465">
        <v>101.10000000000001</v>
      </c>
      <c r="H44" s="465">
        <v>98</v>
      </c>
      <c r="I44" s="466">
        <v>101.7</v>
      </c>
      <c r="J44" s="473">
        <v>98.9</v>
      </c>
      <c r="K44" s="475">
        <v>95.100000000000009</v>
      </c>
    </row>
    <row r="45" spans="1:11" s="29" customFormat="1" ht="12" customHeight="1">
      <c r="A45" s="741"/>
      <c r="B45" s="91" t="s">
        <v>410</v>
      </c>
      <c r="C45" s="472">
        <v>99.800000000000011</v>
      </c>
      <c r="D45" s="473">
        <v>99.9</v>
      </c>
      <c r="E45" s="473">
        <v>100</v>
      </c>
      <c r="F45" s="474">
        <v>100</v>
      </c>
      <c r="G45" s="465">
        <v>101.9</v>
      </c>
      <c r="H45" s="465">
        <v>98.9</v>
      </c>
      <c r="I45" s="466">
        <v>102.5</v>
      </c>
      <c r="J45" s="473">
        <v>98.9</v>
      </c>
      <c r="K45" s="475">
        <v>95.5</v>
      </c>
    </row>
    <row r="46" spans="1:11" s="29" customFormat="1" ht="12" customHeight="1">
      <c r="A46" s="742"/>
      <c r="B46" s="93" t="s">
        <v>455</v>
      </c>
      <c r="C46" s="539">
        <v>100.4</v>
      </c>
      <c r="D46" s="540">
        <v>99.9</v>
      </c>
      <c r="E46" s="540">
        <v>100.7</v>
      </c>
      <c r="F46" s="541">
        <v>100</v>
      </c>
      <c r="G46" s="540">
        <v>104</v>
      </c>
      <c r="H46" s="540">
        <v>110.7</v>
      </c>
      <c r="I46" s="541">
        <v>102.7</v>
      </c>
      <c r="J46" s="540">
        <v>99</v>
      </c>
      <c r="K46" s="542">
        <v>95.5</v>
      </c>
    </row>
    <row r="47" spans="1:11" s="29" customFormat="1" ht="12" customHeight="1">
      <c r="A47" s="749" t="s">
        <v>96</v>
      </c>
      <c r="B47" s="303" t="s">
        <v>454</v>
      </c>
      <c r="C47" s="483">
        <v>-0.2</v>
      </c>
      <c r="D47" s="101">
        <v>0</v>
      </c>
      <c r="E47" s="101">
        <v>-0.3</v>
      </c>
      <c r="F47" s="484">
        <v>0.1</v>
      </c>
      <c r="G47" s="473">
        <v>-1.2</v>
      </c>
      <c r="H47" s="473">
        <v>-6</v>
      </c>
      <c r="I47" s="474">
        <v>-0.2</v>
      </c>
      <c r="J47" s="101">
        <v>-0.2</v>
      </c>
      <c r="K47" s="485">
        <v>-0.2</v>
      </c>
    </row>
    <row r="48" spans="1:11" s="29" customFormat="1" ht="12" customHeight="1">
      <c r="A48" s="750"/>
      <c r="B48" s="91" t="s">
        <v>370</v>
      </c>
      <c r="C48" s="483">
        <v>-0.4</v>
      </c>
      <c r="D48" s="101">
        <v>-0.1</v>
      </c>
      <c r="E48" s="101">
        <v>-0.5</v>
      </c>
      <c r="F48" s="484">
        <v>0</v>
      </c>
      <c r="G48" s="473">
        <v>-0.8</v>
      </c>
      <c r="H48" s="473">
        <v>-6.7</v>
      </c>
      <c r="I48" s="474">
        <v>0.4</v>
      </c>
      <c r="J48" s="101">
        <v>0</v>
      </c>
      <c r="K48" s="485">
        <v>-1.3</v>
      </c>
    </row>
    <row r="49" spans="1:14" s="29" customFormat="1" ht="12" customHeight="1">
      <c r="A49" s="750"/>
      <c r="B49" s="92" t="s">
        <v>371</v>
      </c>
      <c r="C49" s="483">
        <v>-0.2</v>
      </c>
      <c r="D49" s="101">
        <v>-0.3</v>
      </c>
      <c r="E49" s="101">
        <v>-0.1</v>
      </c>
      <c r="F49" s="484">
        <v>-0.3</v>
      </c>
      <c r="G49" s="473">
        <v>0.5</v>
      </c>
      <c r="H49" s="473">
        <v>3.7</v>
      </c>
      <c r="I49" s="474">
        <v>0</v>
      </c>
      <c r="J49" s="101">
        <v>-0.3</v>
      </c>
      <c r="K49" s="485">
        <v>-0.3</v>
      </c>
    </row>
    <row r="50" spans="1:14" s="29" customFormat="1" ht="12" customHeight="1">
      <c r="A50" s="750"/>
      <c r="B50" s="92" t="s">
        <v>372</v>
      </c>
      <c r="C50" s="483">
        <v>-0.1</v>
      </c>
      <c r="D50" s="101">
        <v>-0.4</v>
      </c>
      <c r="E50" s="101">
        <v>-0.2</v>
      </c>
      <c r="F50" s="484">
        <v>-0.3</v>
      </c>
      <c r="G50" s="473">
        <v>1.3</v>
      </c>
      <c r="H50" s="473">
        <v>6.5</v>
      </c>
      <c r="I50" s="474">
        <v>0.3</v>
      </c>
      <c r="J50" s="101">
        <v>-0.1</v>
      </c>
      <c r="K50" s="485">
        <v>-1.4</v>
      </c>
    </row>
    <row r="51" spans="1:14" s="29" customFormat="1" ht="12" customHeight="1">
      <c r="A51" s="750"/>
      <c r="B51" s="92" t="s">
        <v>373</v>
      </c>
      <c r="C51" s="483">
        <v>-0.1</v>
      </c>
      <c r="D51" s="101">
        <v>-0.2</v>
      </c>
      <c r="E51" s="101">
        <v>-0.2</v>
      </c>
      <c r="F51" s="484">
        <v>0.1</v>
      </c>
      <c r="G51" s="473">
        <v>0</v>
      </c>
      <c r="H51" s="473">
        <v>1.3</v>
      </c>
      <c r="I51" s="474">
        <v>-0.3</v>
      </c>
      <c r="J51" s="101">
        <v>0</v>
      </c>
      <c r="K51" s="485">
        <v>-0.8</v>
      </c>
    </row>
    <row r="52" spans="1:14" s="29" customFormat="1" ht="12" customHeight="1">
      <c r="A52" s="750"/>
      <c r="B52" s="92" t="s">
        <v>374</v>
      </c>
      <c r="C52" s="483">
        <v>-0.1</v>
      </c>
      <c r="D52" s="101">
        <v>0</v>
      </c>
      <c r="E52" s="101">
        <v>-0.1</v>
      </c>
      <c r="F52" s="484">
        <v>0.1</v>
      </c>
      <c r="G52" s="473">
        <v>-0.4</v>
      </c>
      <c r="H52" s="473">
        <v>-2.2000000000000002</v>
      </c>
      <c r="I52" s="474">
        <v>0</v>
      </c>
      <c r="J52" s="101">
        <v>0</v>
      </c>
      <c r="K52" s="485">
        <v>-0.4</v>
      </c>
    </row>
    <row r="53" spans="1:14" s="29" customFormat="1" ht="12" customHeight="1">
      <c r="A53" s="750"/>
      <c r="B53" s="92" t="s">
        <v>375</v>
      </c>
      <c r="C53" s="483">
        <v>0.7</v>
      </c>
      <c r="D53" s="101">
        <v>0.6</v>
      </c>
      <c r="E53" s="101">
        <v>0.8</v>
      </c>
      <c r="F53" s="484">
        <v>0.5</v>
      </c>
      <c r="G53" s="473">
        <v>0.9</v>
      </c>
      <c r="H53" s="473">
        <v>2.7</v>
      </c>
      <c r="I53" s="474">
        <v>0.5</v>
      </c>
      <c r="J53" s="101">
        <v>0.2</v>
      </c>
      <c r="K53" s="485">
        <v>-0.1</v>
      </c>
    </row>
    <row r="54" spans="1:14" s="29" customFormat="1" ht="12" customHeight="1">
      <c r="A54" s="750"/>
      <c r="B54" s="92" t="s">
        <v>376</v>
      </c>
      <c r="C54" s="483">
        <v>-0.1</v>
      </c>
      <c r="D54" s="101">
        <v>0</v>
      </c>
      <c r="E54" s="101">
        <v>0.1</v>
      </c>
      <c r="F54" s="484">
        <v>-0.2</v>
      </c>
      <c r="G54" s="473">
        <v>-0.2</v>
      </c>
      <c r="H54" s="473">
        <v>-1.2</v>
      </c>
      <c r="I54" s="474">
        <v>0</v>
      </c>
      <c r="J54" s="101">
        <v>-0.9</v>
      </c>
      <c r="K54" s="485">
        <v>1.2</v>
      </c>
    </row>
    <row r="55" spans="1:14" s="29" customFormat="1" ht="12" customHeight="1">
      <c r="A55" s="750"/>
      <c r="B55" s="92" t="s">
        <v>377</v>
      </c>
      <c r="C55" s="483">
        <v>-0.3</v>
      </c>
      <c r="D55" s="101">
        <v>-0.2</v>
      </c>
      <c r="E55" s="101">
        <v>-0.3</v>
      </c>
      <c r="F55" s="484">
        <v>-0.3</v>
      </c>
      <c r="G55" s="473">
        <v>-0.5</v>
      </c>
      <c r="H55" s="473">
        <v>-2.7</v>
      </c>
      <c r="I55" s="474">
        <v>0</v>
      </c>
      <c r="J55" s="101">
        <v>-0.1</v>
      </c>
      <c r="K55" s="485">
        <v>-0.4</v>
      </c>
    </row>
    <row r="56" spans="1:14" s="29" customFormat="1" ht="12" customHeight="1">
      <c r="A56" s="750"/>
      <c r="B56" s="91" t="s">
        <v>378</v>
      </c>
      <c r="C56" s="483">
        <v>-0.2</v>
      </c>
      <c r="D56" s="101">
        <v>-0.1</v>
      </c>
      <c r="E56" s="101">
        <v>-0.2</v>
      </c>
      <c r="F56" s="484">
        <v>-0.2</v>
      </c>
      <c r="G56" s="473">
        <v>-0.1</v>
      </c>
      <c r="H56" s="473">
        <v>-2.7</v>
      </c>
      <c r="I56" s="474">
        <v>0.4</v>
      </c>
      <c r="J56" s="101">
        <v>0</v>
      </c>
      <c r="K56" s="485">
        <v>-0.30000000000000004</v>
      </c>
    </row>
    <row r="57" spans="1:14" s="29" customFormat="1" ht="12" customHeight="1">
      <c r="A57" s="750"/>
      <c r="B57" s="93" t="s">
        <v>412</v>
      </c>
      <c r="C57" s="483">
        <v>0.1</v>
      </c>
      <c r="D57" s="101">
        <v>0</v>
      </c>
      <c r="E57" s="101">
        <v>0.1</v>
      </c>
      <c r="F57" s="484">
        <v>0.2</v>
      </c>
      <c r="G57" s="473">
        <v>-0.1</v>
      </c>
      <c r="H57" s="473">
        <v>0.5</v>
      </c>
      <c r="I57" s="474">
        <v>-0.2</v>
      </c>
      <c r="J57" s="101">
        <v>0</v>
      </c>
      <c r="K57" s="485">
        <v>-0.30000000000000004</v>
      </c>
      <c r="N57" s="35"/>
    </row>
    <row r="58" spans="1:14" s="29" customFormat="1" ht="12" customHeight="1">
      <c r="A58" s="750"/>
      <c r="B58" s="91" t="s">
        <v>410</v>
      </c>
      <c r="C58" s="483">
        <v>0.30000000000000004</v>
      </c>
      <c r="D58" s="101">
        <v>0.2</v>
      </c>
      <c r="E58" s="101">
        <v>0.30000000000000004</v>
      </c>
      <c r="F58" s="484">
        <v>0</v>
      </c>
      <c r="G58" s="473">
        <v>0.8</v>
      </c>
      <c r="H58" s="473">
        <v>0.9</v>
      </c>
      <c r="I58" s="474">
        <v>0.8</v>
      </c>
      <c r="J58" s="101">
        <v>0</v>
      </c>
      <c r="K58" s="485">
        <v>0.4</v>
      </c>
    </row>
    <row r="59" spans="1:14" s="29" customFormat="1" ht="12" customHeight="1">
      <c r="A59" s="751"/>
      <c r="B59" s="93" t="s">
        <v>456</v>
      </c>
      <c r="C59" s="539">
        <v>0.60000000000000009</v>
      </c>
      <c r="D59" s="540">
        <v>0.1</v>
      </c>
      <c r="E59" s="540">
        <v>0.70000000000000007</v>
      </c>
      <c r="F59" s="541">
        <v>0</v>
      </c>
      <c r="G59" s="540">
        <v>2.1</v>
      </c>
      <c r="H59" s="540">
        <v>11.9</v>
      </c>
      <c r="I59" s="541">
        <v>0.2</v>
      </c>
      <c r="J59" s="540">
        <v>0.1</v>
      </c>
      <c r="K59" s="542">
        <v>0</v>
      </c>
    </row>
    <row r="60" spans="1:14" s="29" customFormat="1" ht="12" customHeight="1">
      <c r="A60" s="740" t="s">
        <v>97</v>
      </c>
      <c r="B60" s="303" t="s">
        <v>454</v>
      </c>
      <c r="C60" s="483">
        <v>0.7</v>
      </c>
      <c r="D60" s="101">
        <v>0.2</v>
      </c>
      <c r="E60" s="101">
        <v>0.8</v>
      </c>
      <c r="F60" s="484">
        <v>1</v>
      </c>
      <c r="G60" s="465">
        <v>4</v>
      </c>
      <c r="H60" s="465">
        <v>12.5</v>
      </c>
      <c r="I60" s="466">
        <v>2.2999999999999998</v>
      </c>
      <c r="J60" s="101">
        <v>0.1</v>
      </c>
      <c r="K60" s="485">
        <v>-4.7</v>
      </c>
    </row>
    <row r="61" spans="1:14" s="29" customFormat="1" ht="12" customHeight="1">
      <c r="A61" s="741"/>
      <c r="B61" s="91" t="s">
        <v>370</v>
      </c>
      <c r="C61" s="483">
        <v>0.7</v>
      </c>
      <c r="D61" s="101">
        <v>0.3</v>
      </c>
      <c r="E61" s="101">
        <v>0.8</v>
      </c>
      <c r="F61" s="484">
        <v>1</v>
      </c>
      <c r="G61" s="465">
        <v>4</v>
      </c>
      <c r="H61" s="465">
        <v>11.2</v>
      </c>
      <c r="I61" s="466">
        <v>2.6</v>
      </c>
      <c r="J61" s="101">
        <v>0.1</v>
      </c>
      <c r="K61" s="485">
        <v>-5.4</v>
      </c>
    </row>
    <row r="62" spans="1:14" s="29" customFormat="1" ht="12" customHeight="1">
      <c r="A62" s="741"/>
      <c r="B62" s="92" t="s">
        <v>371</v>
      </c>
      <c r="C62" s="483">
        <v>0.3</v>
      </c>
      <c r="D62" s="101">
        <v>0</v>
      </c>
      <c r="E62" s="101">
        <v>0.4</v>
      </c>
      <c r="F62" s="484">
        <v>0.5</v>
      </c>
      <c r="G62" s="465">
        <v>3.4</v>
      </c>
      <c r="H62" s="465">
        <v>6.2</v>
      </c>
      <c r="I62" s="466">
        <v>2.8</v>
      </c>
      <c r="J62" s="101">
        <v>-0.1</v>
      </c>
      <c r="K62" s="485">
        <v>-4.8</v>
      </c>
    </row>
    <row r="63" spans="1:14" s="29" customFormat="1" ht="12" customHeight="1">
      <c r="A63" s="741"/>
      <c r="B63" s="92" t="s">
        <v>372</v>
      </c>
      <c r="C63" s="483">
        <v>-0.2</v>
      </c>
      <c r="D63" s="101">
        <v>-0.3</v>
      </c>
      <c r="E63" s="101">
        <v>-0.2</v>
      </c>
      <c r="F63" s="484">
        <v>0.4</v>
      </c>
      <c r="G63" s="465">
        <v>1.4</v>
      </c>
      <c r="H63" s="465">
        <v>1.1000000000000001</v>
      </c>
      <c r="I63" s="466">
        <v>1.5</v>
      </c>
      <c r="J63" s="101">
        <v>-0.2</v>
      </c>
      <c r="K63" s="485">
        <v>-5.2</v>
      </c>
    </row>
    <row r="64" spans="1:14" s="29" customFormat="1" ht="12" customHeight="1">
      <c r="A64" s="741"/>
      <c r="B64" s="92" t="s">
        <v>373</v>
      </c>
      <c r="C64" s="483">
        <v>0.3</v>
      </c>
      <c r="D64" s="101">
        <v>0.2</v>
      </c>
      <c r="E64" s="101">
        <v>0.5</v>
      </c>
      <c r="F64" s="484">
        <v>0.7</v>
      </c>
      <c r="G64" s="465">
        <v>2.6</v>
      </c>
      <c r="H64" s="465">
        <v>4</v>
      </c>
      <c r="I64" s="466">
        <v>2.2999999999999998</v>
      </c>
      <c r="J64" s="101">
        <v>-0.2</v>
      </c>
      <c r="K64" s="485">
        <v>-4.5999999999999996</v>
      </c>
    </row>
    <row r="65" spans="1:17" s="29" customFormat="1" ht="12" customHeight="1">
      <c r="A65" s="741"/>
      <c r="B65" s="92" t="s">
        <v>374</v>
      </c>
      <c r="C65" s="483">
        <v>-0.2</v>
      </c>
      <c r="D65" s="101">
        <v>-0.5</v>
      </c>
      <c r="E65" s="101">
        <v>-0.2</v>
      </c>
      <c r="F65" s="484">
        <v>0.4</v>
      </c>
      <c r="G65" s="465">
        <v>2.2999999999999998</v>
      </c>
      <c r="H65" s="465">
        <v>6</v>
      </c>
      <c r="I65" s="466">
        <v>1.6</v>
      </c>
      <c r="J65" s="101">
        <v>-0.2</v>
      </c>
      <c r="K65" s="485">
        <v>-6</v>
      </c>
    </row>
    <row r="66" spans="1:17" s="29" customFormat="1" ht="12" customHeight="1">
      <c r="A66" s="741"/>
      <c r="B66" s="92" t="s">
        <v>375</v>
      </c>
      <c r="C66" s="483">
        <v>0.1</v>
      </c>
      <c r="D66" s="101">
        <v>-0.1</v>
      </c>
      <c r="E66" s="101">
        <v>0.1</v>
      </c>
      <c r="F66" s="484">
        <v>0.6</v>
      </c>
      <c r="G66" s="465">
        <v>1.9</v>
      </c>
      <c r="H66" s="465">
        <v>3.8</v>
      </c>
      <c r="I66" s="466">
        <v>1.5</v>
      </c>
      <c r="J66" s="101">
        <v>-0.2</v>
      </c>
      <c r="K66" s="485">
        <v>-5.5</v>
      </c>
    </row>
    <row r="67" spans="1:17" s="29" customFormat="1" ht="12" customHeight="1">
      <c r="A67" s="741"/>
      <c r="B67" s="92" t="s">
        <v>376</v>
      </c>
      <c r="C67" s="483">
        <v>-0.5</v>
      </c>
      <c r="D67" s="101">
        <v>-0.4</v>
      </c>
      <c r="E67" s="101">
        <v>-0.4</v>
      </c>
      <c r="F67" s="484">
        <v>0.2</v>
      </c>
      <c r="G67" s="465">
        <v>0.9</v>
      </c>
      <c r="H67" s="465">
        <v>-2.4</v>
      </c>
      <c r="I67" s="466">
        <v>1.5</v>
      </c>
      <c r="J67" s="101">
        <v>-1</v>
      </c>
      <c r="K67" s="485">
        <v>-5.4</v>
      </c>
    </row>
    <row r="68" spans="1:17" s="29" customFormat="1" ht="12" customHeight="1">
      <c r="A68" s="741"/>
      <c r="B68" s="92" t="s">
        <v>377</v>
      </c>
      <c r="C68" s="483">
        <v>-0.4</v>
      </c>
      <c r="D68" s="101">
        <v>-0.5</v>
      </c>
      <c r="E68" s="101">
        <v>-0.2</v>
      </c>
      <c r="F68" s="484">
        <v>0</v>
      </c>
      <c r="G68" s="465">
        <v>1.7</v>
      </c>
      <c r="H68" s="465">
        <v>2.4</v>
      </c>
      <c r="I68" s="466">
        <v>1.6</v>
      </c>
      <c r="J68" s="101">
        <v>-1.2</v>
      </c>
      <c r="K68" s="485">
        <v>-5</v>
      </c>
    </row>
    <row r="69" spans="1:17" s="29" customFormat="1" ht="12" customHeight="1">
      <c r="A69" s="741"/>
      <c r="B69" s="91" t="s">
        <v>378</v>
      </c>
      <c r="C69" s="483">
        <v>-0.9</v>
      </c>
      <c r="D69" s="101">
        <v>-0.8</v>
      </c>
      <c r="E69" s="101">
        <v>-0.8</v>
      </c>
      <c r="F69" s="484">
        <v>-0.4</v>
      </c>
      <c r="G69" s="465">
        <v>0.70000000000000007</v>
      </c>
      <c r="H69" s="465">
        <v>-3.4000000000000004</v>
      </c>
      <c r="I69" s="466">
        <v>1.5</v>
      </c>
      <c r="J69" s="101">
        <v>-1.3</v>
      </c>
      <c r="K69" s="485">
        <v>-4.7</v>
      </c>
    </row>
    <row r="70" spans="1:17" s="29" customFormat="1" ht="12" customHeight="1">
      <c r="A70" s="741"/>
      <c r="B70" s="93" t="s">
        <v>412</v>
      </c>
      <c r="C70" s="483">
        <v>-0.8</v>
      </c>
      <c r="D70" s="101">
        <v>-0.60000000000000009</v>
      </c>
      <c r="E70" s="101">
        <v>-0.70000000000000007</v>
      </c>
      <c r="F70" s="484">
        <v>-0.30000000000000004</v>
      </c>
      <c r="G70" s="465">
        <v>0.60000000000000009</v>
      </c>
      <c r="H70" s="465">
        <v>-4.7</v>
      </c>
      <c r="I70" s="466">
        <v>1.7000000000000002</v>
      </c>
      <c r="J70" s="101">
        <v>-1.3</v>
      </c>
      <c r="K70" s="485">
        <v>-4.8000000000000007</v>
      </c>
    </row>
    <row r="71" spans="1:17" s="29" customFormat="1" ht="12" customHeight="1">
      <c r="A71" s="741"/>
      <c r="B71" s="91" t="s">
        <v>410</v>
      </c>
      <c r="C71" s="483">
        <v>-0.70000000000000007</v>
      </c>
      <c r="D71" s="101">
        <v>-0.4</v>
      </c>
      <c r="E71" s="101">
        <v>-0.60000000000000009</v>
      </c>
      <c r="F71" s="484">
        <v>-0.30000000000000004</v>
      </c>
      <c r="G71" s="465">
        <v>0.4</v>
      </c>
      <c r="H71" s="465">
        <v>-6.6000000000000005</v>
      </c>
      <c r="I71" s="466">
        <v>1.8</v>
      </c>
      <c r="J71" s="101">
        <v>-1.3</v>
      </c>
      <c r="K71" s="485">
        <v>-4</v>
      </c>
    </row>
    <row r="72" spans="1:17" s="29" customFormat="1" ht="12" customHeight="1">
      <c r="A72" s="742"/>
      <c r="B72" s="93" t="s">
        <v>456</v>
      </c>
      <c r="C72" s="539">
        <v>0.1</v>
      </c>
      <c r="D72" s="540">
        <v>-0.4</v>
      </c>
      <c r="E72" s="540">
        <v>0.4</v>
      </c>
      <c r="F72" s="541">
        <v>-0.4</v>
      </c>
      <c r="G72" s="540">
        <v>3.7</v>
      </c>
      <c r="H72" s="540">
        <v>11.100000000000001</v>
      </c>
      <c r="I72" s="541">
        <v>2.2000000000000002</v>
      </c>
      <c r="J72" s="540">
        <v>-1</v>
      </c>
      <c r="K72" s="542">
        <v>-3.8000000000000003</v>
      </c>
      <c r="L72" s="25"/>
      <c r="M72" s="25"/>
      <c r="N72" s="25"/>
      <c r="O72" s="25"/>
      <c r="P72" s="25"/>
      <c r="Q72" s="25"/>
    </row>
    <row r="73" spans="1:17" s="29" customFormat="1" ht="12" customHeight="1">
      <c r="A73" s="2"/>
      <c r="B73" s="260"/>
      <c r="C73" s="106"/>
      <c r="D73" s="106"/>
      <c r="E73" s="139"/>
      <c r="F73" s="139"/>
      <c r="G73" s="139"/>
      <c r="H73" s="139"/>
      <c r="I73" s="106"/>
      <c r="J73" s="139"/>
      <c r="K73" s="106"/>
    </row>
    <row r="74" spans="1:17" ht="12" customHeight="1">
      <c r="E74" s="58"/>
      <c r="F74" s="58"/>
      <c r="G74" s="58"/>
      <c r="J74" s="58"/>
    </row>
    <row r="75" spans="1:17" ht="12" customHeight="1">
      <c r="E75" s="58"/>
      <c r="F75" s="58"/>
      <c r="G75" s="58"/>
      <c r="J75" s="58"/>
    </row>
    <row r="76" spans="1:17" ht="12" customHeight="1">
      <c r="E76" s="58"/>
      <c r="F76" s="58"/>
      <c r="G76" s="58"/>
      <c r="J76" s="58"/>
    </row>
    <row r="77" spans="1:17" ht="12" customHeight="1">
      <c r="E77" s="58"/>
      <c r="F77" s="58"/>
      <c r="G77" s="58"/>
      <c r="J77" s="58"/>
    </row>
    <row r="78" spans="1:17" ht="12" customHeight="1">
      <c r="E78" s="58"/>
      <c r="G78" s="58"/>
      <c r="J78" s="58"/>
    </row>
    <row r="79" spans="1:17" ht="12" customHeight="1">
      <c r="E79" s="58"/>
      <c r="G79" s="58"/>
      <c r="J79" s="58"/>
    </row>
    <row r="80" spans="1:17"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R48" sqref="R48"/>
      <selection pane="bottomLeft" activeCell="A2" sqref="A1:A2"/>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54" t="s">
        <v>382</v>
      </c>
      <c r="K1" s="754"/>
    </row>
    <row r="2" spans="1:19" ht="12" customHeight="1">
      <c r="A2" s="78"/>
      <c r="B2" s="1"/>
      <c r="C2" s="1"/>
      <c r="D2" s="1"/>
      <c r="E2" s="1"/>
      <c r="F2" s="1"/>
      <c r="G2" s="1"/>
      <c r="J2" s="755" t="s">
        <v>381</v>
      </c>
      <c r="K2" s="755"/>
    </row>
    <row r="3" spans="1:19" ht="12.75" customHeight="1">
      <c r="A3" s="745" t="s">
        <v>84</v>
      </c>
      <c r="B3" s="756" t="s">
        <v>85</v>
      </c>
      <c r="C3" s="737" t="s">
        <v>86</v>
      </c>
      <c r="D3" s="737" t="s">
        <v>87</v>
      </c>
      <c r="E3" s="757" t="s">
        <v>59</v>
      </c>
      <c r="F3" s="737" t="s">
        <v>50</v>
      </c>
      <c r="G3" s="758" t="s">
        <v>46</v>
      </c>
      <c r="H3" s="759" t="s">
        <v>75</v>
      </c>
      <c r="I3" s="760"/>
      <c r="J3" s="109"/>
      <c r="K3" s="110"/>
    </row>
    <row r="4" spans="1:19" ht="36" customHeight="1">
      <c r="A4" s="753"/>
      <c r="B4" s="756"/>
      <c r="C4" s="737"/>
      <c r="D4" s="737"/>
      <c r="E4" s="757"/>
      <c r="F4" s="737"/>
      <c r="G4" s="758"/>
      <c r="H4" s="211" t="s">
        <v>88</v>
      </c>
      <c r="I4" s="212" t="s">
        <v>89</v>
      </c>
      <c r="J4" s="251"/>
      <c r="K4" s="110"/>
    </row>
    <row r="5" spans="1:19" ht="12" customHeight="1">
      <c r="A5" s="255">
        <v>364</v>
      </c>
      <c r="B5" s="255">
        <v>396</v>
      </c>
      <c r="C5" s="252">
        <v>405</v>
      </c>
      <c r="D5" s="254">
        <v>1567</v>
      </c>
      <c r="E5" s="253">
        <v>254</v>
      </c>
      <c r="F5" s="252">
        <v>1013</v>
      </c>
      <c r="G5" s="256">
        <v>565</v>
      </c>
      <c r="H5" s="257">
        <v>10000</v>
      </c>
      <c r="I5" s="258">
        <v>10000</v>
      </c>
      <c r="J5" s="747" t="s">
        <v>90</v>
      </c>
      <c r="K5" s="748"/>
    </row>
    <row r="6" spans="1:19" ht="12" customHeight="1">
      <c r="A6" s="464" ph="1">
        <v>109.1</v>
      </c>
      <c r="B6" s="464" ph="1">
        <v>97.4</v>
      </c>
      <c r="C6" s="467" ph="1">
        <v>102.2</v>
      </c>
      <c r="D6" s="466" ph="1">
        <v>96.3</v>
      </c>
      <c r="E6" s="465" ph="1">
        <v>106.6</v>
      </c>
      <c r="F6" s="467" ph="1">
        <v>104.8</v>
      </c>
      <c r="G6" s="486" ph="1">
        <v>90.1</v>
      </c>
      <c r="H6" s="487" ph="1">
        <v>97.2</v>
      </c>
      <c r="I6" s="487" ph="1">
        <v>98.9</v>
      </c>
      <c r="J6" s="86" t="s">
        <v>348</v>
      </c>
      <c r="K6" s="738" t="s">
        <v>91</v>
      </c>
    </row>
    <row r="7" spans="1:19" ht="12" customHeight="1">
      <c r="A7" s="464" ph="1">
        <v>102.2</v>
      </c>
      <c r="B7" s="464" ph="1">
        <v>96.5</v>
      </c>
      <c r="C7" s="467" ph="1">
        <v>101.1</v>
      </c>
      <c r="D7" s="466" ph="1">
        <v>97.5</v>
      </c>
      <c r="E7" s="465" ph="1">
        <v>95.2</v>
      </c>
      <c r="F7" s="467" ph="1">
        <v>102.7</v>
      </c>
      <c r="G7" s="486" ph="1">
        <v>92.2</v>
      </c>
      <c r="H7" s="488" ph="1">
        <v>96.5</v>
      </c>
      <c r="I7" s="488" ph="1">
        <v>98</v>
      </c>
      <c r="J7" s="86" t="s">
        <v>15</v>
      </c>
      <c r="K7" s="738"/>
      <c r="L7" s="58"/>
    </row>
    <row r="8" spans="1:19" s="29" customFormat="1" ht="12" customHeight="1">
      <c r="A8" s="464" ph="1">
        <v>94.7</v>
      </c>
      <c r="B8" s="464" ph="1">
        <v>94.9</v>
      </c>
      <c r="C8" s="467" ph="1">
        <v>100.1</v>
      </c>
      <c r="D8" s="466" ph="1">
        <v>98.4</v>
      </c>
      <c r="E8" s="465" ph="1">
        <v>92.1</v>
      </c>
      <c r="F8" s="467" ph="1">
        <v>96.8</v>
      </c>
      <c r="G8" s="486" ph="1">
        <v>95.5</v>
      </c>
      <c r="H8" s="488" ph="1">
        <v>96.3</v>
      </c>
      <c r="I8" s="488" ph="1">
        <v>97.5</v>
      </c>
      <c r="J8" s="86" t="s">
        <v>16</v>
      </c>
      <c r="K8" s="738"/>
      <c r="L8" s="35"/>
    </row>
    <row r="9" spans="1:19" ht="12" customHeight="1">
      <c r="A9" s="464" ph="1">
        <v>92.7</v>
      </c>
      <c r="B9" s="464" ph="1">
        <v>95.3</v>
      </c>
      <c r="C9" s="467" ph="1">
        <v>98.8</v>
      </c>
      <c r="D9" s="466" ph="1">
        <v>98.7</v>
      </c>
      <c r="E9" s="465" ph="1">
        <v>92.6</v>
      </c>
      <c r="F9" s="467" ph="1">
        <v>96</v>
      </c>
      <c r="G9" s="486" ph="1">
        <v>95.8</v>
      </c>
      <c r="H9" s="488" ph="1">
        <v>96.2</v>
      </c>
      <c r="I9" s="488" ph="1">
        <v>97</v>
      </c>
      <c r="J9" s="86" t="s">
        <v>17</v>
      </c>
      <c r="K9" s="738"/>
      <c r="L9" s="95"/>
      <c r="M9" s="94"/>
      <c r="N9" s="94"/>
      <c r="O9" s="94"/>
      <c r="P9" s="94"/>
      <c r="Q9" s="94"/>
      <c r="R9" s="94"/>
      <c r="S9" s="94"/>
    </row>
    <row r="10" spans="1:19" ht="12" customHeight="1">
      <c r="A10" s="464" ph="1">
        <v>91.3</v>
      </c>
      <c r="B10" s="464" ph="1">
        <v>94.6</v>
      </c>
      <c r="C10" s="467" ph="1">
        <v>97.6</v>
      </c>
      <c r="D10" s="466" ph="1">
        <v>99.9</v>
      </c>
      <c r="E10" s="465" ph="1">
        <v>93.8</v>
      </c>
      <c r="F10" s="467" ph="1">
        <v>94.9</v>
      </c>
      <c r="G10" s="486" ph="1">
        <v>96.8</v>
      </c>
      <c r="H10" s="488" ph="1">
        <v>96.6</v>
      </c>
      <c r="I10" s="488" ph="1">
        <v>97.1</v>
      </c>
      <c r="J10" s="86" t="s">
        <v>301</v>
      </c>
      <c r="K10" s="738"/>
      <c r="L10" s="95"/>
      <c r="M10" s="94"/>
      <c r="N10" s="94"/>
      <c r="O10" s="94"/>
      <c r="P10" s="94"/>
      <c r="Q10" s="94"/>
      <c r="R10" s="94"/>
      <c r="S10" s="94"/>
    </row>
    <row r="11" spans="1:19" ht="12" customHeight="1">
      <c r="A11" s="464" ph="1">
        <v>96.6</v>
      </c>
      <c r="B11" s="464" ph="1">
        <v>97.5</v>
      </c>
      <c r="C11" s="467" ph="1">
        <v>99.2</v>
      </c>
      <c r="D11" s="466" ph="1">
        <v>102.5</v>
      </c>
      <c r="E11" s="465" ph="1">
        <v>96.2</v>
      </c>
      <c r="F11" s="467" ph="1">
        <v>98.2</v>
      </c>
      <c r="G11" s="486" ph="1">
        <v>100.2</v>
      </c>
      <c r="H11" s="488" ph="1">
        <v>99.2</v>
      </c>
      <c r="I11" s="488" ph="1">
        <v>99.3</v>
      </c>
      <c r="J11" s="86" t="s">
        <v>320</v>
      </c>
      <c r="K11" s="738"/>
      <c r="L11" s="95"/>
      <c r="M11" s="94"/>
      <c r="N11" s="94"/>
      <c r="O11" s="94"/>
      <c r="P11" s="94"/>
      <c r="Q11" s="94"/>
      <c r="R11" s="94"/>
      <c r="S11" s="94"/>
    </row>
    <row r="12" spans="1:19" ht="12" customHeight="1">
      <c r="A12" s="468" ph="1">
        <v>100</v>
      </c>
      <c r="B12" s="468" ph="1">
        <v>100</v>
      </c>
      <c r="C12" s="471" ph="1">
        <v>100</v>
      </c>
      <c r="D12" s="470" ph="1">
        <v>100</v>
      </c>
      <c r="E12" s="469" ph="1">
        <v>100</v>
      </c>
      <c r="F12" s="471" ph="1">
        <v>100</v>
      </c>
      <c r="G12" s="489" ph="1">
        <v>100</v>
      </c>
      <c r="H12" s="490" ph="1">
        <v>100</v>
      </c>
      <c r="I12" s="490" ph="1">
        <v>100</v>
      </c>
      <c r="J12" s="86" t="s">
        <v>349</v>
      </c>
      <c r="K12" s="739"/>
      <c r="L12" s="95"/>
      <c r="M12" s="94"/>
      <c r="N12" s="94"/>
      <c r="O12" s="94"/>
      <c r="P12" s="94"/>
      <c r="Q12" s="94"/>
      <c r="R12" s="94"/>
      <c r="S12" s="94"/>
    </row>
    <row r="13" spans="1:19" ht="12" customHeight="1">
      <c r="A13" s="472" ph="1">
        <v>-2.2000000000000002</v>
      </c>
      <c r="B13" s="472" ph="1">
        <v>-2.2999999999999998</v>
      </c>
      <c r="C13" s="475" ph="1">
        <v>-0.4</v>
      </c>
      <c r="D13" s="466" ph="1">
        <v>-6.3</v>
      </c>
      <c r="E13" s="465" ph="1">
        <v>0.4</v>
      </c>
      <c r="F13" s="467" ph="1">
        <v>-1.2</v>
      </c>
      <c r="G13" s="486" ph="1">
        <v>-0.3</v>
      </c>
      <c r="H13" s="487" ph="1">
        <v>-1.4</v>
      </c>
      <c r="I13" s="487" ph="1">
        <v>-1.2</v>
      </c>
      <c r="J13" s="84" t="s">
        <v>348</v>
      </c>
      <c r="K13" s="740" t="s">
        <v>93</v>
      </c>
      <c r="L13" s="95"/>
      <c r="M13" s="94"/>
      <c r="N13" s="94"/>
      <c r="O13" s="94"/>
      <c r="P13" s="94"/>
      <c r="Q13" s="94"/>
      <c r="R13" s="94"/>
      <c r="S13" s="94"/>
    </row>
    <row r="14" spans="1:19" ht="12" customHeight="1">
      <c r="A14" s="472" ph="1">
        <v>-6.3</v>
      </c>
      <c r="B14" s="472" ph="1">
        <v>-0.9</v>
      </c>
      <c r="C14" s="475" ph="1">
        <v>-1.1000000000000001</v>
      </c>
      <c r="D14" s="466" ph="1">
        <v>1.2</v>
      </c>
      <c r="E14" s="465" ph="1">
        <v>-10.6</v>
      </c>
      <c r="F14" s="467" ph="1">
        <v>-2</v>
      </c>
      <c r="G14" s="486" ph="1">
        <v>2.2999999999999998</v>
      </c>
      <c r="H14" s="488" ph="1">
        <v>-0.7</v>
      </c>
      <c r="I14" s="488" ph="1">
        <v>-1</v>
      </c>
      <c r="J14" s="86" t="s">
        <v>15</v>
      </c>
      <c r="K14" s="741"/>
      <c r="L14" s="95"/>
      <c r="M14" s="94"/>
      <c r="N14" s="94"/>
      <c r="O14" s="94"/>
      <c r="P14" s="94"/>
      <c r="Q14" s="94"/>
      <c r="R14" s="94"/>
      <c r="S14" s="94"/>
    </row>
    <row r="15" spans="1:19" ht="12" customHeight="1">
      <c r="A15" s="472" ph="1">
        <v>-7.3</v>
      </c>
      <c r="B15" s="472" ph="1">
        <v>-1.7</v>
      </c>
      <c r="C15" s="475" ph="1">
        <v>-1</v>
      </c>
      <c r="D15" s="466" ph="1">
        <v>0.9</v>
      </c>
      <c r="E15" s="465" ph="1">
        <v>-3.3</v>
      </c>
      <c r="F15" s="467" ph="1">
        <v>-5.7</v>
      </c>
      <c r="G15" s="486" ph="1">
        <v>3.6</v>
      </c>
      <c r="H15" s="488" ph="1">
        <v>-0.3</v>
      </c>
      <c r="I15" s="488" ph="1">
        <v>-0.5</v>
      </c>
      <c r="J15" s="86" t="s">
        <v>16</v>
      </c>
      <c r="K15" s="741"/>
      <c r="L15" s="95"/>
      <c r="M15" s="94"/>
      <c r="N15" s="94"/>
      <c r="O15" s="94"/>
      <c r="P15" s="94"/>
      <c r="Q15" s="94"/>
      <c r="R15" s="94"/>
      <c r="S15" s="94"/>
    </row>
    <row r="16" spans="1:19" ht="12" customHeight="1">
      <c r="A16" s="472" ph="1">
        <v>-2.1</v>
      </c>
      <c r="B16" s="472" ph="1">
        <v>0.5</v>
      </c>
      <c r="C16" s="475" ph="1">
        <v>-1.3</v>
      </c>
      <c r="D16" s="466" ph="1">
        <v>0.3</v>
      </c>
      <c r="E16" s="465" ph="1">
        <v>0.5</v>
      </c>
      <c r="F16" s="467" ph="1">
        <v>-0.9</v>
      </c>
      <c r="G16" s="486" ph="1">
        <v>0.3</v>
      </c>
      <c r="H16" s="488" ph="1">
        <v>0</v>
      </c>
      <c r="I16" s="488" ph="1">
        <v>-0.5</v>
      </c>
      <c r="J16" s="86" t="s">
        <v>17</v>
      </c>
      <c r="K16" s="741"/>
      <c r="L16" s="58"/>
    </row>
    <row r="17" spans="1:19" ht="12" customHeight="1">
      <c r="A17" s="472" ph="1">
        <v>-1.5</v>
      </c>
      <c r="B17" s="472" ph="1">
        <v>-0.8</v>
      </c>
      <c r="C17" s="475" ph="1">
        <v>-1.1000000000000001</v>
      </c>
      <c r="D17" s="466" ph="1">
        <v>1.2</v>
      </c>
      <c r="E17" s="465" ph="1">
        <v>1.3</v>
      </c>
      <c r="F17" s="467" ph="1">
        <v>-1.1000000000000001</v>
      </c>
      <c r="G17" s="486" ph="1">
        <v>1.1000000000000001</v>
      </c>
      <c r="H17" s="488" ph="1">
        <v>0.4</v>
      </c>
      <c r="I17" s="488" ph="1">
        <v>0.1</v>
      </c>
      <c r="J17" s="86" t="s">
        <v>301</v>
      </c>
      <c r="K17" s="741"/>
    </row>
    <row r="18" spans="1:19" ht="12" customHeight="1">
      <c r="A18" s="472" ph="1">
        <v>5.8</v>
      </c>
      <c r="B18" s="472" ph="1">
        <v>3.1</v>
      </c>
      <c r="C18" s="475" ph="1">
        <v>1.6</v>
      </c>
      <c r="D18" s="466" ph="1">
        <v>2.6</v>
      </c>
      <c r="E18" s="465" ph="1">
        <v>2.6</v>
      </c>
      <c r="F18" s="467" ph="1">
        <v>3.4</v>
      </c>
      <c r="G18" s="486" ph="1">
        <v>3.4</v>
      </c>
      <c r="H18" s="488" ph="1">
        <v>2.7</v>
      </c>
      <c r="I18" s="488" ph="1">
        <v>2.2999999999999998</v>
      </c>
      <c r="J18" s="86" t="s">
        <v>320</v>
      </c>
      <c r="K18" s="741"/>
    </row>
    <row r="19" spans="1:19" ht="12" customHeight="1">
      <c r="A19" s="468" ph="1">
        <v>3.5</v>
      </c>
      <c r="B19" s="468" ph="1">
        <v>2.6</v>
      </c>
      <c r="C19" s="471" ph="1">
        <v>0.8</v>
      </c>
      <c r="D19" s="470" ph="1">
        <v>-2.4</v>
      </c>
      <c r="E19" s="469" ph="1">
        <v>3.9</v>
      </c>
      <c r="F19" s="471" ph="1">
        <v>1.9</v>
      </c>
      <c r="G19" s="489" ph="1">
        <v>-0.2</v>
      </c>
      <c r="H19" s="490" ph="1">
        <v>0.8</v>
      </c>
      <c r="I19" s="490" ph="1">
        <v>0.7</v>
      </c>
      <c r="J19" s="86" t="s">
        <v>349</v>
      </c>
      <c r="K19" s="742"/>
    </row>
    <row r="20" spans="1:19" ht="12" customHeight="1">
      <c r="A20" s="472" ph="1">
        <v>106.5</v>
      </c>
      <c r="B20" s="472" ph="1">
        <v>97.7</v>
      </c>
      <c r="C20" s="475" ph="1">
        <v>101.6</v>
      </c>
      <c r="D20" s="466" ph="1">
        <v>96.9</v>
      </c>
      <c r="E20" s="465" ph="1">
        <v>106.6</v>
      </c>
      <c r="F20" s="479" ph="1">
        <v>104.3</v>
      </c>
      <c r="G20" s="486" ph="1">
        <v>90.1</v>
      </c>
      <c r="H20" s="487" ph="1">
        <v>96.9</v>
      </c>
      <c r="I20" s="487" ph="1">
        <v>98.6</v>
      </c>
      <c r="J20" s="96" t="s">
        <v>359</v>
      </c>
      <c r="K20" s="740" t="s">
        <v>92</v>
      </c>
    </row>
    <row r="21" spans="1:19" ht="12" customHeight="1">
      <c r="A21" s="464" ph="1">
        <v>100.6</v>
      </c>
      <c r="B21" s="464" ph="1">
        <v>95.9</v>
      </c>
      <c r="C21" s="467" ph="1">
        <v>101</v>
      </c>
      <c r="D21" s="466" ph="1">
        <v>97.6</v>
      </c>
      <c r="E21" s="465" ph="1">
        <v>91.9</v>
      </c>
      <c r="F21" s="467" ph="1">
        <v>101.2</v>
      </c>
      <c r="G21" s="486" ph="1">
        <v>93.4</v>
      </c>
      <c r="H21" s="488" ph="1">
        <v>96.4</v>
      </c>
      <c r="I21" s="488" ph="1">
        <v>97.8</v>
      </c>
      <c r="J21" s="97" t="s">
        <v>18</v>
      </c>
      <c r="K21" s="741"/>
    </row>
    <row r="22" spans="1:19" ht="12" customHeight="1">
      <c r="A22" s="464" ph="1">
        <v>93.8</v>
      </c>
      <c r="B22" s="464" ph="1">
        <v>95</v>
      </c>
      <c r="C22" s="467" ph="1">
        <v>99.7</v>
      </c>
      <c r="D22" s="466" ph="1">
        <v>98.6</v>
      </c>
      <c r="E22" s="465" ph="1">
        <v>92.2</v>
      </c>
      <c r="F22" s="467" ph="1">
        <v>96.4</v>
      </c>
      <c r="G22" s="486" ph="1">
        <v>95.4</v>
      </c>
      <c r="H22" s="488" ph="1">
        <v>96.3</v>
      </c>
      <c r="I22" s="488" ph="1">
        <v>97.4</v>
      </c>
      <c r="J22" s="97" t="s">
        <v>19</v>
      </c>
      <c r="K22" s="741"/>
    </row>
    <row r="23" spans="1:19" ht="12" customHeight="1">
      <c r="A23" s="464" ph="1">
        <v>92</v>
      </c>
      <c r="B23" s="464" ph="1">
        <v>95.1</v>
      </c>
      <c r="C23" s="467" ph="1">
        <v>98.4</v>
      </c>
      <c r="D23" s="466" ph="1">
        <v>98.8</v>
      </c>
      <c r="E23" s="465" ph="1">
        <v>92.7</v>
      </c>
      <c r="F23" s="467" ph="1">
        <v>95.4</v>
      </c>
      <c r="G23" s="486" ph="1">
        <v>96</v>
      </c>
      <c r="H23" s="488" ph="1">
        <v>96.1</v>
      </c>
      <c r="I23" s="488" ph="1">
        <v>96.8</v>
      </c>
      <c r="J23" s="97" t="s">
        <v>20</v>
      </c>
      <c r="K23" s="741"/>
      <c r="L23" s="94"/>
      <c r="M23" s="94"/>
      <c r="N23" s="94"/>
      <c r="O23" s="94"/>
      <c r="P23" s="94"/>
      <c r="Q23" s="94"/>
      <c r="R23" s="94"/>
      <c r="S23" s="94"/>
    </row>
    <row r="24" spans="1:19" ht="12" customHeight="1">
      <c r="A24" s="472" ph="1">
        <v>91.9</v>
      </c>
      <c r="B24" s="472" ph="1">
        <v>94.5</v>
      </c>
      <c r="C24" s="475" ph="1">
        <v>97.4</v>
      </c>
      <c r="D24" s="466" ph="1">
        <v>100.1</v>
      </c>
      <c r="E24" s="465" ph="1">
        <v>94.1</v>
      </c>
      <c r="F24" s="467" ph="1">
        <v>95.4</v>
      </c>
      <c r="G24" s="486" ph="1">
        <v>97.3</v>
      </c>
      <c r="H24" s="488" ph="1">
        <v>96.9</v>
      </c>
      <c r="I24" s="488" ph="1">
        <v>97.3</v>
      </c>
      <c r="J24" s="97" t="s">
        <v>307</v>
      </c>
      <c r="K24" s="741"/>
      <c r="L24" s="94"/>
      <c r="M24" s="94"/>
      <c r="N24" s="94"/>
      <c r="O24" s="94"/>
      <c r="P24" s="94"/>
      <c r="Q24" s="94"/>
      <c r="R24" s="94"/>
      <c r="S24" s="94"/>
    </row>
    <row r="25" spans="1:19" ht="12" customHeight="1">
      <c r="A25" s="472" ph="1">
        <v>97.2</v>
      </c>
      <c r="B25" s="472" ph="1">
        <v>98.8</v>
      </c>
      <c r="C25" s="475" ph="1">
        <v>99.8</v>
      </c>
      <c r="D25" s="466" ph="1">
        <v>102.4</v>
      </c>
      <c r="E25" s="465" ph="1">
        <v>96.9</v>
      </c>
      <c r="F25" s="467" ph="1">
        <v>99</v>
      </c>
      <c r="G25" s="486" ph="1">
        <v>100.9</v>
      </c>
      <c r="H25" s="488" ph="1">
        <v>99.8</v>
      </c>
      <c r="I25" s="488" ph="1">
        <v>99.8</v>
      </c>
      <c r="J25" s="97" t="s">
        <v>330</v>
      </c>
      <c r="K25" s="741"/>
      <c r="L25" s="94"/>
      <c r="M25" s="94"/>
      <c r="N25" s="94"/>
      <c r="O25" s="94"/>
      <c r="P25" s="94"/>
      <c r="Q25" s="94"/>
      <c r="R25" s="94"/>
      <c r="S25" s="94"/>
    </row>
    <row r="26" spans="1:19" ht="12" customHeight="1">
      <c r="A26" s="468" ph="1">
        <v>101.7</v>
      </c>
      <c r="B26" s="468" ph="1">
        <v>100.2</v>
      </c>
      <c r="C26" s="471" ph="1">
        <v>100.1</v>
      </c>
      <c r="D26" s="470" ph="1">
        <v>99.3</v>
      </c>
      <c r="E26" s="469" ph="1">
        <v>100.8</v>
      </c>
      <c r="F26" s="471" ph="1">
        <v>100</v>
      </c>
      <c r="G26" s="489" ph="1">
        <v>99.6</v>
      </c>
      <c r="H26" s="490" ph="1">
        <v>100</v>
      </c>
      <c r="I26" s="490" ph="1">
        <v>100</v>
      </c>
      <c r="J26" s="90" t="s">
        <v>360</v>
      </c>
      <c r="K26" s="742"/>
      <c r="L26" s="94"/>
      <c r="M26" s="94"/>
      <c r="N26" s="94"/>
      <c r="O26" s="94"/>
      <c r="P26" s="94"/>
      <c r="Q26" s="94"/>
      <c r="R26" s="94"/>
      <c r="S26" s="94"/>
    </row>
    <row r="27" spans="1:19" ht="12" customHeight="1">
      <c r="A27" s="476" ph="1">
        <v>-4.8</v>
      </c>
      <c r="B27" s="476" ph="1">
        <v>-1.6</v>
      </c>
      <c r="C27" s="479" ph="1">
        <v>-1.1000000000000001</v>
      </c>
      <c r="D27" s="466" ph="1">
        <v>-3.9</v>
      </c>
      <c r="E27" s="465" ph="1">
        <v>0.2</v>
      </c>
      <c r="F27" s="467" ph="1">
        <v>-1.6</v>
      </c>
      <c r="G27" s="491" ph="1">
        <v>-0.4</v>
      </c>
      <c r="H27" s="487" ph="1">
        <v>-1.7</v>
      </c>
      <c r="I27" s="487" ph="1">
        <v>-1.7</v>
      </c>
      <c r="J27" s="96" t="s">
        <v>359</v>
      </c>
      <c r="K27" s="740" t="s">
        <v>94</v>
      </c>
      <c r="L27" s="94"/>
      <c r="M27" s="94"/>
      <c r="N27" s="94"/>
      <c r="O27" s="94"/>
      <c r="P27" s="94"/>
      <c r="Q27" s="94"/>
      <c r="R27" s="94"/>
      <c r="S27" s="94"/>
    </row>
    <row r="28" spans="1:19" ht="12" customHeight="1">
      <c r="A28" s="464" ph="1">
        <v>-4.5999999999999996</v>
      </c>
      <c r="B28" s="464" ph="1">
        <v>-1.6</v>
      </c>
      <c r="C28" s="467" ph="1">
        <v>-0.4</v>
      </c>
      <c r="D28" s="466" ph="1">
        <v>1</v>
      </c>
      <c r="E28" s="465" ph="1">
        <v>-14.3</v>
      </c>
      <c r="F28" s="467" ph="1">
        <v>-2</v>
      </c>
      <c r="G28" s="486" ph="1">
        <v>4.7</v>
      </c>
      <c r="H28" s="488" ph="1">
        <v>-0.4</v>
      </c>
      <c r="I28" s="488" ph="1">
        <v>-0.6</v>
      </c>
      <c r="J28" s="97" t="s">
        <v>18</v>
      </c>
      <c r="K28" s="741"/>
      <c r="L28" s="94"/>
      <c r="M28" s="94"/>
      <c r="N28" s="94"/>
      <c r="O28" s="94"/>
      <c r="P28" s="94"/>
      <c r="Q28" s="94"/>
      <c r="R28" s="94"/>
      <c r="S28" s="94"/>
    </row>
    <row r="29" spans="1:19" ht="12" customHeight="1">
      <c r="A29" s="464" ph="1">
        <v>-6.8</v>
      </c>
      <c r="B29" s="464" ph="1">
        <v>-0.9</v>
      </c>
      <c r="C29" s="467" ph="1">
        <v>-1.3</v>
      </c>
      <c r="D29" s="466" ph="1">
        <v>1</v>
      </c>
      <c r="E29" s="465" ph="1">
        <v>0.3</v>
      </c>
      <c r="F29" s="467" ph="1">
        <v>-4.7</v>
      </c>
      <c r="G29" s="486" ph="1">
        <v>2.2000000000000002</v>
      </c>
      <c r="H29" s="488" ph="1">
        <v>-0.1</v>
      </c>
      <c r="I29" s="488" ph="1">
        <v>-0.4</v>
      </c>
      <c r="J29" s="97" t="s">
        <v>19</v>
      </c>
      <c r="K29" s="741"/>
      <c r="L29" s="94"/>
      <c r="M29" s="94"/>
      <c r="N29" s="94"/>
      <c r="O29" s="94"/>
      <c r="P29" s="94"/>
      <c r="Q29" s="94"/>
      <c r="R29" s="94"/>
      <c r="S29" s="94"/>
    </row>
    <row r="30" spans="1:19" ht="12" customHeight="1">
      <c r="A30" s="464" ph="1">
        <v>-1.9</v>
      </c>
      <c r="B30" s="464" ph="1">
        <v>0.2</v>
      </c>
      <c r="C30" s="467" ph="1">
        <v>-1.3</v>
      </c>
      <c r="D30" s="466" ph="1">
        <v>0.2</v>
      </c>
      <c r="E30" s="465" ph="1">
        <v>0.6</v>
      </c>
      <c r="F30" s="467" ph="1">
        <v>-1.1000000000000001</v>
      </c>
      <c r="G30" s="486" ph="1">
        <v>0.5</v>
      </c>
      <c r="H30" s="488" ph="1">
        <v>-0.3</v>
      </c>
      <c r="I30" s="488" ph="1">
        <v>-0.7</v>
      </c>
      <c r="J30" s="97" t="s">
        <v>20</v>
      </c>
      <c r="K30" s="741"/>
    </row>
    <row r="31" spans="1:19" ht="12" customHeight="1">
      <c r="A31" s="464" ph="1">
        <v>-0.2</v>
      </c>
      <c r="B31" s="464" ph="1">
        <v>-0.6</v>
      </c>
      <c r="C31" s="467" ph="1">
        <v>-1</v>
      </c>
      <c r="D31" s="466" ph="1">
        <v>1.3</v>
      </c>
      <c r="E31" s="465" ph="1">
        <v>1.5</v>
      </c>
      <c r="F31" s="467" ph="1">
        <v>0</v>
      </c>
      <c r="G31" s="486" ph="1">
        <v>1.4</v>
      </c>
      <c r="H31" s="488" ph="1">
        <v>0.9</v>
      </c>
      <c r="I31" s="488" ph="1">
        <v>0.5</v>
      </c>
      <c r="J31" s="97" t="s">
        <v>307</v>
      </c>
      <c r="K31" s="741"/>
    </row>
    <row r="32" spans="1:19" ht="12" customHeight="1">
      <c r="A32" s="472" ph="1">
        <v>5.8</v>
      </c>
      <c r="B32" s="472" ph="1">
        <v>4.5</v>
      </c>
      <c r="C32" s="475" ph="1">
        <v>2.5</v>
      </c>
      <c r="D32" s="466" ph="1">
        <v>2.2999999999999998</v>
      </c>
      <c r="E32" s="465" ph="1">
        <v>3</v>
      </c>
      <c r="F32" s="467" ph="1">
        <v>3.8</v>
      </c>
      <c r="G32" s="486" ph="1">
        <v>3.8</v>
      </c>
      <c r="H32" s="488" ph="1">
        <v>2.9</v>
      </c>
      <c r="I32" s="488" ph="1">
        <v>2.6</v>
      </c>
      <c r="J32" s="97" t="s">
        <v>330</v>
      </c>
      <c r="K32" s="741"/>
    </row>
    <row r="33" spans="1:12" ht="12" customHeight="1">
      <c r="A33" s="468" ph="1">
        <v>5.2</v>
      </c>
      <c r="B33" s="468" ph="1">
        <v>1.2</v>
      </c>
      <c r="C33" s="471" ph="1">
        <v>0.2</v>
      </c>
      <c r="D33" s="470" ph="1">
        <v>-3</v>
      </c>
      <c r="E33" s="469" ph="1">
        <v>4.2</v>
      </c>
      <c r="F33" s="471" ph="1">
        <v>1</v>
      </c>
      <c r="G33" s="489" ph="1">
        <v>-1.3</v>
      </c>
      <c r="H33" s="490" ph="1">
        <v>0.2</v>
      </c>
      <c r="I33" s="490" ph="1">
        <v>0.1</v>
      </c>
      <c r="J33" s="90" t="s">
        <v>360</v>
      </c>
      <c r="K33" s="742"/>
    </row>
    <row r="34" spans="1:12" ht="12" customHeight="1">
      <c r="A34" s="464" ph="1">
        <v>101.7</v>
      </c>
      <c r="B34" s="464" ph="1">
        <v>102.7</v>
      </c>
      <c r="C34" s="467" ph="1">
        <v>100</v>
      </c>
      <c r="D34" s="466" ph="1">
        <v>99.6</v>
      </c>
      <c r="E34" s="465" ph="1">
        <v>100.9</v>
      </c>
      <c r="F34" s="467" ph="1">
        <v>101.1</v>
      </c>
      <c r="G34" s="491" ph="1">
        <v>99.8</v>
      </c>
      <c r="H34" s="487" ph="1">
        <v>100.2</v>
      </c>
      <c r="I34" s="487" ph="1">
        <v>100.2</v>
      </c>
      <c r="J34" s="303" t="s">
        <v>454</v>
      </c>
      <c r="K34" s="740" t="s">
        <v>95</v>
      </c>
    </row>
    <row r="35" spans="1:12" ht="12" customHeight="1">
      <c r="A35" s="464" ph="1">
        <v>100.8</v>
      </c>
      <c r="B35" s="464" ph="1">
        <v>102.7</v>
      </c>
      <c r="C35" s="467" ph="1">
        <v>100.2</v>
      </c>
      <c r="D35" s="466" ph="1">
        <v>99.5</v>
      </c>
      <c r="E35" s="465" ph="1">
        <v>100.9</v>
      </c>
      <c r="F35" s="467" ph="1">
        <v>100.8</v>
      </c>
      <c r="G35" s="486" ph="1">
        <v>99.8</v>
      </c>
      <c r="H35" s="488" ph="1">
        <v>99.9</v>
      </c>
      <c r="I35" s="488" ph="1">
        <v>99.8</v>
      </c>
      <c r="J35" s="91" t="s">
        <v>370</v>
      </c>
      <c r="K35" s="741"/>
    </row>
    <row r="36" spans="1:12" ht="12" customHeight="1">
      <c r="A36" s="464" ph="1">
        <v>102.2</v>
      </c>
      <c r="B36" s="464" ph="1">
        <v>101.4</v>
      </c>
      <c r="C36" s="467" ph="1">
        <v>100.1</v>
      </c>
      <c r="D36" s="466" ph="1">
        <v>98.8</v>
      </c>
      <c r="E36" s="465" ph="1">
        <v>100.9</v>
      </c>
      <c r="F36" s="467" ph="1">
        <v>99.8</v>
      </c>
      <c r="G36" s="486" ph="1">
        <v>99.6</v>
      </c>
      <c r="H36" s="488" ph="1">
        <v>99.8</v>
      </c>
      <c r="I36" s="488" ph="1">
        <v>99.9</v>
      </c>
      <c r="J36" s="92" t="s">
        <v>371</v>
      </c>
      <c r="K36" s="741"/>
    </row>
    <row r="37" spans="1:12" ht="12" customHeight="1">
      <c r="A37" s="464" ph="1">
        <v>103.4</v>
      </c>
      <c r="B37" s="464" ph="1">
        <v>98</v>
      </c>
      <c r="C37" s="467" ph="1">
        <v>100</v>
      </c>
      <c r="D37" s="466" ph="1">
        <v>97.7</v>
      </c>
      <c r="E37" s="465" ph="1">
        <v>100.9</v>
      </c>
      <c r="F37" s="467" ph="1">
        <v>98.7</v>
      </c>
      <c r="G37" s="486" ph="1">
        <v>99.8</v>
      </c>
      <c r="H37" s="488" ph="1">
        <v>99.5</v>
      </c>
      <c r="I37" s="488" ph="1">
        <v>99.4</v>
      </c>
      <c r="J37" s="92" t="s">
        <v>372</v>
      </c>
      <c r="K37" s="741"/>
      <c r="L37" s="94"/>
    </row>
    <row r="38" spans="1:12" ht="12" customHeight="1">
      <c r="A38" s="464" ph="1">
        <v>104.5</v>
      </c>
      <c r="B38" s="464" ph="1">
        <v>97.4</v>
      </c>
      <c r="C38" s="467" ph="1">
        <v>100.1</v>
      </c>
      <c r="D38" s="466" ph="1">
        <v>96.7</v>
      </c>
      <c r="E38" s="465" ph="1">
        <v>100.9</v>
      </c>
      <c r="F38" s="467" ph="1">
        <v>99.2</v>
      </c>
      <c r="G38" s="486" ph="1">
        <v>99.8</v>
      </c>
      <c r="H38" s="488" ph="1">
        <v>99.6</v>
      </c>
      <c r="I38" s="488" ph="1">
        <v>99.7</v>
      </c>
      <c r="J38" s="92" t="s">
        <v>373</v>
      </c>
      <c r="K38" s="741"/>
      <c r="L38" s="94"/>
    </row>
    <row r="39" spans="1:12" ht="12" customHeight="1">
      <c r="A39" s="464" ph="1">
        <v>104.6</v>
      </c>
      <c r="B39" s="464" ph="1">
        <v>99.3</v>
      </c>
      <c r="C39" s="467" ph="1">
        <v>100.3</v>
      </c>
      <c r="D39" s="466" ph="1">
        <v>96.8</v>
      </c>
      <c r="E39" s="465" ph="1">
        <v>100.9</v>
      </c>
      <c r="F39" s="467" ph="1">
        <v>99.1</v>
      </c>
      <c r="G39" s="486" ph="1">
        <v>99.5</v>
      </c>
      <c r="H39" s="488" ph="1">
        <v>99.7</v>
      </c>
      <c r="I39" s="488" ph="1">
        <v>99.9</v>
      </c>
      <c r="J39" s="92" t="s">
        <v>374</v>
      </c>
      <c r="K39" s="741"/>
      <c r="L39" s="94"/>
    </row>
    <row r="40" spans="1:12" ht="12" customHeight="1">
      <c r="A40" s="464" ph="1">
        <v>105.1</v>
      </c>
      <c r="B40" s="464" ph="1">
        <v>102.3</v>
      </c>
      <c r="C40" s="467" ph="1">
        <v>101</v>
      </c>
      <c r="D40" s="466" ph="1">
        <v>97.4</v>
      </c>
      <c r="E40" s="465" ph="1">
        <v>102.5</v>
      </c>
      <c r="F40" s="467" ph="1">
        <v>100.2</v>
      </c>
      <c r="G40" s="486" ph="1">
        <v>99.5</v>
      </c>
      <c r="H40" s="488" ph="1">
        <v>99.9</v>
      </c>
      <c r="I40" s="488" ph="1">
        <v>100</v>
      </c>
      <c r="J40" s="92" t="s">
        <v>375</v>
      </c>
      <c r="K40" s="741"/>
      <c r="L40" s="94"/>
    </row>
    <row r="41" spans="1:12" ht="12" customHeight="1">
      <c r="A41" s="464" ph="1">
        <v>104.9</v>
      </c>
      <c r="B41" s="464" ph="1">
        <v>101.7</v>
      </c>
      <c r="C41" s="467" ph="1">
        <v>101</v>
      </c>
      <c r="D41" s="466" ph="1">
        <v>97.6</v>
      </c>
      <c r="E41" s="465" ph="1">
        <v>102.6</v>
      </c>
      <c r="F41" s="467" ph="1">
        <v>100.9</v>
      </c>
      <c r="G41" s="486" ph="1">
        <v>99.6</v>
      </c>
      <c r="H41" s="488" ph="1">
        <v>100</v>
      </c>
      <c r="I41" s="488" ph="1">
        <v>100</v>
      </c>
      <c r="J41" s="92" t="s">
        <v>376</v>
      </c>
      <c r="K41" s="741"/>
      <c r="L41" s="94"/>
    </row>
    <row r="42" spans="1:12" ht="12" customHeight="1">
      <c r="A42" s="464" ph="1">
        <v>101.6</v>
      </c>
      <c r="B42" s="464" ph="1">
        <v>100.7</v>
      </c>
      <c r="C42" s="467" ph="1">
        <v>101</v>
      </c>
      <c r="D42" s="466" ph="1">
        <v>98</v>
      </c>
      <c r="E42" s="465" ph="1">
        <v>102.6</v>
      </c>
      <c r="F42" s="467" ph="1">
        <v>100.7</v>
      </c>
      <c r="G42" s="486" ph="1">
        <v>99.8</v>
      </c>
      <c r="H42" s="488" ph="1">
        <v>99.9</v>
      </c>
      <c r="I42" s="488" ph="1">
        <v>99.8</v>
      </c>
      <c r="J42" s="92" t="s">
        <v>377</v>
      </c>
      <c r="K42" s="741"/>
      <c r="L42" s="94"/>
    </row>
    <row r="43" spans="1:12" ht="12" customHeight="1">
      <c r="A43" s="464" ph="1">
        <v>100</v>
      </c>
      <c r="B43" s="464" ph="1">
        <v>98.7</v>
      </c>
      <c r="C43" s="467" ph="1">
        <v>101.10000000000001</v>
      </c>
      <c r="D43" s="466" ph="1">
        <v>98.100000000000009</v>
      </c>
      <c r="E43" s="465" ph="1">
        <v>102.60000000000001</v>
      </c>
      <c r="F43" s="467" ph="1">
        <v>100.4</v>
      </c>
      <c r="G43" s="486" ph="1">
        <v>99.800000000000011</v>
      </c>
      <c r="H43" s="488" ph="1">
        <v>99.6</v>
      </c>
      <c r="I43" s="488" ph="1">
        <v>99.5</v>
      </c>
      <c r="J43" s="91" t="s">
        <v>378</v>
      </c>
      <c r="K43" s="741"/>
      <c r="L43" s="94"/>
    </row>
    <row r="44" spans="1:12" ht="12" customHeight="1">
      <c r="A44" s="472" ph="1">
        <v>101.10000000000001</v>
      </c>
      <c r="B44" s="472" ph="1">
        <v>97.7</v>
      </c>
      <c r="C44" s="475" ph="1">
        <v>101.10000000000001</v>
      </c>
      <c r="D44" s="466" ph="1">
        <v>98.300000000000011</v>
      </c>
      <c r="E44" s="465" ph="1">
        <v>102.60000000000001</v>
      </c>
      <c r="F44" s="467" ph="1">
        <v>101.10000000000001</v>
      </c>
      <c r="G44" s="486" ph="1">
        <v>99.7</v>
      </c>
      <c r="H44" s="488" ph="1">
        <v>99.7</v>
      </c>
      <c r="I44" s="488" ph="1">
        <v>99.6</v>
      </c>
      <c r="J44" s="93" t="s">
        <v>412</v>
      </c>
      <c r="K44" s="741"/>
      <c r="L44" s="94"/>
    </row>
    <row r="45" spans="1:12" ht="12" customHeight="1">
      <c r="A45" s="472" ph="1">
        <v>99.800000000000011</v>
      </c>
      <c r="B45" s="472" ph="1">
        <v>102.9</v>
      </c>
      <c r="C45" s="475" ph="1">
        <v>101.4</v>
      </c>
      <c r="D45" s="466" ph="1">
        <v>97.4</v>
      </c>
      <c r="E45" s="465" ph="1">
        <v>102.60000000000001</v>
      </c>
      <c r="F45" s="467" ph="1">
        <v>100.80000000000001</v>
      </c>
      <c r="G45" s="486" ph="1">
        <v>99.9</v>
      </c>
      <c r="H45" s="488" ph="1">
        <v>99.8</v>
      </c>
      <c r="I45" s="488" ph="1">
        <v>99.7</v>
      </c>
      <c r="J45" s="91" t="s">
        <v>410</v>
      </c>
      <c r="K45" s="741"/>
      <c r="L45" s="94"/>
    </row>
    <row r="46" spans="1:12" ht="12" customHeight="1">
      <c r="A46" s="539" ph="1">
        <v>99.600000000000009</v>
      </c>
      <c r="B46" s="539" ph="1">
        <v>102.4</v>
      </c>
      <c r="C46" s="542" ph="1">
        <v>101.4</v>
      </c>
      <c r="D46" s="543" ph="1">
        <v>97.300000000000011</v>
      </c>
      <c r="E46" s="544" ph="1">
        <v>102.60000000000001</v>
      </c>
      <c r="F46" s="545" ph="1">
        <v>101.10000000000001</v>
      </c>
      <c r="G46" s="546" ph="1">
        <v>99.9</v>
      </c>
      <c r="H46" s="570" ph="1">
        <v>100.4</v>
      </c>
      <c r="I46" s="570" ph="1">
        <v>100.3</v>
      </c>
      <c r="J46" s="511" t="s">
        <v>457</v>
      </c>
      <c r="K46" s="742"/>
      <c r="L46" s="94"/>
    </row>
    <row r="47" spans="1:12" ht="12" customHeight="1">
      <c r="A47" s="483" ph="1">
        <v>2.2000000000000002</v>
      </c>
      <c r="B47" s="483" ph="1">
        <v>1.2</v>
      </c>
      <c r="C47" s="485" ph="1">
        <v>-0.2</v>
      </c>
      <c r="D47" s="484" ph="1">
        <v>-0.3</v>
      </c>
      <c r="E47" s="101" ph="1">
        <v>0</v>
      </c>
      <c r="F47" s="485" ph="1">
        <v>0.3</v>
      </c>
      <c r="G47" s="492" ph="1">
        <v>0.4</v>
      </c>
      <c r="H47" s="493" ph="1">
        <v>0</v>
      </c>
      <c r="I47" s="493" ph="1">
        <v>0</v>
      </c>
      <c r="J47" s="303" t="s">
        <v>454</v>
      </c>
      <c r="K47" s="740" t="s">
        <v>96</v>
      </c>
      <c r="L47" s="94"/>
    </row>
    <row r="48" spans="1:12" ht="12" customHeight="1">
      <c r="A48" s="483" ph="1">
        <v>-0.9</v>
      </c>
      <c r="B48" s="483" ph="1">
        <v>0</v>
      </c>
      <c r="C48" s="485" ph="1">
        <v>0.2</v>
      </c>
      <c r="D48" s="484" ph="1">
        <v>-0.1</v>
      </c>
      <c r="E48" s="101" ph="1">
        <v>0</v>
      </c>
      <c r="F48" s="485" ph="1">
        <v>-0.3</v>
      </c>
      <c r="G48" s="494" ph="1">
        <v>-0.1</v>
      </c>
      <c r="H48" s="495" ph="1">
        <v>-0.4</v>
      </c>
      <c r="I48" s="495" ph="1">
        <v>-0.4</v>
      </c>
      <c r="J48" s="91" t="s">
        <v>370</v>
      </c>
      <c r="K48" s="741"/>
      <c r="L48" s="94"/>
    </row>
    <row r="49" spans="1:12" ht="12" customHeight="1">
      <c r="A49" s="483" ph="1">
        <v>1.4</v>
      </c>
      <c r="B49" s="483" ph="1">
        <v>-1.3</v>
      </c>
      <c r="C49" s="485" ph="1">
        <v>-0.1</v>
      </c>
      <c r="D49" s="484" ph="1">
        <v>-0.7</v>
      </c>
      <c r="E49" s="101" ph="1">
        <v>0</v>
      </c>
      <c r="F49" s="485" ph="1">
        <v>-1</v>
      </c>
      <c r="G49" s="494" ph="1">
        <v>-0.2</v>
      </c>
      <c r="H49" s="495" ph="1">
        <v>0</v>
      </c>
      <c r="I49" s="495" ph="1">
        <v>0.1</v>
      </c>
      <c r="J49" s="92" t="s">
        <v>371</v>
      </c>
      <c r="K49" s="741"/>
      <c r="L49" s="94"/>
    </row>
    <row r="50" spans="1:12" ht="12" customHeight="1">
      <c r="A50" s="483" ph="1">
        <v>1.1000000000000001</v>
      </c>
      <c r="B50" s="483" ph="1">
        <v>-3.3</v>
      </c>
      <c r="C50" s="485" ph="1">
        <v>-0.1</v>
      </c>
      <c r="D50" s="484" ph="1">
        <v>-1.1000000000000001</v>
      </c>
      <c r="E50" s="101" ph="1">
        <v>0</v>
      </c>
      <c r="F50" s="485" ph="1">
        <v>-1.1000000000000001</v>
      </c>
      <c r="G50" s="494" ph="1">
        <v>0.2</v>
      </c>
      <c r="H50" s="495" ph="1">
        <v>-0.3</v>
      </c>
      <c r="I50" s="495" ph="1">
        <v>-0.5</v>
      </c>
      <c r="J50" s="92" t="s">
        <v>372</v>
      </c>
      <c r="K50" s="741"/>
    </row>
    <row r="51" spans="1:12" ht="12" customHeight="1">
      <c r="A51" s="483" ph="1">
        <v>1.1000000000000001</v>
      </c>
      <c r="B51" s="483" ph="1">
        <v>-0.7</v>
      </c>
      <c r="C51" s="485" ph="1">
        <v>0.2</v>
      </c>
      <c r="D51" s="484" ph="1">
        <v>-1</v>
      </c>
      <c r="E51" s="101" ph="1">
        <v>0</v>
      </c>
      <c r="F51" s="485" ph="1">
        <v>0.5</v>
      </c>
      <c r="G51" s="494" ph="1">
        <v>0</v>
      </c>
      <c r="H51" s="495" ph="1">
        <v>0.1</v>
      </c>
      <c r="I51" s="495" ph="1">
        <v>0.3</v>
      </c>
      <c r="J51" s="92" t="s">
        <v>373</v>
      </c>
      <c r="K51" s="741"/>
    </row>
    <row r="52" spans="1:12" ht="12" customHeight="1">
      <c r="A52" s="483" ph="1">
        <v>0.1</v>
      </c>
      <c r="B52" s="483" ph="1">
        <v>2</v>
      </c>
      <c r="C52" s="485" ph="1">
        <v>0.1</v>
      </c>
      <c r="D52" s="484" ph="1">
        <v>0.1</v>
      </c>
      <c r="E52" s="101" ph="1">
        <v>0</v>
      </c>
      <c r="F52" s="485" ph="1">
        <v>-0.2</v>
      </c>
      <c r="G52" s="494" ph="1">
        <v>-0.2</v>
      </c>
      <c r="H52" s="495" ph="1">
        <v>0.1</v>
      </c>
      <c r="I52" s="495" ph="1">
        <v>0.3</v>
      </c>
      <c r="J52" s="92" t="s">
        <v>374</v>
      </c>
      <c r="K52" s="741"/>
    </row>
    <row r="53" spans="1:12" ht="12" customHeight="1">
      <c r="A53" s="483" ph="1">
        <v>0.5</v>
      </c>
      <c r="B53" s="483" ph="1">
        <v>3</v>
      </c>
      <c r="C53" s="485" ph="1">
        <v>0.7</v>
      </c>
      <c r="D53" s="484" ph="1">
        <v>0.6</v>
      </c>
      <c r="E53" s="101" ph="1">
        <v>1.5</v>
      </c>
      <c r="F53" s="485" ph="1">
        <v>1.1000000000000001</v>
      </c>
      <c r="G53" s="494" ph="1">
        <v>0</v>
      </c>
      <c r="H53" s="495" ph="1">
        <v>0.2</v>
      </c>
      <c r="I53" s="495" ph="1">
        <v>0.1</v>
      </c>
      <c r="J53" s="92" t="s">
        <v>375</v>
      </c>
      <c r="K53" s="741"/>
    </row>
    <row r="54" spans="1:12" ht="12" customHeight="1">
      <c r="A54" s="483" ph="1">
        <v>-0.2</v>
      </c>
      <c r="B54" s="483" ph="1">
        <v>-0.6</v>
      </c>
      <c r="C54" s="485" ph="1">
        <v>0.1</v>
      </c>
      <c r="D54" s="484" ph="1">
        <v>0.2</v>
      </c>
      <c r="E54" s="101" ph="1">
        <v>0.1</v>
      </c>
      <c r="F54" s="485" ph="1">
        <v>0.7</v>
      </c>
      <c r="G54" s="494" ph="1">
        <v>0</v>
      </c>
      <c r="H54" s="495" ph="1">
        <v>0.1</v>
      </c>
      <c r="I54" s="495" ph="1">
        <v>-0.1</v>
      </c>
      <c r="J54" s="92" t="s">
        <v>376</v>
      </c>
      <c r="K54" s="741"/>
    </row>
    <row r="55" spans="1:12" ht="12" customHeight="1">
      <c r="A55" s="483" ph="1">
        <v>-3.1</v>
      </c>
      <c r="B55" s="483" ph="1">
        <v>-1</v>
      </c>
      <c r="C55" s="485" ph="1">
        <v>0</v>
      </c>
      <c r="D55" s="484" ph="1">
        <v>0.4</v>
      </c>
      <c r="E55" s="101" ph="1">
        <v>0</v>
      </c>
      <c r="F55" s="485" ph="1">
        <v>-0.2</v>
      </c>
      <c r="G55" s="494" ph="1">
        <v>0.2</v>
      </c>
      <c r="H55" s="495" ph="1">
        <v>-0.1</v>
      </c>
      <c r="I55" s="495" ph="1">
        <v>-0.1</v>
      </c>
      <c r="J55" s="92" t="s">
        <v>377</v>
      </c>
      <c r="K55" s="741"/>
    </row>
    <row r="56" spans="1:12" ht="12" customHeight="1">
      <c r="A56" s="483" ph="1">
        <v>-1.6</v>
      </c>
      <c r="B56" s="483" ph="1">
        <v>-2</v>
      </c>
      <c r="C56" s="485" ph="1">
        <v>0.1</v>
      </c>
      <c r="D56" s="484" ph="1">
        <v>0.1</v>
      </c>
      <c r="E56" s="101" ph="1">
        <v>0</v>
      </c>
      <c r="F56" s="485" ph="1">
        <v>-0.4</v>
      </c>
      <c r="G56" s="494" ph="1">
        <v>0</v>
      </c>
      <c r="H56" s="495" ph="1">
        <v>-0.2</v>
      </c>
      <c r="I56" s="495" ph="1">
        <v>-0.3</v>
      </c>
      <c r="J56" s="91" t="s">
        <v>378</v>
      </c>
      <c r="K56" s="741"/>
    </row>
    <row r="57" spans="1:12" ht="12" customHeight="1">
      <c r="A57" s="483" ph="1">
        <v>1.1000000000000001</v>
      </c>
      <c r="B57" s="483" ph="1">
        <v>-1</v>
      </c>
      <c r="C57" s="485" ph="1">
        <v>0</v>
      </c>
      <c r="D57" s="484" ph="1">
        <v>0.2</v>
      </c>
      <c r="E57" s="101" ph="1">
        <v>0</v>
      </c>
      <c r="F57" s="485" ph="1">
        <v>0.70000000000000007</v>
      </c>
      <c r="G57" s="494" ph="1">
        <v>-0.2</v>
      </c>
      <c r="H57" s="495" ph="1">
        <v>0</v>
      </c>
      <c r="I57" s="495" ph="1">
        <v>0.1</v>
      </c>
      <c r="J57" s="93" t="s">
        <v>412</v>
      </c>
      <c r="K57" s="741"/>
    </row>
    <row r="58" spans="1:12" ht="12" customHeight="1">
      <c r="A58" s="483" ph="1">
        <v>-1.2000000000000002</v>
      </c>
      <c r="B58" s="483" ph="1">
        <v>5.4</v>
      </c>
      <c r="C58" s="485" ph="1">
        <v>0.2</v>
      </c>
      <c r="D58" s="484" ph="1">
        <v>-1</v>
      </c>
      <c r="E58" s="101" ph="1">
        <v>0</v>
      </c>
      <c r="F58" s="485" ph="1">
        <v>-0.30000000000000004</v>
      </c>
      <c r="G58" s="494" ph="1">
        <v>0.2</v>
      </c>
      <c r="H58" s="495" ph="1">
        <v>0.2</v>
      </c>
      <c r="I58" s="495" ph="1">
        <v>0.1</v>
      </c>
      <c r="J58" s="91" t="s">
        <v>410</v>
      </c>
      <c r="K58" s="741"/>
    </row>
    <row r="59" spans="1:12" ht="12" customHeight="1">
      <c r="A59" s="539" ph="1">
        <v>-0.2</v>
      </c>
      <c r="B59" s="539" ph="1">
        <v>-0.5</v>
      </c>
      <c r="C59" s="542" ph="1">
        <v>0</v>
      </c>
      <c r="D59" s="543" ph="1">
        <v>-0.1</v>
      </c>
      <c r="E59" s="544" ph="1">
        <v>0</v>
      </c>
      <c r="F59" s="545" ph="1">
        <v>0.30000000000000004</v>
      </c>
      <c r="G59" s="546" ph="1">
        <v>0</v>
      </c>
      <c r="H59" s="570" ph="1">
        <v>0.6</v>
      </c>
      <c r="I59" s="570" ph="1">
        <v>0.7</v>
      </c>
      <c r="J59" s="511" t="s">
        <v>457</v>
      </c>
      <c r="K59" s="742"/>
    </row>
    <row r="60" spans="1:12" ht="12" customHeight="1">
      <c r="A60" s="483" ph="1">
        <v>7.1</v>
      </c>
      <c r="B60" s="483" ph="1">
        <v>1.3</v>
      </c>
      <c r="C60" s="485" ph="1">
        <v>-0.2</v>
      </c>
      <c r="D60" s="484" ph="1">
        <v>-3.6</v>
      </c>
      <c r="E60" s="101" ph="1">
        <v>4.3</v>
      </c>
      <c r="F60" s="496" ph="1">
        <v>2.5</v>
      </c>
      <c r="G60" s="494" ph="1">
        <v>-0.9</v>
      </c>
      <c r="H60" s="493" ph="1">
        <v>0.3</v>
      </c>
      <c r="I60" s="495" ph="1">
        <v>0.1</v>
      </c>
      <c r="J60" s="303" t="s">
        <v>454</v>
      </c>
      <c r="K60" s="740" t="s">
        <v>97</v>
      </c>
    </row>
    <row r="61" spans="1:12" ht="12" customHeight="1">
      <c r="A61" s="483" ph="1">
        <v>5.3</v>
      </c>
      <c r="B61" s="483" ph="1">
        <v>1.6</v>
      </c>
      <c r="C61" s="485" ph="1">
        <v>0.4</v>
      </c>
      <c r="D61" s="484" ph="1">
        <v>-2.9</v>
      </c>
      <c r="E61" s="101" ph="1">
        <v>4.3</v>
      </c>
      <c r="F61" s="485" ph="1">
        <v>2.1</v>
      </c>
      <c r="G61" s="494" ph="1">
        <v>-0.7</v>
      </c>
      <c r="H61" s="495" ph="1">
        <v>0.3</v>
      </c>
      <c r="I61" s="495" ph="1">
        <v>0.1</v>
      </c>
      <c r="J61" s="91" t="s">
        <v>370</v>
      </c>
      <c r="K61" s="741"/>
    </row>
    <row r="62" spans="1:12" ht="12" customHeight="1">
      <c r="A62" s="483" ph="1">
        <v>6.1</v>
      </c>
      <c r="B62" s="483" ph="1">
        <v>0.4</v>
      </c>
      <c r="C62" s="485" ph="1">
        <v>0.5</v>
      </c>
      <c r="D62" s="484" ph="1">
        <v>-3.1</v>
      </c>
      <c r="E62" s="101" ph="1">
        <v>4.3</v>
      </c>
      <c r="F62" s="485" ph="1">
        <v>0.3</v>
      </c>
      <c r="G62" s="494" ph="1">
        <v>-1.2</v>
      </c>
      <c r="H62" s="495" ph="1">
        <v>0.2</v>
      </c>
      <c r="I62" s="495" ph="1">
        <v>0.1</v>
      </c>
      <c r="J62" s="92" t="s">
        <v>371</v>
      </c>
      <c r="K62" s="741"/>
      <c r="L62" s="58"/>
    </row>
    <row r="63" spans="1:12" ht="12" customHeight="1">
      <c r="A63" s="483" ph="1">
        <v>4.8</v>
      </c>
      <c r="B63" s="483" ph="1">
        <v>1.5</v>
      </c>
      <c r="C63" s="485" ph="1">
        <v>0.3</v>
      </c>
      <c r="D63" s="484" ph="1">
        <v>-2.6</v>
      </c>
      <c r="E63" s="101" ph="1">
        <v>3.3</v>
      </c>
      <c r="F63" s="485" ph="1">
        <v>0.1</v>
      </c>
      <c r="G63" s="494" ph="1">
        <v>-1.3</v>
      </c>
      <c r="H63" s="495" ph="1">
        <v>-0.1</v>
      </c>
      <c r="I63" s="495" ph="1">
        <v>-0.2</v>
      </c>
      <c r="J63" s="92" t="s">
        <v>372</v>
      </c>
      <c r="K63" s="741"/>
      <c r="L63" s="58"/>
    </row>
    <row r="64" spans="1:12" ht="12" customHeight="1">
      <c r="A64" s="483" ph="1">
        <v>9</v>
      </c>
      <c r="B64" s="483" ph="1">
        <v>0.6</v>
      </c>
      <c r="C64" s="485" ph="1">
        <v>0.5</v>
      </c>
      <c r="D64" s="484" ph="1">
        <v>-2.2000000000000002</v>
      </c>
      <c r="E64" s="101" ph="1">
        <v>3.3</v>
      </c>
      <c r="F64" s="485" ph="1">
        <v>0.3</v>
      </c>
      <c r="G64" s="494" ph="1">
        <v>-1.3</v>
      </c>
      <c r="H64" s="495" ph="1">
        <v>0.2</v>
      </c>
      <c r="I64" s="495" ph="1">
        <v>0.2</v>
      </c>
      <c r="J64" s="92" t="s">
        <v>373</v>
      </c>
      <c r="K64" s="741"/>
      <c r="L64" s="98"/>
    </row>
    <row r="65" spans="1:12" ht="12" customHeight="1">
      <c r="A65" s="483" ph="1">
        <v>6.7</v>
      </c>
      <c r="B65" s="483" ph="1">
        <v>0.1</v>
      </c>
      <c r="C65" s="485" ph="1">
        <v>0.6</v>
      </c>
      <c r="D65" s="484" ph="1">
        <v>-3.2</v>
      </c>
      <c r="E65" s="101" ph="1">
        <v>3.3</v>
      </c>
      <c r="F65" s="485" ph="1">
        <v>-0.3</v>
      </c>
      <c r="G65" s="494" ph="1">
        <v>-1.6</v>
      </c>
      <c r="H65" s="495" ph="1">
        <v>0</v>
      </c>
      <c r="I65" s="495" ph="1">
        <v>0.1</v>
      </c>
      <c r="J65" s="92" t="s">
        <v>374</v>
      </c>
      <c r="K65" s="741"/>
      <c r="L65" s="99"/>
    </row>
    <row r="66" spans="1:12" ht="12" customHeight="1">
      <c r="A66" s="483" ph="1">
        <v>5.3</v>
      </c>
      <c r="B66" s="483" ph="1">
        <v>1.9</v>
      </c>
      <c r="C66" s="485" ph="1">
        <v>0.8</v>
      </c>
      <c r="D66" s="484" ph="1">
        <v>-2.5</v>
      </c>
      <c r="E66" s="101" ph="1">
        <v>2.6</v>
      </c>
      <c r="F66" s="485" ph="1">
        <v>0.6</v>
      </c>
      <c r="G66" s="494" ph="1">
        <v>-0.1</v>
      </c>
      <c r="H66" s="495" ph="1">
        <v>-0.3</v>
      </c>
      <c r="I66" s="495" ph="1">
        <v>-0.3</v>
      </c>
      <c r="J66" s="92" t="s">
        <v>375</v>
      </c>
      <c r="K66" s="741"/>
      <c r="L66" s="99"/>
    </row>
    <row r="67" spans="1:12" ht="12" customHeight="1">
      <c r="A67" s="483" ph="1">
        <v>3.1</v>
      </c>
      <c r="B67" s="483" ph="1">
        <v>1.3</v>
      </c>
      <c r="C67" s="485" ph="1">
        <v>0.8</v>
      </c>
      <c r="D67" s="484" ph="1">
        <v>-3</v>
      </c>
      <c r="E67" s="101" ph="1">
        <v>1.6</v>
      </c>
      <c r="F67" s="485" ph="1">
        <v>1.2</v>
      </c>
      <c r="G67" s="494" ph="1">
        <v>0.1</v>
      </c>
      <c r="H67" s="495" ph="1">
        <v>-0.5</v>
      </c>
      <c r="I67" s="495" ph="1">
        <v>-0.5</v>
      </c>
      <c r="J67" s="92" t="s">
        <v>376</v>
      </c>
      <c r="K67" s="741"/>
      <c r="L67" s="99"/>
    </row>
    <row r="68" spans="1:12" ht="12" customHeight="1">
      <c r="A68" s="483" ph="1">
        <v>1.1000000000000001</v>
      </c>
      <c r="B68" s="483" ph="1">
        <v>-0.1</v>
      </c>
      <c r="C68" s="485" ph="1">
        <v>0.6</v>
      </c>
      <c r="D68" s="484" ph="1">
        <v>-2.5</v>
      </c>
      <c r="E68" s="101" ph="1">
        <v>1.6</v>
      </c>
      <c r="F68" s="485" ph="1">
        <v>1.1000000000000001</v>
      </c>
      <c r="G68" s="494" ph="1">
        <v>0.4</v>
      </c>
      <c r="H68" s="495" ph="1">
        <v>-0.4</v>
      </c>
      <c r="I68" s="495" ph="1">
        <v>-0.4</v>
      </c>
      <c r="J68" s="92" t="s">
        <v>377</v>
      </c>
      <c r="K68" s="741"/>
    </row>
    <row r="69" spans="1:12" ht="12" customHeight="1">
      <c r="A69" s="483" ph="1">
        <v>-1</v>
      </c>
      <c r="B69" s="483" ph="1">
        <v>-1.1000000000000001</v>
      </c>
      <c r="C69" s="485" ph="1">
        <v>1</v>
      </c>
      <c r="D69" s="484" ph="1">
        <v>-2.9000000000000004</v>
      </c>
      <c r="E69" s="101" ph="1">
        <v>1.6</v>
      </c>
      <c r="F69" s="485" ph="1">
        <v>0.2</v>
      </c>
      <c r="G69" s="494" ph="1">
        <v>0.2</v>
      </c>
      <c r="H69" s="495" ph="1">
        <v>-0.4</v>
      </c>
      <c r="I69" s="495" ph="1">
        <v>-0.4</v>
      </c>
      <c r="J69" s="91" t="s">
        <v>378</v>
      </c>
      <c r="K69" s="741"/>
    </row>
    <row r="70" spans="1:12" ht="12" customHeight="1">
      <c r="A70" s="483" ph="1">
        <v>1.1000000000000001</v>
      </c>
      <c r="B70" s="483" ph="1">
        <v>0.1</v>
      </c>
      <c r="C70" s="485" ph="1">
        <v>1.4000000000000001</v>
      </c>
      <c r="D70" s="484" ph="1">
        <v>-2.5</v>
      </c>
      <c r="E70" s="101" ph="1">
        <v>1.6</v>
      </c>
      <c r="F70" s="485" ph="1">
        <v>-0.4</v>
      </c>
      <c r="G70" s="494" ph="1">
        <v>-0.2</v>
      </c>
      <c r="H70" s="495" ph="1">
        <v>-0.5</v>
      </c>
      <c r="I70" s="495" ph="1">
        <v>-0.5</v>
      </c>
      <c r="J70" s="93" t="s">
        <v>412</v>
      </c>
      <c r="K70" s="741"/>
    </row>
    <row r="71" spans="1:12" ht="12" customHeight="1">
      <c r="A71" s="483" ph="1">
        <v>0.30000000000000004</v>
      </c>
      <c r="B71" s="483" ph="1">
        <v>1.4000000000000001</v>
      </c>
      <c r="C71" s="485" ph="1">
        <v>1.2000000000000002</v>
      </c>
      <c r="D71" s="484" ph="1">
        <v>-2.5</v>
      </c>
      <c r="E71" s="101" ph="1">
        <v>1.6</v>
      </c>
      <c r="F71" s="485" ph="1">
        <v>-0.1</v>
      </c>
      <c r="G71" s="497" ph="1">
        <v>0.4</v>
      </c>
      <c r="H71" s="495" ph="1">
        <v>-0.5</v>
      </c>
      <c r="I71" s="495" ph="1">
        <v>-0.5</v>
      </c>
      <c r="J71" s="91" t="s">
        <v>410</v>
      </c>
      <c r="K71" s="741"/>
    </row>
    <row r="72" spans="1:12" ht="12" customHeight="1">
      <c r="A72" s="539" ph="1">
        <v>-2.1</v>
      </c>
      <c r="B72" s="539" ph="1">
        <v>-0.30000000000000004</v>
      </c>
      <c r="C72" s="542" ph="1">
        <v>1.4000000000000001</v>
      </c>
      <c r="D72" s="543" ph="1">
        <v>-2.3000000000000003</v>
      </c>
      <c r="E72" s="544" ph="1">
        <v>1.6</v>
      </c>
      <c r="F72" s="545" ph="1">
        <v>-0.1</v>
      </c>
      <c r="G72" s="546" ph="1">
        <v>0</v>
      </c>
      <c r="H72" s="570" ph="1">
        <v>0.1</v>
      </c>
      <c r="I72" s="570" ph="1">
        <v>0.1</v>
      </c>
      <c r="J72" s="512" t="s">
        <v>458</v>
      </c>
      <c r="K72" s="742"/>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1"/>
      <c r="F77" s="111"/>
      <c r="G77" s="111"/>
      <c r="H77" s="102"/>
      <c r="I77" s="104"/>
      <c r="J77" s="26"/>
    </row>
    <row r="78" spans="1:12" ht="12" customHeight="1">
      <c r="A78" s="58"/>
      <c r="C78" s="58"/>
      <c r="D78" s="103"/>
      <c r="E78" s="111"/>
      <c r="F78" s="111"/>
      <c r="G78" s="111"/>
      <c r="H78" s="102"/>
      <c r="I78" s="104"/>
      <c r="J78" s="26"/>
    </row>
    <row r="79" spans="1:12" ht="12" customHeight="1">
      <c r="C79" s="58"/>
      <c r="D79" s="103"/>
      <c r="E79" s="111"/>
      <c r="F79" s="111"/>
      <c r="G79" s="111"/>
      <c r="H79" s="102"/>
      <c r="I79" s="104"/>
      <c r="J79" s="26"/>
    </row>
    <row r="80" spans="1:12" ht="12" customHeight="1">
      <c r="C80" s="58"/>
      <c r="D80" s="103"/>
      <c r="E80" s="111"/>
      <c r="F80" s="111"/>
      <c r="G80" s="111"/>
      <c r="H80" s="102"/>
      <c r="I80" s="104"/>
      <c r="J80" s="26"/>
    </row>
    <row r="81" spans="3:10" ht="12" customHeight="1">
      <c r="C81" s="58"/>
      <c r="D81" s="103"/>
      <c r="E81" s="111"/>
      <c r="F81" s="111"/>
      <c r="G81" s="111"/>
      <c r="H81" s="102"/>
      <c r="I81" s="104"/>
      <c r="J81" s="26"/>
    </row>
    <row r="82" spans="3:10" ht="12" customHeight="1">
      <c r="C82" s="58"/>
      <c r="D82" s="103"/>
      <c r="E82" s="111"/>
      <c r="F82" s="111"/>
      <c r="G82" s="111"/>
      <c r="H82" s="112"/>
      <c r="I82" s="105"/>
      <c r="J82" s="26"/>
    </row>
    <row r="83" spans="3:10" ht="12" customHeight="1">
      <c r="C83" s="58"/>
      <c r="D83" s="103"/>
      <c r="E83" s="111"/>
      <c r="F83" s="111"/>
      <c r="G83" s="111"/>
      <c r="H83" s="112"/>
      <c r="I83" s="105"/>
    </row>
    <row r="84" spans="3:10" ht="12" customHeight="1">
      <c r="C84" s="58"/>
      <c r="D84" s="103"/>
      <c r="E84" s="111"/>
      <c r="F84" s="111"/>
      <c r="G84" s="111"/>
      <c r="H84" s="112"/>
      <c r="I84" s="105"/>
    </row>
    <row r="85" spans="3:10" ht="12" customHeight="1">
      <c r="C85" s="58"/>
      <c r="D85" s="103"/>
      <c r="E85" s="111"/>
      <c r="F85" s="111"/>
      <c r="G85" s="111"/>
      <c r="H85" s="112"/>
      <c r="I85" s="105"/>
    </row>
    <row r="86" spans="3:10" ht="12" customHeight="1">
      <c r="C86" s="58"/>
      <c r="D86" s="103"/>
      <c r="E86" s="111"/>
      <c r="F86" s="111"/>
      <c r="G86" s="111"/>
      <c r="H86" s="105"/>
      <c r="I86" s="105"/>
      <c r="J86" s="26"/>
    </row>
    <row r="87" spans="3:10" ht="12" customHeight="1">
      <c r="C87" s="58"/>
      <c r="D87" s="103"/>
      <c r="E87" s="111"/>
      <c r="F87" s="111"/>
      <c r="G87" s="111"/>
      <c r="H87" s="105"/>
      <c r="I87" s="105"/>
      <c r="J87" s="26"/>
    </row>
    <row r="88" spans="3:10" ht="12" customHeight="1">
      <c r="C88" s="58"/>
      <c r="D88" s="103"/>
      <c r="E88" s="111"/>
      <c r="F88" s="111"/>
      <c r="G88" s="111"/>
      <c r="H88" s="105"/>
      <c r="I88" s="105"/>
      <c r="J88" s="26"/>
    </row>
    <row r="89" spans="3:10" ht="12" customHeight="1">
      <c r="C89" s="58"/>
      <c r="D89" s="103"/>
      <c r="E89" s="111"/>
      <c r="F89" s="111"/>
      <c r="G89" s="111"/>
      <c r="H89" s="105"/>
      <c r="I89" s="105"/>
      <c r="J89" s="26"/>
    </row>
    <row r="90" spans="3:10" ht="12" customHeight="1">
      <c r="C90" s="58"/>
      <c r="D90" s="103"/>
      <c r="E90" s="111"/>
      <c r="F90" s="111"/>
      <c r="G90" s="111"/>
      <c r="H90" s="105"/>
      <c r="I90" s="105"/>
    </row>
    <row r="91" spans="3:10" ht="12" customHeight="1">
      <c r="C91" s="58"/>
      <c r="D91" s="103"/>
      <c r="E91" s="111"/>
      <c r="F91" s="111"/>
      <c r="G91" s="111"/>
      <c r="H91" s="105"/>
      <c r="I91" s="105"/>
    </row>
    <row r="92" spans="3:10" ht="12" customHeight="1">
      <c r="C92" s="58"/>
      <c r="D92" s="103"/>
      <c r="E92" s="111"/>
      <c r="F92" s="111"/>
      <c r="G92" s="111"/>
      <c r="H92" s="105"/>
      <c r="I92" s="105"/>
    </row>
    <row r="93" spans="3:10" ht="12" customHeight="1">
      <c r="C93" s="58"/>
      <c r="D93" s="103"/>
      <c r="E93" s="111"/>
      <c r="F93" s="111"/>
      <c r="G93" s="111"/>
      <c r="H93" s="105"/>
      <c r="I93" s="105"/>
    </row>
    <row r="94" spans="3:10" ht="12" customHeight="1">
      <c r="C94" s="58"/>
      <c r="D94" s="103"/>
      <c r="E94" s="111"/>
      <c r="F94" s="111"/>
      <c r="G94" s="111"/>
      <c r="H94" s="105"/>
      <c r="I94" s="105"/>
    </row>
    <row r="95" spans="3:10" ht="12" customHeight="1">
      <c r="C95" s="58"/>
      <c r="D95" s="103"/>
      <c r="E95" s="111"/>
      <c r="F95" s="111"/>
      <c r="G95" s="111"/>
      <c r="H95" s="105"/>
      <c r="I95" s="105"/>
    </row>
    <row r="96" spans="3:10" ht="12" customHeight="1">
      <c r="C96" s="58"/>
      <c r="D96" s="103"/>
      <c r="E96" s="111"/>
      <c r="F96" s="111"/>
      <c r="G96" s="111"/>
      <c r="H96" s="105"/>
      <c r="I96" s="105"/>
    </row>
    <row r="97" spans="4:9" ht="12" customHeight="1">
      <c r="D97" s="103"/>
      <c r="E97" s="111"/>
      <c r="F97" s="111"/>
      <c r="G97" s="111"/>
      <c r="H97" s="105"/>
      <c r="I97" s="105"/>
    </row>
    <row r="98" spans="4:9" ht="12" customHeight="1">
      <c r="D98" s="103"/>
      <c r="E98" s="111"/>
      <c r="F98" s="111"/>
      <c r="G98" s="111"/>
      <c r="H98" s="105"/>
      <c r="I98" s="105"/>
    </row>
    <row r="99" spans="4:9" ht="12" customHeight="1">
      <c r="D99" s="103"/>
      <c r="E99" s="111"/>
      <c r="F99" s="111"/>
      <c r="G99" s="111"/>
      <c r="H99" s="105"/>
      <c r="I99" s="105"/>
    </row>
    <row r="100" spans="4:9" ht="12" customHeight="1">
      <c r="D100" s="103"/>
      <c r="E100" s="111"/>
      <c r="F100" s="111"/>
      <c r="G100" s="111"/>
      <c r="H100" s="105"/>
      <c r="I100" s="105"/>
    </row>
    <row r="101" spans="4:9" ht="12" customHeight="1">
      <c r="D101" s="103"/>
      <c r="E101" s="111"/>
      <c r="F101" s="111"/>
      <c r="G101" s="111"/>
      <c r="H101" s="105"/>
      <c r="I101" s="105"/>
    </row>
    <row r="102" spans="4:9" ht="12" customHeight="1">
      <c r="D102" s="103"/>
      <c r="E102" s="111"/>
      <c r="F102" s="111"/>
      <c r="G102" s="111"/>
      <c r="H102" s="105"/>
      <c r="I102" s="105"/>
    </row>
    <row r="103" spans="4:9">
      <c r="D103" s="103"/>
      <c r="E103" s="111"/>
      <c r="F103" s="111"/>
      <c r="G103" s="111"/>
      <c r="H103" s="105"/>
      <c r="I103" s="105"/>
    </row>
    <row r="104" spans="4:9">
      <c r="D104" s="103"/>
      <c r="E104" s="111"/>
      <c r="F104" s="111"/>
      <c r="G104" s="111"/>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A5" sqref="A5"/>
    </sheetView>
  </sheetViews>
  <sheetFormatPr defaultRowHeight="15" customHeight="1"/>
  <cols>
    <col min="1" max="3" width="2.5" style="106" customWidth="1"/>
    <col min="4" max="4" width="22.625" style="106" customWidth="1"/>
    <col min="5" max="5" width="2.25" style="272" customWidth="1"/>
    <col min="6" max="6" width="6.625" style="106" customWidth="1"/>
    <col min="7" max="12" width="9" style="106" customWidth="1"/>
    <col min="13" max="16384" width="9" style="106"/>
  </cols>
  <sheetData>
    <row r="1" spans="1:12" s="38" customFormat="1" ht="12" customHeight="1">
      <c r="A1" s="782" t="s">
        <v>459</v>
      </c>
      <c r="B1" s="782"/>
      <c r="C1" s="782"/>
      <c r="D1" s="782"/>
      <c r="E1" s="782"/>
      <c r="F1" s="782"/>
      <c r="G1" s="782"/>
      <c r="H1" s="782"/>
      <c r="I1" s="782"/>
      <c r="J1" s="782"/>
      <c r="K1" s="782"/>
      <c r="L1" s="782"/>
    </row>
    <row r="2" spans="1:12" s="29" customFormat="1" ht="14.25" customHeight="1">
      <c r="A2" s="783"/>
      <c r="B2" s="783"/>
      <c r="C2" s="783"/>
      <c r="D2" s="783"/>
      <c r="E2" s="783"/>
      <c r="F2" s="783"/>
      <c r="G2" s="783"/>
      <c r="H2" s="783"/>
      <c r="I2" s="783"/>
      <c r="J2" s="783"/>
      <c r="K2" s="783"/>
      <c r="L2" s="783"/>
    </row>
    <row r="3" spans="1:12" s="234" customFormat="1" ht="24" customHeight="1">
      <c r="A3" s="771" t="s">
        <v>99</v>
      </c>
      <c r="B3" s="772"/>
      <c r="C3" s="772"/>
      <c r="D3" s="772"/>
      <c r="E3" s="773"/>
      <c r="F3" s="777" t="s">
        <v>90</v>
      </c>
      <c r="G3" s="779" t="s">
        <v>460</v>
      </c>
      <c r="H3" s="780"/>
      <c r="I3" s="781"/>
      <c r="J3" s="779" t="s">
        <v>411</v>
      </c>
      <c r="K3" s="780"/>
      <c r="L3" s="781"/>
    </row>
    <row r="4" spans="1:12" s="235" customFormat="1" ht="33" customHeight="1">
      <c r="A4" s="774"/>
      <c r="B4" s="775"/>
      <c r="C4" s="775"/>
      <c r="D4" s="775"/>
      <c r="E4" s="776"/>
      <c r="F4" s="778"/>
      <c r="G4" s="168" t="s">
        <v>102</v>
      </c>
      <c r="H4" s="168" t="s">
        <v>100</v>
      </c>
      <c r="I4" s="169" t="s">
        <v>101</v>
      </c>
      <c r="J4" s="168" t="s">
        <v>102</v>
      </c>
      <c r="K4" s="168" t="s">
        <v>100</v>
      </c>
      <c r="L4" s="169" t="s">
        <v>101</v>
      </c>
    </row>
    <row r="5" spans="1:12" s="234" customFormat="1" ht="12.75" customHeight="1">
      <c r="A5" s="167"/>
      <c r="B5" s="170"/>
      <c r="C5" s="170"/>
      <c r="D5" s="170"/>
      <c r="E5" s="273"/>
      <c r="F5" s="259"/>
      <c r="G5" s="547"/>
      <c r="H5" s="548"/>
      <c r="I5" s="549"/>
      <c r="J5" s="441"/>
      <c r="K5" s="442"/>
      <c r="L5" s="443"/>
    </row>
    <row r="6" spans="1:12" s="29" customFormat="1" ht="12.75" customHeight="1">
      <c r="A6" s="763" t="s">
        <v>75</v>
      </c>
      <c r="B6" s="764"/>
      <c r="C6" s="764"/>
      <c r="D6" s="764"/>
      <c r="E6" s="274"/>
      <c r="F6" s="329">
        <v>10000</v>
      </c>
      <c r="G6" s="432">
        <v>100.4</v>
      </c>
      <c r="H6" s="433">
        <v>0.60000000000000009</v>
      </c>
      <c r="I6" s="434">
        <v>0.1</v>
      </c>
      <c r="J6" s="432">
        <v>99.800000000000011</v>
      </c>
      <c r="K6" s="433">
        <v>0.30000000000000004</v>
      </c>
      <c r="L6" s="434">
        <v>-0.70000000000000007</v>
      </c>
    </row>
    <row r="7" spans="1:12" s="29" customFormat="1" ht="12.75" customHeight="1">
      <c r="A7" s="171"/>
      <c r="B7" s="172"/>
      <c r="C7" s="172"/>
      <c r="D7" s="172"/>
      <c r="E7" s="274"/>
      <c r="F7" s="330"/>
      <c r="G7" s="432"/>
      <c r="H7" s="433"/>
      <c r="I7" s="434"/>
      <c r="J7" s="432"/>
      <c r="K7" s="433"/>
      <c r="L7" s="434"/>
    </row>
    <row r="8" spans="1:12" s="29" customFormat="1" ht="12.75" customHeight="1">
      <c r="A8" s="173"/>
      <c r="B8" s="762" t="s">
        <v>103</v>
      </c>
      <c r="C8" s="762"/>
      <c r="D8" s="762"/>
      <c r="E8" s="275"/>
      <c r="F8" s="331">
        <v>9567</v>
      </c>
      <c r="G8" s="435">
        <v>99.9</v>
      </c>
      <c r="H8" s="436">
        <v>0.1</v>
      </c>
      <c r="I8" s="437">
        <v>-0.4</v>
      </c>
      <c r="J8" s="435">
        <v>99.9</v>
      </c>
      <c r="K8" s="436">
        <v>0.2</v>
      </c>
      <c r="L8" s="437">
        <v>-0.4</v>
      </c>
    </row>
    <row r="9" spans="1:12" s="29" customFormat="1" ht="12.75" customHeight="1">
      <c r="A9" s="173"/>
      <c r="B9" s="174"/>
      <c r="C9" s="174"/>
      <c r="D9" s="174"/>
      <c r="E9" s="275"/>
      <c r="F9" s="331"/>
      <c r="G9" s="435"/>
      <c r="H9" s="436"/>
      <c r="I9" s="437"/>
      <c r="J9" s="435"/>
      <c r="K9" s="436"/>
      <c r="L9" s="437"/>
    </row>
    <row r="10" spans="1:12" s="29" customFormat="1" ht="12.75" customHeight="1">
      <c r="A10" s="173"/>
      <c r="B10" s="762" t="s">
        <v>34</v>
      </c>
      <c r="C10" s="762"/>
      <c r="D10" s="762"/>
      <c r="E10" s="285"/>
      <c r="F10" s="331">
        <v>8434</v>
      </c>
      <c r="G10" s="435">
        <v>100.7</v>
      </c>
      <c r="H10" s="436">
        <v>0.70000000000000007</v>
      </c>
      <c r="I10" s="437">
        <v>0.4</v>
      </c>
      <c r="J10" s="435">
        <v>100</v>
      </c>
      <c r="K10" s="436">
        <v>0.30000000000000004</v>
      </c>
      <c r="L10" s="437">
        <v>-0.60000000000000009</v>
      </c>
    </row>
    <row r="11" spans="1:12" s="29" customFormat="1" ht="12.75" customHeight="1">
      <c r="A11" s="173"/>
      <c r="B11" s="769" t="s">
        <v>104</v>
      </c>
      <c r="C11" s="769"/>
      <c r="D11" s="769"/>
      <c r="E11" s="277"/>
      <c r="F11" s="331"/>
      <c r="G11" s="435"/>
      <c r="H11" s="436"/>
      <c r="I11" s="437"/>
      <c r="J11" s="435"/>
      <c r="K11" s="436"/>
      <c r="L11" s="437"/>
    </row>
    <row r="12" spans="1:12" s="29" customFormat="1" ht="12.75" customHeight="1">
      <c r="A12" s="173"/>
      <c r="B12" s="176" t="s">
        <v>105</v>
      </c>
      <c r="C12" s="770" t="s">
        <v>103</v>
      </c>
      <c r="D12" s="770"/>
      <c r="E12" s="286" t="s">
        <v>248</v>
      </c>
      <c r="F12" s="332">
        <v>8001</v>
      </c>
      <c r="G12" s="435">
        <v>100.2</v>
      </c>
      <c r="H12" s="436">
        <v>0.1</v>
      </c>
      <c r="I12" s="437">
        <v>-0.2</v>
      </c>
      <c r="J12" s="435">
        <v>100.10000000000001</v>
      </c>
      <c r="K12" s="436">
        <v>0.30000000000000004</v>
      </c>
      <c r="L12" s="437">
        <v>-0.2</v>
      </c>
    </row>
    <row r="13" spans="1:12" s="29" customFormat="1" ht="12.75" customHeight="1">
      <c r="A13" s="173"/>
      <c r="B13" s="765" t="s">
        <v>106</v>
      </c>
      <c r="C13" s="765"/>
      <c r="D13" s="765"/>
      <c r="E13" s="287"/>
      <c r="F13" s="331"/>
      <c r="G13" s="435"/>
      <c r="H13" s="436"/>
      <c r="I13" s="437"/>
      <c r="J13" s="435"/>
      <c r="K13" s="436"/>
      <c r="L13" s="437"/>
    </row>
    <row r="14" spans="1:12" s="29" customFormat="1" ht="12.75" customHeight="1">
      <c r="A14" s="173"/>
      <c r="B14" s="177"/>
      <c r="C14" s="766" t="s">
        <v>107</v>
      </c>
      <c r="D14" s="766"/>
      <c r="E14" s="277" t="s">
        <v>243</v>
      </c>
      <c r="F14" s="331">
        <v>6630</v>
      </c>
      <c r="G14" s="435">
        <v>100</v>
      </c>
      <c r="H14" s="436">
        <v>0</v>
      </c>
      <c r="I14" s="437">
        <v>-0.4</v>
      </c>
      <c r="J14" s="435">
        <v>100</v>
      </c>
      <c r="K14" s="436">
        <v>0</v>
      </c>
      <c r="L14" s="437">
        <v>-0.30000000000000004</v>
      </c>
    </row>
    <row r="15" spans="1:12" s="29" customFormat="1" ht="12.75" customHeight="1">
      <c r="A15" s="173"/>
      <c r="B15" s="175"/>
      <c r="C15" s="175"/>
      <c r="D15" s="175"/>
      <c r="E15" s="287"/>
      <c r="F15" s="331"/>
      <c r="G15" s="435"/>
      <c r="H15" s="436"/>
      <c r="I15" s="437"/>
      <c r="J15" s="435"/>
      <c r="K15" s="436"/>
      <c r="L15" s="437"/>
    </row>
    <row r="16" spans="1:12" s="29" customFormat="1" ht="12.75" customHeight="1">
      <c r="A16" s="763" t="s">
        <v>51</v>
      </c>
      <c r="B16" s="764"/>
      <c r="C16" s="764"/>
      <c r="D16" s="764"/>
      <c r="E16" s="288"/>
      <c r="F16" s="333" t="s">
        <v>363</v>
      </c>
      <c r="G16" s="432">
        <v>104</v>
      </c>
      <c r="H16" s="433">
        <v>2.1</v>
      </c>
      <c r="I16" s="434">
        <v>3.7</v>
      </c>
      <c r="J16" s="432">
        <v>101.9</v>
      </c>
      <c r="K16" s="433">
        <v>0.8</v>
      </c>
      <c r="L16" s="434">
        <v>0.4</v>
      </c>
    </row>
    <row r="17" spans="1:12" s="29" customFormat="1" ht="12.75" customHeight="1">
      <c r="A17" s="178"/>
      <c r="B17" s="179"/>
      <c r="C17" s="767" t="s">
        <v>233</v>
      </c>
      <c r="D17" s="767"/>
      <c r="E17" s="277" t="s">
        <v>247</v>
      </c>
      <c r="F17" s="331">
        <v>433</v>
      </c>
      <c r="G17" s="435">
        <v>110.7</v>
      </c>
      <c r="H17" s="436">
        <v>11.9</v>
      </c>
      <c r="I17" s="437">
        <v>11.100000000000001</v>
      </c>
      <c r="J17" s="435">
        <v>98.9</v>
      </c>
      <c r="K17" s="436">
        <v>0.9</v>
      </c>
      <c r="L17" s="437">
        <v>-6.6000000000000005</v>
      </c>
    </row>
    <row r="18" spans="1:12" s="29" customFormat="1" ht="12.75" customHeight="1">
      <c r="A18" s="178"/>
      <c r="B18" s="768" t="s">
        <v>108</v>
      </c>
      <c r="C18" s="768"/>
      <c r="D18" s="768"/>
      <c r="E18" s="278"/>
      <c r="F18" s="331" t="s">
        <v>364</v>
      </c>
      <c r="G18" s="435">
        <v>102.7</v>
      </c>
      <c r="H18" s="436">
        <v>0.2</v>
      </c>
      <c r="I18" s="437">
        <v>2.2000000000000002</v>
      </c>
      <c r="J18" s="435">
        <v>102.5</v>
      </c>
      <c r="K18" s="436">
        <v>0.8</v>
      </c>
      <c r="L18" s="437">
        <v>1.8</v>
      </c>
    </row>
    <row r="19" spans="1:12" s="29" customFormat="1" ht="12.75" customHeight="1">
      <c r="A19" s="178"/>
      <c r="B19" s="180"/>
      <c r="C19" s="180"/>
      <c r="D19" s="180"/>
      <c r="E19" s="278"/>
      <c r="F19" s="331"/>
      <c r="G19" s="435"/>
      <c r="H19" s="436"/>
      <c r="I19" s="437"/>
      <c r="J19" s="435"/>
      <c r="K19" s="436"/>
      <c r="L19" s="437"/>
    </row>
    <row r="20" spans="1:12" s="29" customFormat="1" ht="12.75" customHeight="1">
      <c r="A20" s="173"/>
      <c r="B20" s="174"/>
      <c r="C20" s="762" t="s">
        <v>109</v>
      </c>
      <c r="D20" s="762"/>
      <c r="E20" s="275"/>
      <c r="F20" s="334">
        <v>199</v>
      </c>
      <c r="G20" s="438">
        <v>104</v>
      </c>
      <c r="H20" s="439">
        <v>0.9</v>
      </c>
      <c r="I20" s="440">
        <v>3</v>
      </c>
      <c r="J20" s="438">
        <v>103.10000000000001</v>
      </c>
      <c r="K20" s="439">
        <v>3</v>
      </c>
      <c r="L20" s="440">
        <v>1.8</v>
      </c>
    </row>
    <row r="21" spans="1:12" s="29" customFormat="1" ht="12.75" customHeight="1">
      <c r="A21" s="173"/>
      <c r="B21" s="174"/>
      <c r="C21" s="762" t="s">
        <v>110</v>
      </c>
      <c r="D21" s="762"/>
      <c r="E21" s="275"/>
      <c r="F21" s="334">
        <v>244</v>
      </c>
      <c r="G21" s="438">
        <v>103.2</v>
      </c>
      <c r="H21" s="439">
        <v>1.7000000000000002</v>
      </c>
      <c r="I21" s="440">
        <v>6.4</v>
      </c>
      <c r="J21" s="438">
        <v>101.60000000000001</v>
      </c>
      <c r="K21" s="439">
        <v>1.9000000000000001</v>
      </c>
      <c r="L21" s="440">
        <v>-1.5</v>
      </c>
    </row>
    <row r="22" spans="1:12" s="29" customFormat="1" ht="12.75" customHeight="1">
      <c r="A22" s="173"/>
      <c r="B22" s="174"/>
      <c r="C22" s="174"/>
      <c r="D22" s="181" t="s">
        <v>111</v>
      </c>
      <c r="E22" s="279"/>
      <c r="F22" s="334">
        <v>147</v>
      </c>
      <c r="G22" s="438">
        <v>101.9</v>
      </c>
      <c r="H22" s="439">
        <v>1.8</v>
      </c>
      <c r="I22" s="440">
        <v>7.3000000000000007</v>
      </c>
      <c r="J22" s="438">
        <v>100.10000000000001</v>
      </c>
      <c r="K22" s="439">
        <v>3.6</v>
      </c>
      <c r="L22" s="440">
        <v>-4.8000000000000007</v>
      </c>
    </row>
    <row r="23" spans="1:12" s="29" customFormat="1" ht="12.75" customHeight="1">
      <c r="A23" s="173"/>
      <c r="B23" s="174"/>
      <c r="C23" s="762" t="s">
        <v>112</v>
      </c>
      <c r="D23" s="762"/>
      <c r="E23" s="275"/>
      <c r="F23" s="334">
        <v>213</v>
      </c>
      <c r="G23" s="438">
        <v>105.80000000000001</v>
      </c>
      <c r="H23" s="439">
        <v>2.6</v>
      </c>
      <c r="I23" s="440">
        <v>5.9</v>
      </c>
      <c r="J23" s="438">
        <v>103.10000000000001</v>
      </c>
      <c r="K23" s="439">
        <v>-1.8</v>
      </c>
      <c r="L23" s="440">
        <v>3.9000000000000004</v>
      </c>
    </row>
    <row r="24" spans="1:12" s="29" customFormat="1" ht="12.75" customHeight="1">
      <c r="A24" s="173"/>
      <c r="B24" s="174"/>
      <c r="C24" s="762" t="s">
        <v>113</v>
      </c>
      <c r="D24" s="762"/>
      <c r="E24" s="275"/>
      <c r="F24" s="334">
        <v>112</v>
      </c>
      <c r="G24" s="438">
        <v>99.2</v>
      </c>
      <c r="H24" s="439">
        <v>0.2</v>
      </c>
      <c r="I24" s="440">
        <v>-1.4000000000000001</v>
      </c>
      <c r="J24" s="438">
        <v>99</v>
      </c>
      <c r="K24" s="439">
        <v>0.5</v>
      </c>
      <c r="L24" s="440">
        <v>-2.7</v>
      </c>
    </row>
    <row r="25" spans="1:12" s="29" customFormat="1" ht="12.75" customHeight="1">
      <c r="A25" s="173"/>
      <c r="B25" s="174"/>
      <c r="C25" s="762" t="s">
        <v>54</v>
      </c>
      <c r="D25" s="762"/>
      <c r="E25" s="275"/>
      <c r="F25" s="334">
        <v>286</v>
      </c>
      <c r="G25" s="438">
        <v>118.5</v>
      </c>
      <c r="H25" s="439">
        <v>13.600000000000001</v>
      </c>
      <c r="I25" s="440">
        <v>14.200000000000001</v>
      </c>
      <c r="J25" s="438">
        <v>104.30000000000001</v>
      </c>
      <c r="K25" s="439">
        <v>5.8000000000000007</v>
      </c>
      <c r="L25" s="440">
        <v>-1.7000000000000002</v>
      </c>
    </row>
    <row r="26" spans="1:12" s="29" customFormat="1" ht="12.75" customHeight="1">
      <c r="A26" s="173"/>
      <c r="B26" s="174"/>
      <c r="C26" s="174"/>
      <c r="D26" s="174" t="s">
        <v>114</v>
      </c>
      <c r="E26" s="275"/>
      <c r="F26" s="334">
        <v>191</v>
      </c>
      <c r="G26" s="438">
        <v>125.5</v>
      </c>
      <c r="H26" s="439">
        <v>20</v>
      </c>
      <c r="I26" s="440">
        <v>18.7</v>
      </c>
      <c r="J26" s="438">
        <v>104.60000000000001</v>
      </c>
      <c r="K26" s="439">
        <v>7.9</v>
      </c>
      <c r="L26" s="440">
        <v>-3.9000000000000004</v>
      </c>
    </row>
    <row r="27" spans="1:12" s="29" customFormat="1" ht="12.75" customHeight="1">
      <c r="A27" s="173"/>
      <c r="B27" s="174"/>
      <c r="C27" s="762" t="s">
        <v>56</v>
      </c>
      <c r="D27" s="762"/>
      <c r="E27" s="275"/>
      <c r="F27" s="334">
        <v>101</v>
      </c>
      <c r="G27" s="438">
        <v>96.100000000000009</v>
      </c>
      <c r="H27" s="439">
        <v>9.5</v>
      </c>
      <c r="I27" s="440">
        <v>1.4000000000000001</v>
      </c>
      <c r="J27" s="438">
        <v>87.800000000000011</v>
      </c>
      <c r="K27" s="439">
        <v>-15.3</v>
      </c>
      <c r="L27" s="440">
        <v>-13.3</v>
      </c>
    </row>
    <row r="28" spans="1:12" s="29" customFormat="1" ht="12.75" customHeight="1">
      <c r="A28" s="173"/>
      <c r="B28" s="174"/>
      <c r="C28" s="174"/>
      <c r="D28" s="174" t="s">
        <v>115</v>
      </c>
      <c r="E28" s="275"/>
      <c r="F28" s="334">
        <v>95</v>
      </c>
      <c r="G28" s="438">
        <v>94.600000000000009</v>
      </c>
      <c r="H28" s="439">
        <v>10.4</v>
      </c>
      <c r="I28" s="440">
        <v>0.1</v>
      </c>
      <c r="J28" s="438">
        <v>85.7</v>
      </c>
      <c r="K28" s="439">
        <v>-16.400000000000002</v>
      </c>
      <c r="L28" s="440">
        <v>-15.5</v>
      </c>
    </row>
    <row r="29" spans="1:12" s="29" customFormat="1" ht="12.75" customHeight="1">
      <c r="A29" s="173"/>
      <c r="B29" s="174"/>
      <c r="C29" s="762" t="s">
        <v>116</v>
      </c>
      <c r="D29" s="762"/>
      <c r="E29" s="275"/>
      <c r="F29" s="334">
        <v>102</v>
      </c>
      <c r="G29" s="438">
        <v>101.10000000000001</v>
      </c>
      <c r="H29" s="439">
        <v>1.5</v>
      </c>
      <c r="I29" s="440">
        <v>0.1</v>
      </c>
      <c r="J29" s="438">
        <v>99.7</v>
      </c>
      <c r="K29" s="439">
        <v>3.2</v>
      </c>
      <c r="L29" s="440">
        <v>-0.8</v>
      </c>
    </row>
    <row r="30" spans="1:12" s="29" customFormat="1" ht="12.75" customHeight="1">
      <c r="A30" s="173"/>
      <c r="B30" s="174"/>
      <c r="C30" s="762" t="s">
        <v>117</v>
      </c>
      <c r="D30" s="762"/>
      <c r="E30" s="275"/>
      <c r="F30" s="334">
        <v>229</v>
      </c>
      <c r="G30" s="438">
        <v>100.5</v>
      </c>
      <c r="H30" s="439">
        <v>-1.8</v>
      </c>
      <c r="I30" s="440">
        <v>-2.2000000000000002</v>
      </c>
      <c r="J30" s="438">
        <v>102.4</v>
      </c>
      <c r="K30" s="439">
        <v>2.5</v>
      </c>
      <c r="L30" s="440">
        <v>2.3000000000000003</v>
      </c>
    </row>
    <row r="31" spans="1:12" s="29" customFormat="1" ht="12.75" customHeight="1">
      <c r="A31" s="173"/>
      <c r="B31" s="174"/>
      <c r="C31" s="762" t="s">
        <v>118</v>
      </c>
      <c r="D31" s="762"/>
      <c r="E31" s="275"/>
      <c r="F31" s="334">
        <v>351</v>
      </c>
      <c r="G31" s="438">
        <v>104.10000000000001</v>
      </c>
      <c r="H31" s="439">
        <v>-0.5</v>
      </c>
      <c r="I31" s="440">
        <v>3</v>
      </c>
      <c r="J31" s="438">
        <v>104.60000000000001</v>
      </c>
      <c r="K31" s="439">
        <v>-0.30000000000000004</v>
      </c>
      <c r="L31" s="440">
        <v>2.8000000000000003</v>
      </c>
    </row>
    <row r="32" spans="1:12" s="29" customFormat="1" ht="12.75" customHeight="1">
      <c r="A32" s="173"/>
      <c r="B32" s="174"/>
      <c r="C32" s="762" t="s">
        <v>55</v>
      </c>
      <c r="D32" s="762"/>
      <c r="E32" s="275"/>
      <c r="F32" s="334">
        <v>139</v>
      </c>
      <c r="G32" s="438">
        <v>100.5</v>
      </c>
      <c r="H32" s="439">
        <v>-0.1</v>
      </c>
      <c r="I32" s="440">
        <v>0.5</v>
      </c>
      <c r="J32" s="438">
        <v>100.60000000000001</v>
      </c>
      <c r="K32" s="439">
        <v>3.9000000000000004</v>
      </c>
      <c r="L32" s="440">
        <v>-0.8</v>
      </c>
    </row>
    <row r="33" spans="1:12" s="29" customFormat="1" ht="12.75" customHeight="1">
      <c r="A33" s="173"/>
      <c r="B33" s="174"/>
      <c r="C33" s="762" t="s">
        <v>65</v>
      </c>
      <c r="D33" s="762"/>
      <c r="E33" s="275"/>
      <c r="F33" s="334">
        <v>126</v>
      </c>
      <c r="G33" s="438">
        <v>98.5</v>
      </c>
      <c r="H33" s="439">
        <v>-1.3</v>
      </c>
      <c r="I33" s="440">
        <v>1.7000000000000002</v>
      </c>
      <c r="J33" s="438">
        <v>99.7</v>
      </c>
      <c r="K33" s="439">
        <v>0.9</v>
      </c>
      <c r="L33" s="440">
        <v>-0.9</v>
      </c>
    </row>
    <row r="34" spans="1:12" s="29" customFormat="1" ht="12.75" customHeight="1">
      <c r="A34" s="173"/>
      <c r="B34" s="174"/>
      <c r="C34" s="762" t="s">
        <v>119</v>
      </c>
      <c r="D34" s="762"/>
      <c r="E34" s="275"/>
      <c r="F34" s="334">
        <v>518</v>
      </c>
      <c r="G34" s="438">
        <v>102.4</v>
      </c>
      <c r="H34" s="439">
        <v>0</v>
      </c>
      <c r="I34" s="440">
        <v>2.3000000000000003</v>
      </c>
      <c r="J34" s="438">
        <v>102.4</v>
      </c>
      <c r="K34" s="439">
        <v>0</v>
      </c>
      <c r="L34" s="440">
        <v>2.2000000000000002</v>
      </c>
    </row>
    <row r="35" spans="1:12" s="29" customFormat="1" ht="12.75" customHeight="1">
      <c r="A35" s="173"/>
      <c r="B35" s="174"/>
      <c r="C35" s="174"/>
      <c r="D35" s="174"/>
      <c r="E35" s="275"/>
      <c r="F35" s="334"/>
      <c r="G35" s="432"/>
      <c r="H35" s="433"/>
      <c r="I35" s="434"/>
      <c r="J35" s="432"/>
      <c r="K35" s="433"/>
      <c r="L35" s="434"/>
    </row>
    <row r="36" spans="1:12" s="29" customFormat="1" ht="12.75" customHeight="1">
      <c r="A36" s="763" t="s">
        <v>82</v>
      </c>
      <c r="B36" s="764"/>
      <c r="C36" s="764"/>
      <c r="D36" s="764"/>
      <c r="E36" s="276"/>
      <c r="F36" s="333" t="s">
        <v>365</v>
      </c>
      <c r="G36" s="432">
        <v>99</v>
      </c>
      <c r="H36" s="433">
        <v>0.1</v>
      </c>
      <c r="I36" s="434">
        <v>-1</v>
      </c>
      <c r="J36" s="432">
        <v>98.9</v>
      </c>
      <c r="K36" s="433">
        <v>0</v>
      </c>
      <c r="L36" s="434">
        <v>-1.3</v>
      </c>
    </row>
    <row r="37" spans="1:12" s="29" customFormat="1" ht="12.75" customHeight="1">
      <c r="A37" s="171"/>
      <c r="B37" s="762" t="s">
        <v>206</v>
      </c>
      <c r="C37" s="762"/>
      <c r="D37" s="762"/>
      <c r="E37" s="275"/>
      <c r="F37" s="331">
        <v>467</v>
      </c>
      <c r="G37" s="435">
        <v>100.2</v>
      </c>
      <c r="H37" s="436">
        <v>0.5</v>
      </c>
      <c r="I37" s="437">
        <v>0.4</v>
      </c>
      <c r="J37" s="435">
        <v>99.7</v>
      </c>
      <c r="K37" s="436">
        <v>0.2</v>
      </c>
      <c r="L37" s="437">
        <v>-1</v>
      </c>
    </row>
    <row r="38" spans="1:12" s="29" customFormat="1" ht="12.75" customHeight="1">
      <c r="A38" s="171"/>
      <c r="B38" s="174"/>
      <c r="C38" s="174"/>
      <c r="D38" s="174"/>
      <c r="E38" s="275"/>
      <c r="F38" s="331"/>
      <c r="G38" s="435"/>
      <c r="H38" s="436"/>
      <c r="I38" s="437"/>
      <c r="J38" s="435"/>
      <c r="K38" s="436"/>
      <c r="L38" s="437"/>
    </row>
    <row r="39" spans="1:12" s="29" customFormat="1" ht="12.75" customHeight="1">
      <c r="A39" s="173"/>
      <c r="B39" s="174"/>
      <c r="C39" s="762" t="s">
        <v>207</v>
      </c>
      <c r="D39" s="762"/>
      <c r="E39" s="275"/>
      <c r="F39" s="334" t="s">
        <v>366</v>
      </c>
      <c r="G39" s="438">
        <v>98.9</v>
      </c>
      <c r="H39" s="439">
        <v>0</v>
      </c>
      <c r="I39" s="440">
        <v>-1.1000000000000001</v>
      </c>
      <c r="J39" s="438">
        <v>98.9</v>
      </c>
      <c r="K39" s="439">
        <v>0</v>
      </c>
      <c r="L39" s="440">
        <v>-1.2000000000000002</v>
      </c>
    </row>
    <row r="40" spans="1:12" s="29" customFormat="1" ht="12.75" customHeight="1">
      <c r="A40" s="173"/>
      <c r="B40" s="174"/>
      <c r="C40" s="174"/>
      <c r="D40" s="182" t="s">
        <v>208</v>
      </c>
      <c r="E40" s="280"/>
      <c r="F40" s="334">
        <v>186</v>
      </c>
      <c r="G40" s="438">
        <v>100.5</v>
      </c>
      <c r="H40" s="439">
        <v>0</v>
      </c>
      <c r="I40" s="440">
        <v>0.5</v>
      </c>
      <c r="J40" s="438">
        <v>100.5</v>
      </c>
      <c r="K40" s="439">
        <v>0</v>
      </c>
      <c r="L40" s="440">
        <v>0.5</v>
      </c>
    </row>
    <row r="41" spans="1:12" s="29" customFormat="1" ht="12.75" customHeight="1">
      <c r="A41" s="173"/>
      <c r="B41" s="174"/>
      <c r="C41" s="762" t="s">
        <v>209</v>
      </c>
      <c r="D41" s="762"/>
      <c r="E41" s="275"/>
      <c r="F41" s="334">
        <v>281</v>
      </c>
      <c r="G41" s="438">
        <v>100</v>
      </c>
      <c r="H41" s="439">
        <v>0.8</v>
      </c>
      <c r="I41" s="440">
        <v>0.30000000000000004</v>
      </c>
      <c r="J41" s="438">
        <v>99.2</v>
      </c>
      <c r="K41" s="439">
        <v>0.30000000000000004</v>
      </c>
      <c r="L41" s="440">
        <v>-1.9000000000000001</v>
      </c>
    </row>
    <row r="42" spans="1:12" s="29" customFormat="1" ht="12.75" customHeight="1">
      <c r="A42" s="173"/>
      <c r="B42" s="174"/>
      <c r="C42" s="174"/>
      <c r="D42" s="174"/>
      <c r="E42" s="275"/>
      <c r="F42" s="334"/>
      <c r="G42" s="438"/>
      <c r="H42" s="439"/>
      <c r="I42" s="440"/>
      <c r="J42" s="438"/>
      <c r="K42" s="439"/>
      <c r="L42" s="440"/>
    </row>
    <row r="43" spans="1:12" s="29" customFormat="1" ht="12.75" customHeight="1">
      <c r="A43" s="763" t="s">
        <v>58</v>
      </c>
      <c r="B43" s="764"/>
      <c r="C43" s="764"/>
      <c r="D43" s="764"/>
      <c r="E43" s="276"/>
      <c r="F43" s="333">
        <v>781</v>
      </c>
      <c r="G43" s="432">
        <v>95.5</v>
      </c>
      <c r="H43" s="433">
        <v>0</v>
      </c>
      <c r="I43" s="434">
        <v>-3.8000000000000003</v>
      </c>
      <c r="J43" s="432">
        <v>95.5</v>
      </c>
      <c r="K43" s="433">
        <v>0.4</v>
      </c>
      <c r="L43" s="434">
        <v>-4</v>
      </c>
    </row>
    <row r="44" spans="1:12" s="29" customFormat="1" ht="12.75" customHeight="1">
      <c r="A44" s="171"/>
      <c r="B44" s="172"/>
      <c r="C44" s="172"/>
      <c r="D44" s="172"/>
      <c r="E44" s="276"/>
      <c r="F44" s="334"/>
      <c r="G44" s="432"/>
      <c r="H44" s="433"/>
      <c r="I44" s="434"/>
      <c r="J44" s="432"/>
      <c r="K44" s="433"/>
      <c r="L44" s="434"/>
    </row>
    <row r="45" spans="1:12" s="29" customFormat="1" ht="12.75" customHeight="1">
      <c r="A45" s="173"/>
      <c r="B45" s="174"/>
      <c r="C45" s="762" t="s">
        <v>61</v>
      </c>
      <c r="D45" s="762"/>
      <c r="E45" s="275"/>
      <c r="F45" s="334">
        <v>378</v>
      </c>
      <c r="G45" s="438">
        <v>98.9</v>
      </c>
      <c r="H45" s="439">
        <v>0.1</v>
      </c>
      <c r="I45" s="440">
        <v>-1.5</v>
      </c>
      <c r="J45" s="438">
        <v>98.800000000000011</v>
      </c>
      <c r="K45" s="439">
        <v>0.4</v>
      </c>
      <c r="L45" s="440">
        <v>-1.4000000000000001</v>
      </c>
    </row>
    <row r="46" spans="1:12" s="29" customFormat="1" ht="12.75" customHeight="1">
      <c r="A46" s="173"/>
      <c r="B46" s="174"/>
      <c r="C46" s="762" t="s">
        <v>62</v>
      </c>
      <c r="D46" s="762"/>
      <c r="E46" s="281"/>
      <c r="F46" s="334">
        <v>134</v>
      </c>
      <c r="G46" s="438">
        <v>88.800000000000011</v>
      </c>
      <c r="H46" s="439">
        <v>-0.2</v>
      </c>
      <c r="I46" s="440">
        <v>-6.1000000000000005</v>
      </c>
      <c r="J46" s="438">
        <v>89</v>
      </c>
      <c r="K46" s="439">
        <v>-1.2000000000000002</v>
      </c>
      <c r="L46" s="440">
        <v>-6.7</v>
      </c>
    </row>
    <row r="47" spans="1:12" s="29" customFormat="1" ht="12.75" customHeight="1">
      <c r="A47" s="173"/>
      <c r="B47" s="174"/>
      <c r="C47" s="762" t="s">
        <v>60</v>
      </c>
      <c r="D47" s="762"/>
      <c r="E47" s="281"/>
      <c r="F47" s="334">
        <v>74</v>
      </c>
      <c r="G47" s="438">
        <v>78.5</v>
      </c>
      <c r="H47" s="439">
        <v>0</v>
      </c>
      <c r="I47" s="440">
        <v>-21.3</v>
      </c>
      <c r="J47" s="438">
        <v>78.5</v>
      </c>
      <c r="K47" s="439">
        <v>4.7</v>
      </c>
      <c r="L47" s="440">
        <v>-22.900000000000002</v>
      </c>
    </row>
    <row r="48" spans="1:12" s="29" customFormat="1" ht="12.75" customHeight="1">
      <c r="A48" s="173"/>
      <c r="B48" s="174"/>
      <c r="C48" s="762" t="s">
        <v>205</v>
      </c>
      <c r="D48" s="762"/>
      <c r="E48" s="281"/>
      <c r="F48" s="334">
        <v>195</v>
      </c>
      <c r="G48" s="438">
        <v>100</v>
      </c>
      <c r="H48" s="439">
        <v>0</v>
      </c>
      <c r="I48" s="440">
        <v>0</v>
      </c>
      <c r="J48" s="438">
        <v>100</v>
      </c>
      <c r="K48" s="439">
        <v>0</v>
      </c>
      <c r="L48" s="440">
        <v>0</v>
      </c>
    </row>
    <row r="49" spans="1:18" s="29" customFormat="1" ht="12.75" customHeight="1">
      <c r="A49" s="173"/>
      <c r="B49" s="174"/>
      <c r="C49" s="174"/>
      <c r="D49" s="179"/>
      <c r="E49" s="281"/>
      <c r="F49" s="334"/>
      <c r="G49" s="438"/>
      <c r="H49" s="439"/>
      <c r="I49" s="440"/>
      <c r="J49" s="438"/>
      <c r="K49" s="439"/>
      <c r="L49" s="440"/>
    </row>
    <row r="50" spans="1:18" s="29" customFormat="1" ht="12.75" customHeight="1">
      <c r="A50" s="763" t="s">
        <v>199</v>
      </c>
      <c r="B50" s="764"/>
      <c r="C50" s="764"/>
      <c r="D50" s="764"/>
      <c r="E50" s="276"/>
      <c r="F50" s="333">
        <v>364</v>
      </c>
      <c r="G50" s="432">
        <v>99.600000000000009</v>
      </c>
      <c r="H50" s="433">
        <v>-0.2</v>
      </c>
      <c r="I50" s="434">
        <v>-2.1</v>
      </c>
      <c r="J50" s="432">
        <v>99.800000000000011</v>
      </c>
      <c r="K50" s="433">
        <v>-1.2000000000000002</v>
      </c>
      <c r="L50" s="434">
        <v>0.30000000000000004</v>
      </c>
      <c r="M50" s="236"/>
    </row>
    <row r="51" spans="1:18" s="29" customFormat="1" ht="12.75" customHeight="1">
      <c r="A51" s="171"/>
      <c r="B51" s="172"/>
      <c r="C51" s="172"/>
      <c r="D51" s="172"/>
      <c r="E51" s="276"/>
      <c r="F51" s="334"/>
      <c r="G51" s="432"/>
      <c r="H51" s="433"/>
      <c r="I51" s="434"/>
      <c r="J51" s="432"/>
      <c r="K51" s="433"/>
      <c r="L51" s="434"/>
    </row>
    <row r="52" spans="1:18" s="29" customFormat="1" ht="12.75" customHeight="1">
      <c r="A52" s="173"/>
      <c r="B52" s="174"/>
      <c r="C52" s="761" t="s">
        <v>200</v>
      </c>
      <c r="D52" s="761"/>
      <c r="E52" s="282"/>
      <c r="F52" s="335">
        <v>150</v>
      </c>
      <c r="G52" s="438">
        <v>93.4</v>
      </c>
      <c r="H52" s="439">
        <v>0.60000000000000009</v>
      </c>
      <c r="I52" s="440">
        <v>-7.2</v>
      </c>
      <c r="J52" s="438">
        <v>92.9</v>
      </c>
      <c r="K52" s="439">
        <v>-0.30000000000000004</v>
      </c>
      <c r="L52" s="440">
        <v>-5.6000000000000005</v>
      </c>
    </row>
    <row r="53" spans="1:18" s="29" customFormat="1" ht="12.75" customHeight="1">
      <c r="A53" s="173"/>
      <c r="B53" s="174"/>
      <c r="C53" s="761" t="s">
        <v>201</v>
      </c>
      <c r="D53" s="761"/>
      <c r="E53" s="282"/>
      <c r="F53" s="335">
        <v>28</v>
      </c>
      <c r="G53" s="438">
        <v>97.5</v>
      </c>
      <c r="H53" s="439">
        <v>-6.7</v>
      </c>
      <c r="I53" s="440">
        <v>-7.8000000000000007</v>
      </c>
      <c r="J53" s="438">
        <v>104.60000000000001</v>
      </c>
      <c r="K53" s="439">
        <v>0</v>
      </c>
      <c r="L53" s="440">
        <v>3.5</v>
      </c>
    </row>
    <row r="54" spans="1:18" s="29" customFormat="1" ht="12.75" customHeight="1">
      <c r="A54" s="173"/>
      <c r="B54" s="174"/>
      <c r="C54" s="761" t="s">
        <v>202</v>
      </c>
      <c r="D54" s="761"/>
      <c r="E54" s="282"/>
      <c r="F54" s="336">
        <v>25</v>
      </c>
      <c r="G54" s="438">
        <v>119</v>
      </c>
      <c r="H54" s="439">
        <v>1.8</v>
      </c>
      <c r="I54" s="440">
        <v>13.200000000000001</v>
      </c>
      <c r="J54" s="438">
        <v>116.9</v>
      </c>
      <c r="K54" s="439">
        <v>-5.5</v>
      </c>
      <c r="L54" s="440">
        <v>14.9</v>
      </c>
    </row>
    <row r="55" spans="1:18" s="29" customFormat="1" ht="12.75" customHeight="1">
      <c r="A55" s="173"/>
      <c r="B55" s="174"/>
      <c r="C55" s="761" t="s">
        <v>270</v>
      </c>
      <c r="D55" s="761"/>
      <c r="E55" s="282"/>
      <c r="F55" s="336">
        <v>64</v>
      </c>
      <c r="G55" s="438">
        <v>102.9</v>
      </c>
      <c r="H55" s="439">
        <v>-0.70000000000000007</v>
      </c>
      <c r="I55" s="440">
        <v>1.4000000000000001</v>
      </c>
      <c r="J55" s="438">
        <v>103.60000000000001</v>
      </c>
      <c r="K55" s="439">
        <v>-1.6</v>
      </c>
      <c r="L55" s="440">
        <v>3.6</v>
      </c>
    </row>
    <row r="56" spans="1:18" s="29" customFormat="1" ht="12.75" customHeight="1">
      <c r="A56" s="173"/>
      <c r="B56" s="174"/>
      <c r="C56" s="761" t="s">
        <v>203</v>
      </c>
      <c r="D56" s="761"/>
      <c r="E56" s="282"/>
      <c r="F56" s="336">
        <v>82</v>
      </c>
      <c r="G56" s="438">
        <v>103.30000000000001</v>
      </c>
      <c r="H56" s="439">
        <v>0.5</v>
      </c>
      <c r="I56" s="440">
        <v>1.5</v>
      </c>
      <c r="J56" s="438">
        <v>102.80000000000001</v>
      </c>
      <c r="K56" s="439">
        <v>-1.4000000000000001</v>
      </c>
      <c r="L56" s="440">
        <v>2.9000000000000004</v>
      </c>
    </row>
    <row r="57" spans="1:18" s="29" customFormat="1" ht="12.75" customHeight="1">
      <c r="A57" s="173"/>
      <c r="B57" s="174"/>
      <c r="C57" s="761" t="s">
        <v>204</v>
      </c>
      <c r="D57" s="761"/>
      <c r="E57" s="283"/>
      <c r="F57" s="336">
        <v>15</v>
      </c>
      <c r="G57" s="438">
        <v>99.600000000000009</v>
      </c>
      <c r="H57" s="439">
        <v>0</v>
      </c>
      <c r="I57" s="440">
        <v>-0.30000000000000004</v>
      </c>
      <c r="J57" s="438">
        <v>99.600000000000009</v>
      </c>
      <c r="K57" s="439">
        <v>0</v>
      </c>
      <c r="L57" s="440">
        <v>-0.30000000000000004</v>
      </c>
    </row>
    <row r="58" spans="1:18" s="29" customFormat="1" ht="12.75" customHeight="1">
      <c r="A58" s="183"/>
      <c r="B58" s="184"/>
      <c r="C58" s="184"/>
      <c r="D58" s="184"/>
      <c r="E58" s="284"/>
      <c r="F58" s="337"/>
      <c r="G58" s="550"/>
      <c r="H58" s="551"/>
      <c r="I58" s="552"/>
      <c r="J58" s="444"/>
      <c r="K58" s="445"/>
      <c r="L58" s="446"/>
    </row>
    <row r="59" spans="1:18" s="265" customFormat="1" ht="13.5" customHeight="1">
      <c r="A59" s="266" t="s">
        <v>244</v>
      </c>
      <c r="B59" s="36" t="s">
        <v>226</v>
      </c>
      <c r="C59" s="36"/>
      <c r="D59" s="36"/>
      <c r="E59" s="157"/>
      <c r="F59" s="36"/>
      <c r="G59" s="354"/>
      <c r="H59" s="354"/>
      <c r="I59" s="354"/>
      <c r="J59" s="447"/>
      <c r="K59" s="447"/>
      <c r="L59" s="447"/>
    </row>
    <row r="60" spans="1:18" s="267" customFormat="1" ht="12.75" customHeight="1">
      <c r="A60" s="266" t="s">
        <v>242</v>
      </c>
      <c r="B60" s="267" t="s">
        <v>249</v>
      </c>
      <c r="G60" s="355"/>
      <c r="H60" s="356"/>
      <c r="I60" s="356"/>
      <c r="J60" s="448"/>
      <c r="K60" s="449"/>
      <c r="L60" s="449"/>
      <c r="M60" s="266"/>
      <c r="N60" s="266"/>
      <c r="O60" s="266"/>
      <c r="P60" s="266"/>
      <c r="Q60" s="266"/>
    </row>
    <row r="61" spans="1:18" s="29" customFormat="1" ht="13.5" customHeight="1">
      <c r="A61" s="266" t="s">
        <v>246</v>
      </c>
      <c r="B61" s="266" t="s">
        <v>245</v>
      </c>
      <c r="C61" s="266"/>
      <c r="D61" s="266"/>
      <c r="E61" s="277"/>
      <c r="F61" s="266"/>
      <c r="G61" s="356"/>
      <c r="H61" s="25"/>
      <c r="I61" s="25"/>
      <c r="J61" s="449"/>
      <c r="K61" s="89"/>
      <c r="L61" s="89"/>
      <c r="R61" s="35"/>
    </row>
    <row r="62" spans="1:18" s="29" customFormat="1" ht="15" customHeight="1">
      <c r="E62" s="81"/>
      <c r="F62" s="36"/>
      <c r="G62" s="25"/>
      <c r="H62" s="25"/>
      <c r="I62" s="25"/>
      <c r="J62" s="89"/>
      <c r="K62" s="89"/>
      <c r="L62" s="89"/>
    </row>
    <row r="63" spans="1:18" s="29" customFormat="1" ht="15" customHeight="1">
      <c r="E63" s="81"/>
      <c r="F63" s="36"/>
      <c r="G63" s="25"/>
      <c r="H63" s="25"/>
      <c r="I63" s="25"/>
      <c r="J63" s="89"/>
      <c r="K63" s="89"/>
      <c r="L63" s="89"/>
    </row>
    <row r="64" spans="1:18" s="29" customFormat="1" ht="15" customHeight="1">
      <c r="E64" s="81"/>
      <c r="G64" s="25"/>
      <c r="H64" s="25"/>
      <c r="I64" s="25"/>
      <c r="J64" s="89"/>
      <c r="K64" s="89"/>
      <c r="L64" s="89"/>
    </row>
    <row r="65" spans="5:12" s="29" customFormat="1" ht="15" customHeight="1">
      <c r="E65" s="81"/>
      <c r="J65" s="89"/>
      <c r="K65" s="89"/>
      <c r="L65" s="89"/>
    </row>
    <row r="66" spans="5:12" s="29" customFormat="1" ht="15" customHeight="1">
      <c r="E66" s="81"/>
      <c r="J66" s="89"/>
      <c r="K66" s="89"/>
      <c r="L66" s="89"/>
    </row>
    <row r="67" spans="5:12" s="29" customFormat="1" ht="15" customHeight="1">
      <c r="E67" s="81"/>
      <c r="J67" s="89"/>
      <c r="K67" s="89"/>
      <c r="L67" s="89"/>
    </row>
    <row r="68" spans="5:12" s="29" customFormat="1" ht="15" customHeight="1">
      <c r="E68" s="81"/>
      <c r="J68" s="89"/>
      <c r="K68" s="89"/>
      <c r="L68" s="89"/>
    </row>
    <row r="69" spans="5:12" s="29" customFormat="1" ht="15" customHeight="1">
      <c r="E69" s="81"/>
      <c r="J69" s="89"/>
      <c r="K69" s="89"/>
      <c r="L69" s="89"/>
    </row>
    <row r="70" spans="5:12" s="29" customFormat="1" ht="15" customHeight="1">
      <c r="E70" s="81"/>
      <c r="J70" s="89"/>
      <c r="K70" s="89"/>
      <c r="L70" s="89"/>
    </row>
    <row r="71" spans="5:12" s="29" customFormat="1" ht="15" customHeight="1">
      <c r="E71" s="81"/>
      <c r="J71" s="89"/>
      <c r="K71" s="89"/>
      <c r="L71" s="89"/>
    </row>
    <row r="72" spans="5:12" s="29" customFormat="1" ht="15" customHeight="1">
      <c r="E72" s="81"/>
      <c r="J72" s="89"/>
      <c r="K72" s="89"/>
      <c r="L72" s="89"/>
    </row>
    <row r="73" spans="5:12" s="29" customFormat="1" ht="15" customHeight="1">
      <c r="E73" s="81"/>
      <c r="J73" s="89"/>
      <c r="K73" s="89"/>
      <c r="L73" s="89"/>
    </row>
    <row r="74" spans="5:12" s="29" customFormat="1" ht="15" customHeight="1">
      <c r="E74" s="81"/>
      <c r="J74" s="89"/>
      <c r="K74" s="89"/>
      <c r="L74" s="89"/>
    </row>
    <row r="75" spans="5:12" s="29" customFormat="1" ht="15" customHeight="1">
      <c r="E75" s="81"/>
      <c r="J75" s="89"/>
      <c r="K75" s="89"/>
      <c r="L75" s="89"/>
    </row>
    <row r="76" spans="5:12" s="29" customFormat="1" ht="15" customHeight="1">
      <c r="E76" s="81"/>
      <c r="J76" s="89"/>
      <c r="K76" s="89"/>
      <c r="L76" s="89"/>
    </row>
    <row r="77" spans="5:12" s="29" customFormat="1" ht="15" customHeight="1">
      <c r="E77" s="81"/>
      <c r="J77" s="89"/>
      <c r="K77" s="89"/>
      <c r="L77" s="89"/>
    </row>
    <row r="78" spans="5:12" s="29" customFormat="1" ht="15" customHeight="1">
      <c r="E78" s="81"/>
      <c r="J78" s="89"/>
      <c r="K78" s="89"/>
      <c r="L78" s="89"/>
    </row>
    <row r="79" spans="5:12" s="29" customFormat="1" ht="15" customHeight="1">
      <c r="E79" s="81"/>
      <c r="J79" s="89"/>
      <c r="K79" s="89"/>
      <c r="L79" s="89"/>
    </row>
    <row r="80" spans="5:12" s="29" customFormat="1" ht="15" customHeight="1">
      <c r="E80" s="81"/>
      <c r="J80" s="89"/>
      <c r="K80" s="89"/>
      <c r="L80" s="89"/>
    </row>
    <row r="81" spans="5:12" s="29" customFormat="1" ht="15" customHeight="1">
      <c r="E81" s="81"/>
      <c r="J81" s="89"/>
      <c r="K81" s="89"/>
      <c r="L81" s="89"/>
    </row>
    <row r="82" spans="5:12" s="29" customFormat="1" ht="15" customHeight="1">
      <c r="E82" s="81"/>
      <c r="J82" s="89"/>
      <c r="K82" s="89"/>
      <c r="L82" s="89"/>
    </row>
    <row r="83" spans="5:12" s="29" customFormat="1" ht="15" customHeight="1">
      <c r="E83" s="81"/>
      <c r="J83" s="89"/>
      <c r="K83" s="89"/>
      <c r="L83" s="89"/>
    </row>
    <row r="84" spans="5:12" s="29" customFormat="1" ht="15" customHeight="1">
      <c r="E84" s="81"/>
      <c r="J84" s="89"/>
      <c r="K84" s="89"/>
      <c r="L84" s="89"/>
    </row>
    <row r="85" spans="5:12" s="29" customFormat="1" ht="15" customHeight="1">
      <c r="E85" s="81"/>
      <c r="J85" s="89"/>
      <c r="K85" s="89"/>
      <c r="L85" s="89"/>
    </row>
    <row r="86" spans="5:12" s="29" customFormat="1" ht="15" customHeight="1">
      <c r="E86" s="81"/>
      <c r="J86" s="89"/>
      <c r="K86" s="89"/>
      <c r="L86" s="89"/>
    </row>
    <row r="87" spans="5:12" s="29" customFormat="1" ht="15" customHeight="1">
      <c r="E87" s="81"/>
      <c r="J87" s="89"/>
      <c r="K87" s="89"/>
      <c r="L87" s="89"/>
    </row>
    <row r="88" spans="5:12" s="29" customFormat="1" ht="15" customHeight="1">
      <c r="E88" s="81"/>
      <c r="J88" s="89"/>
      <c r="K88" s="89"/>
      <c r="L88" s="89"/>
    </row>
    <row r="89" spans="5:12" s="29" customFormat="1" ht="15" customHeight="1">
      <c r="E89" s="81"/>
      <c r="J89" s="89"/>
      <c r="K89" s="89"/>
      <c r="L89" s="89"/>
    </row>
    <row r="90" spans="5:12" s="29" customFormat="1" ht="15" customHeight="1">
      <c r="E90" s="81"/>
      <c r="J90" s="89"/>
      <c r="K90" s="89"/>
      <c r="L90" s="89"/>
    </row>
    <row r="91" spans="5:12" s="29" customFormat="1" ht="15" customHeight="1">
      <c r="E91" s="81"/>
      <c r="J91" s="89"/>
      <c r="K91" s="450"/>
      <c r="L91" s="89"/>
    </row>
    <row r="92" spans="5:12" s="29" customFormat="1" ht="15" customHeight="1">
      <c r="E92" s="81"/>
      <c r="J92" s="89"/>
      <c r="K92" s="450"/>
      <c r="L92" s="89"/>
    </row>
    <row r="93" spans="5:12" s="29" customFormat="1" ht="15" customHeight="1">
      <c r="E93" s="81"/>
      <c r="K93" s="35"/>
    </row>
    <row r="94" spans="5:12" s="29" customFormat="1" ht="15" customHeight="1">
      <c r="E94" s="81"/>
      <c r="K94" s="35"/>
    </row>
    <row r="95" spans="5:12" s="29" customFormat="1" ht="15" customHeight="1">
      <c r="E95" s="81"/>
      <c r="K95" s="35"/>
    </row>
    <row r="96" spans="5:12"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39"/>
    </row>
    <row r="101" spans="5:11" ht="15" customHeight="1">
      <c r="K101" s="139"/>
    </row>
    <row r="102" spans="5:11" ht="15" customHeight="1">
      <c r="K102" s="139"/>
    </row>
    <row r="103" spans="5:11" ht="15" customHeight="1">
      <c r="K103" s="139"/>
    </row>
    <row r="104" spans="5:11" ht="15" customHeight="1">
      <c r="K104" s="139"/>
    </row>
    <row r="105" spans="5:11" ht="15" customHeight="1">
      <c r="K105" s="139"/>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Normal="100" zoomScaleSheetLayoutView="100" workbookViewId="0">
      <selection activeCell="R48" sqref="R48"/>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5"/>
      <c r="B1" s="185"/>
      <c r="C1" s="185"/>
      <c r="D1" s="185"/>
      <c r="E1" s="28"/>
      <c r="F1" s="204"/>
      <c r="G1" s="204"/>
      <c r="H1" s="204"/>
      <c r="I1" s="28"/>
      <c r="J1" s="754" t="s">
        <v>382</v>
      </c>
      <c r="K1" s="754"/>
    </row>
    <row r="2" spans="1:11" s="29" customFormat="1" ht="15.75" customHeight="1">
      <c r="A2" s="185"/>
      <c r="B2" s="185"/>
      <c r="C2" s="185"/>
      <c r="D2" s="185"/>
      <c r="E2" s="28"/>
      <c r="F2" s="204"/>
      <c r="G2" s="204"/>
      <c r="H2" s="204"/>
      <c r="I2" s="28"/>
      <c r="J2" s="755" t="s">
        <v>381</v>
      </c>
      <c r="K2" s="755"/>
    </row>
    <row r="3" spans="1:11" s="137" customFormat="1" ht="24" customHeight="1">
      <c r="A3" s="771" t="s">
        <v>99</v>
      </c>
      <c r="B3" s="772"/>
      <c r="C3" s="772"/>
      <c r="D3" s="773"/>
      <c r="E3" s="777" t="s">
        <v>90</v>
      </c>
      <c r="F3" s="779" t="s">
        <v>460</v>
      </c>
      <c r="G3" s="780"/>
      <c r="H3" s="781"/>
      <c r="I3" s="779" t="s">
        <v>411</v>
      </c>
      <c r="J3" s="780"/>
      <c r="K3" s="781"/>
    </row>
    <row r="4" spans="1:11" s="138" customFormat="1" ht="33" customHeight="1">
      <c r="A4" s="774"/>
      <c r="B4" s="775"/>
      <c r="C4" s="775"/>
      <c r="D4" s="776"/>
      <c r="E4" s="778"/>
      <c r="F4" s="168" t="s">
        <v>102</v>
      </c>
      <c r="G4" s="168" t="s">
        <v>100</v>
      </c>
      <c r="H4" s="169" t="s">
        <v>101</v>
      </c>
      <c r="I4" s="168" t="s">
        <v>102</v>
      </c>
      <c r="J4" s="168" t="s">
        <v>100</v>
      </c>
      <c r="K4" s="169" t="s">
        <v>101</v>
      </c>
    </row>
    <row r="5" spans="1:11" s="234" customFormat="1" ht="12.75" customHeight="1">
      <c r="A5" s="186"/>
      <c r="B5" s="187"/>
      <c r="C5" s="187"/>
      <c r="D5" s="188"/>
      <c r="E5" s="429"/>
      <c r="F5" s="553"/>
      <c r="G5" s="554"/>
      <c r="H5" s="555"/>
      <c r="I5" s="451"/>
      <c r="J5" s="452"/>
      <c r="K5" s="453"/>
    </row>
    <row r="6" spans="1:11" s="29" customFormat="1" ht="12.75" customHeight="1">
      <c r="A6" s="787" t="s">
        <v>45</v>
      </c>
      <c r="B6" s="788"/>
      <c r="C6" s="788"/>
      <c r="D6" s="191"/>
      <c r="E6" s="430">
        <v>396</v>
      </c>
      <c r="F6" s="556">
        <v>102.4</v>
      </c>
      <c r="G6" s="557">
        <v>-0.5</v>
      </c>
      <c r="H6" s="558">
        <v>-0.30000000000000004</v>
      </c>
      <c r="I6" s="454">
        <v>102.9</v>
      </c>
      <c r="J6" s="455">
        <v>5.4</v>
      </c>
      <c r="K6" s="456">
        <v>1.4000000000000001</v>
      </c>
    </row>
    <row r="7" spans="1:11" s="29" customFormat="1" ht="12.75" customHeight="1">
      <c r="A7" s="189"/>
      <c r="B7" s="190"/>
      <c r="C7" s="190"/>
      <c r="D7" s="191"/>
      <c r="E7" s="428"/>
      <c r="F7" s="556"/>
      <c r="G7" s="557"/>
      <c r="H7" s="558"/>
      <c r="I7" s="454"/>
      <c r="J7" s="455"/>
      <c r="K7" s="456"/>
    </row>
    <row r="8" spans="1:11" s="29" customFormat="1" ht="12.75" customHeight="1">
      <c r="A8" s="192"/>
      <c r="B8" s="784" t="s">
        <v>210</v>
      </c>
      <c r="C8" s="784"/>
      <c r="D8" s="194"/>
      <c r="E8" s="428">
        <v>173</v>
      </c>
      <c r="F8" s="559">
        <v>105.9</v>
      </c>
      <c r="G8" s="560">
        <v>-0.4</v>
      </c>
      <c r="H8" s="561">
        <v>1.1000000000000001</v>
      </c>
      <c r="I8" s="457">
        <v>106.30000000000001</v>
      </c>
      <c r="J8" s="458">
        <v>6.4</v>
      </c>
      <c r="K8" s="459">
        <v>4</v>
      </c>
    </row>
    <row r="9" spans="1:11" s="29" customFormat="1" ht="12.75" customHeight="1">
      <c r="A9" s="195"/>
      <c r="B9" s="179"/>
      <c r="C9" s="193" t="s">
        <v>211</v>
      </c>
      <c r="D9" s="194"/>
      <c r="E9" s="428">
        <v>9</v>
      </c>
      <c r="F9" s="559">
        <v>115.5</v>
      </c>
      <c r="G9" s="560">
        <v>0</v>
      </c>
      <c r="H9" s="561">
        <v>15.5</v>
      </c>
      <c r="I9" s="457">
        <v>115.5</v>
      </c>
      <c r="J9" s="458">
        <v>0</v>
      </c>
      <c r="K9" s="459">
        <v>15.5</v>
      </c>
    </row>
    <row r="10" spans="1:11" s="29" customFormat="1" ht="12.75" customHeight="1">
      <c r="A10" s="195"/>
      <c r="B10" s="179"/>
      <c r="C10" s="193" t="s">
        <v>47</v>
      </c>
      <c r="D10" s="194"/>
      <c r="E10" s="428">
        <v>164</v>
      </c>
      <c r="F10" s="559">
        <v>105.4</v>
      </c>
      <c r="G10" s="560">
        <v>-0.4</v>
      </c>
      <c r="H10" s="561">
        <v>0.4</v>
      </c>
      <c r="I10" s="457">
        <v>105.80000000000001</v>
      </c>
      <c r="J10" s="458">
        <v>6.8000000000000007</v>
      </c>
      <c r="K10" s="459">
        <v>3.4000000000000004</v>
      </c>
    </row>
    <row r="11" spans="1:11" s="29" customFormat="1" ht="12.75" customHeight="1">
      <c r="A11" s="195"/>
      <c r="B11" s="784" t="s">
        <v>234</v>
      </c>
      <c r="C11" s="784"/>
      <c r="D11" s="194"/>
      <c r="E11" s="428">
        <v>108</v>
      </c>
      <c r="F11" s="559">
        <v>98.600000000000009</v>
      </c>
      <c r="G11" s="560">
        <v>-0.9</v>
      </c>
      <c r="H11" s="561">
        <v>-1.6</v>
      </c>
      <c r="I11" s="457">
        <v>99.5</v>
      </c>
      <c r="J11" s="458">
        <v>8.3000000000000007</v>
      </c>
      <c r="K11" s="459">
        <v>-0.70000000000000007</v>
      </c>
    </row>
    <row r="12" spans="1:11" s="29" customFormat="1" ht="12.75" customHeight="1">
      <c r="A12" s="192"/>
      <c r="B12" s="193"/>
      <c r="C12" s="193" t="s">
        <v>48</v>
      </c>
      <c r="D12" s="194"/>
      <c r="E12" s="428">
        <v>78</v>
      </c>
      <c r="F12" s="559">
        <v>98.9</v>
      </c>
      <c r="G12" s="560">
        <v>-1.2000000000000002</v>
      </c>
      <c r="H12" s="561">
        <v>-1.4000000000000001</v>
      </c>
      <c r="I12" s="457">
        <v>100.10000000000001</v>
      </c>
      <c r="J12" s="458">
        <v>12.100000000000001</v>
      </c>
      <c r="K12" s="459">
        <v>-0.2</v>
      </c>
    </row>
    <row r="13" spans="1:11" s="29" customFormat="1" ht="12.75" customHeight="1">
      <c r="A13" s="192"/>
      <c r="B13" s="193"/>
      <c r="C13" s="193" t="s">
        <v>212</v>
      </c>
      <c r="D13" s="194"/>
      <c r="E13" s="428">
        <v>30</v>
      </c>
      <c r="F13" s="559">
        <v>97.9</v>
      </c>
      <c r="G13" s="560">
        <v>0</v>
      </c>
      <c r="H13" s="561">
        <v>-2</v>
      </c>
      <c r="I13" s="457">
        <v>97.9</v>
      </c>
      <c r="J13" s="458">
        <v>-0.5</v>
      </c>
      <c r="K13" s="459">
        <v>-2</v>
      </c>
    </row>
    <row r="14" spans="1:11" s="29" customFormat="1" ht="12.75" customHeight="1">
      <c r="A14" s="192"/>
      <c r="B14" s="784" t="s">
        <v>237</v>
      </c>
      <c r="C14" s="784"/>
      <c r="D14" s="194"/>
      <c r="E14" s="431">
        <v>55</v>
      </c>
      <c r="F14" s="559">
        <v>103.2</v>
      </c>
      <c r="G14" s="560">
        <v>0.1</v>
      </c>
      <c r="H14" s="561">
        <v>-0.4</v>
      </c>
      <c r="I14" s="457">
        <v>103.10000000000001</v>
      </c>
      <c r="J14" s="458">
        <v>2.9000000000000004</v>
      </c>
      <c r="K14" s="459">
        <v>-0.5</v>
      </c>
    </row>
    <row r="15" spans="1:11" s="29" customFormat="1" ht="12.75" customHeight="1">
      <c r="A15" s="192"/>
      <c r="B15" s="784" t="s">
        <v>383</v>
      </c>
      <c r="C15" s="784"/>
      <c r="D15" s="194"/>
      <c r="E15" s="431">
        <v>33</v>
      </c>
      <c r="F15" s="559">
        <v>97.5</v>
      </c>
      <c r="G15" s="560">
        <v>-1.9000000000000001</v>
      </c>
      <c r="H15" s="561">
        <v>-3.4000000000000004</v>
      </c>
      <c r="I15" s="457">
        <v>99.300000000000011</v>
      </c>
      <c r="J15" s="458">
        <v>0.1</v>
      </c>
      <c r="K15" s="459">
        <v>-0.8</v>
      </c>
    </row>
    <row r="16" spans="1:11" s="29" customFormat="1" ht="12.75" customHeight="1">
      <c r="A16" s="192"/>
      <c r="B16" s="789" t="s">
        <v>213</v>
      </c>
      <c r="C16" s="789"/>
      <c r="D16" s="194"/>
      <c r="E16" s="431">
        <v>27</v>
      </c>
      <c r="F16" s="559">
        <v>99.2</v>
      </c>
      <c r="G16" s="560">
        <v>0</v>
      </c>
      <c r="H16" s="561">
        <v>-0.8</v>
      </c>
      <c r="I16" s="457">
        <v>99.2</v>
      </c>
      <c r="J16" s="458">
        <v>0</v>
      </c>
      <c r="K16" s="459">
        <v>-0.8</v>
      </c>
    </row>
    <row r="17" spans="1:12" s="29" customFormat="1" ht="12.75" customHeight="1">
      <c r="A17" s="192"/>
      <c r="B17" s="193"/>
      <c r="C17" s="193"/>
      <c r="D17" s="194"/>
      <c r="E17" s="431"/>
      <c r="F17" s="559"/>
      <c r="G17" s="560"/>
      <c r="H17" s="561"/>
      <c r="I17" s="457"/>
      <c r="J17" s="458"/>
      <c r="K17" s="459"/>
      <c r="L17" s="199"/>
    </row>
    <row r="18" spans="1:12" s="29" customFormat="1" ht="12.75" customHeight="1">
      <c r="A18" s="787" t="s">
        <v>86</v>
      </c>
      <c r="B18" s="788"/>
      <c r="C18" s="788"/>
      <c r="D18" s="191"/>
      <c r="E18" s="430">
        <v>405</v>
      </c>
      <c r="F18" s="556">
        <v>101.4</v>
      </c>
      <c r="G18" s="557">
        <v>0</v>
      </c>
      <c r="H18" s="558">
        <v>1.4000000000000001</v>
      </c>
      <c r="I18" s="454">
        <v>101.4</v>
      </c>
      <c r="J18" s="455">
        <v>0.2</v>
      </c>
      <c r="K18" s="456">
        <v>1.2000000000000002</v>
      </c>
    </row>
    <row r="19" spans="1:12" s="29" customFormat="1" ht="12.75" customHeight="1">
      <c r="A19" s="189"/>
      <c r="B19" s="190"/>
      <c r="C19" s="190"/>
      <c r="D19" s="191"/>
      <c r="E19" s="428"/>
      <c r="F19" s="556"/>
      <c r="G19" s="557"/>
      <c r="H19" s="558"/>
      <c r="I19" s="454"/>
      <c r="J19" s="455"/>
      <c r="K19" s="456"/>
    </row>
    <row r="20" spans="1:12" s="29" customFormat="1" ht="12.75" customHeight="1">
      <c r="A20" s="192"/>
      <c r="B20" s="784" t="s">
        <v>235</v>
      </c>
      <c r="C20" s="784"/>
      <c r="D20" s="194"/>
      <c r="E20" s="428">
        <v>102</v>
      </c>
      <c r="F20" s="559">
        <v>99.100000000000009</v>
      </c>
      <c r="G20" s="560">
        <v>0</v>
      </c>
      <c r="H20" s="561">
        <v>-1.4000000000000001</v>
      </c>
      <c r="I20" s="457">
        <v>99.100000000000009</v>
      </c>
      <c r="J20" s="458">
        <v>0.5</v>
      </c>
      <c r="K20" s="459">
        <v>-1.6</v>
      </c>
    </row>
    <row r="21" spans="1:12" s="29" customFormat="1" ht="12.75" customHeight="1">
      <c r="A21" s="192"/>
      <c r="B21" s="784" t="s">
        <v>286</v>
      </c>
      <c r="C21" s="784"/>
      <c r="D21" s="194"/>
      <c r="E21" s="428">
        <v>67</v>
      </c>
      <c r="F21" s="559">
        <v>103.5</v>
      </c>
      <c r="G21" s="560">
        <v>0.1</v>
      </c>
      <c r="H21" s="561">
        <v>4.6000000000000005</v>
      </c>
      <c r="I21" s="457">
        <v>103.4</v>
      </c>
      <c r="J21" s="458">
        <v>0.8</v>
      </c>
      <c r="K21" s="459">
        <v>3.8000000000000003</v>
      </c>
    </row>
    <row r="22" spans="1:12" s="29" customFormat="1" ht="12.75" customHeight="1">
      <c r="A22" s="192"/>
      <c r="B22" s="784" t="s">
        <v>236</v>
      </c>
      <c r="C22" s="784"/>
      <c r="D22" s="194"/>
      <c r="E22" s="428">
        <v>236</v>
      </c>
      <c r="F22" s="559">
        <v>101.80000000000001</v>
      </c>
      <c r="G22" s="560">
        <v>0</v>
      </c>
      <c r="H22" s="561">
        <v>1.7000000000000002</v>
      </c>
      <c r="I22" s="457">
        <v>101.80000000000001</v>
      </c>
      <c r="J22" s="458">
        <v>0</v>
      </c>
      <c r="K22" s="459">
        <v>1.7000000000000002</v>
      </c>
    </row>
    <row r="23" spans="1:12" s="29" customFormat="1" ht="12.75" customHeight="1">
      <c r="A23" s="192"/>
      <c r="B23" s="193"/>
      <c r="C23" s="193"/>
      <c r="D23" s="194"/>
      <c r="E23" s="428"/>
      <c r="F23" s="559"/>
      <c r="G23" s="560"/>
      <c r="H23" s="561"/>
      <c r="I23" s="457"/>
      <c r="J23" s="458"/>
      <c r="K23" s="459"/>
    </row>
    <row r="24" spans="1:12" s="29" customFormat="1" ht="12.75" customHeight="1">
      <c r="A24" s="787" t="s">
        <v>52</v>
      </c>
      <c r="B24" s="788"/>
      <c r="C24" s="788"/>
      <c r="D24" s="191"/>
      <c r="E24" s="430" t="s">
        <v>367</v>
      </c>
      <c r="F24" s="556">
        <v>97.300000000000011</v>
      </c>
      <c r="G24" s="557">
        <v>-0.1</v>
      </c>
      <c r="H24" s="558">
        <v>-2.3000000000000003</v>
      </c>
      <c r="I24" s="454">
        <v>97.4</v>
      </c>
      <c r="J24" s="455">
        <v>-1</v>
      </c>
      <c r="K24" s="456">
        <v>-2.5</v>
      </c>
    </row>
    <row r="25" spans="1:12" s="29" customFormat="1" ht="12.75" customHeight="1">
      <c r="A25" s="189"/>
      <c r="B25" s="190"/>
      <c r="C25" s="190"/>
      <c r="D25" s="191"/>
      <c r="E25" s="428"/>
      <c r="F25" s="556"/>
      <c r="G25" s="557"/>
      <c r="H25" s="558"/>
      <c r="I25" s="454"/>
      <c r="J25" s="455"/>
      <c r="K25" s="456"/>
    </row>
    <row r="26" spans="1:12" s="29" customFormat="1" ht="12.75" customHeight="1">
      <c r="A26" s="192"/>
      <c r="B26" s="784" t="s">
        <v>214</v>
      </c>
      <c r="C26" s="784"/>
      <c r="D26" s="194"/>
      <c r="E26" s="428">
        <v>214</v>
      </c>
      <c r="F26" s="559">
        <v>100.30000000000001</v>
      </c>
      <c r="G26" s="560">
        <v>0.1</v>
      </c>
      <c r="H26" s="561">
        <v>0.60000000000000009</v>
      </c>
      <c r="I26" s="457">
        <v>100.2</v>
      </c>
      <c r="J26" s="458">
        <v>-3.6</v>
      </c>
      <c r="K26" s="459">
        <v>0.4</v>
      </c>
    </row>
    <row r="27" spans="1:12" s="29" customFormat="1" ht="12.75" customHeight="1">
      <c r="A27" s="192"/>
      <c r="B27" s="784" t="s">
        <v>215</v>
      </c>
      <c r="C27" s="784"/>
      <c r="D27" s="194"/>
      <c r="E27" s="428">
        <v>916</v>
      </c>
      <c r="F27" s="559">
        <v>96.4</v>
      </c>
      <c r="G27" s="560">
        <v>0</v>
      </c>
      <c r="H27" s="561">
        <v>-2.9000000000000004</v>
      </c>
      <c r="I27" s="457">
        <v>96.5</v>
      </c>
      <c r="J27" s="458">
        <v>0</v>
      </c>
      <c r="K27" s="459">
        <v>-3.1</v>
      </c>
    </row>
    <row r="28" spans="1:12" s="29" customFormat="1" ht="12.75" customHeight="1">
      <c r="A28" s="192"/>
      <c r="B28" s="784" t="s">
        <v>68</v>
      </c>
      <c r="C28" s="784"/>
      <c r="D28" s="194"/>
      <c r="E28" s="428">
        <v>437</v>
      </c>
      <c r="F28" s="559">
        <v>97.7</v>
      </c>
      <c r="G28" s="560">
        <v>-0.1</v>
      </c>
      <c r="H28" s="561">
        <v>-2.6</v>
      </c>
      <c r="I28" s="457">
        <v>97.800000000000011</v>
      </c>
      <c r="J28" s="458">
        <v>-1.5</v>
      </c>
      <c r="K28" s="459">
        <v>-2.8000000000000003</v>
      </c>
    </row>
    <row r="29" spans="1:12" s="29" customFormat="1" ht="12.75" customHeight="1">
      <c r="A29" s="192"/>
      <c r="B29" s="193"/>
      <c r="C29" s="179"/>
      <c r="D29" s="196"/>
      <c r="E29" s="428"/>
      <c r="F29" s="559"/>
      <c r="G29" s="560"/>
      <c r="H29" s="561"/>
      <c r="I29" s="457"/>
      <c r="J29" s="458"/>
      <c r="K29" s="459"/>
    </row>
    <row r="30" spans="1:12" s="29" customFormat="1" ht="12.75" customHeight="1">
      <c r="A30" s="787" t="s">
        <v>59</v>
      </c>
      <c r="B30" s="788"/>
      <c r="C30" s="788"/>
      <c r="D30" s="191"/>
      <c r="E30" s="430">
        <v>254</v>
      </c>
      <c r="F30" s="556">
        <v>102.60000000000001</v>
      </c>
      <c r="G30" s="557">
        <v>0</v>
      </c>
      <c r="H30" s="558">
        <v>1.6</v>
      </c>
      <c r="I30" s="454">
        <v>102.60000000000001</v>
      </c>
      <c r="J30" s="455">
        <v>0</v>
      </c>
      <c r="K30" s="456">
        <v>1.6</v>
      </c>
    </row>
    <row r="31" spans="1:12" s="29" customFormat="1" ht="12.75" customHeight="1">
      <c r="A31" s="189"/>
      <c r="B31" s="190"/>
      <c r="C31" s="190"/>
      <c r="D31" s="191"/>
      <c r="E31" s="428"/>
      <c r="F31" s="556"/>
      <c r="G31" s="557"/>
      <c r="H31" s="558"/>
      <c r="I31" s="454"/>
      <c r="J31" s="455"/>
      <c r="K31" s="456"/>
    </row>
    <row r="32" spans="1:12" s="29" customFormat="1" ht="12.75" customHeight="1">
      <c r="A32" s="192"/>
      <c r="B32" s="784" t="s">
        <v>64</v>
      </c>
      <c r="C32" s="784"/>
      <c r="D32" s="194"/>
      <c r="E32" s="428">
        <v>137</v>
      </c>
      <c r="F32" s="559">
        <v>104.30000000000001</v>
      </c>
      <c r="G32" s="560">
        <v>0</v>
      </c>
      <c r="H32" s="561">
        <v>2.6</v>
      </c>
      <c r="I32" s="457">
        <v>104.30000000000001</v>
      </c>
      <c r="J32" s="458">
        <v>0</v>
      </c>
      <c r="K32" s="459">
        <v>2.6</v>
      </c>
    </row>
    <row r="33" spans="1:12" s="29" customFormat="1" ht="12.75" customHeight="1">
      <c r="A33" s="192"/>
      <c r="B33" s="784" t="s">
        <v>293</v>
      </c>
      <c r="C33" s="784"/>
      <c r="D33" s="194"/>
      <c r="E33" s="428">
        <v>17</v>
      </c>
      <c r="F33" s="559">
        <v>100.5</v>
      </c>
      <c r="G33" s="560">
        <v>0</v>
      </c>
      <c r="H33" s="561">
        <v>0</v>
      </c>
      <c r="I33" s="457">
        <v>100.5</v>
      </c>
      <c r="J33" s="458">
        <v>0</v>
      </c>
      <c r="K33" s="459">
        <v>0</v>
      </c>
    </row>
    <row r="34" spans="1:12" s="29" customFormat="1" ht="12.75" customHeight="1">
      <c r="A34" s="192"/>
      <c r="B34" s="784" t="s">
        <v>216</v>
      </c>
      <c r="C34" s="784"/>
      <c r="D34" s="194"/>
      <c r="E34" s="428">
        <v>100</v>
      </c>
      <c r="F34" s="559">
        <v>100.60000000000001</v>
      </c>
      <c r="G34" s="560">
        <v>0</v>
      </c>
      <c r="H34" s="561">
        <v>0.60000000000000009</v>
      </c>
      <c r="I34" s="457">
        <v>100.60000000000001</v>
      </c>
      <c r="J34" s="458">
        <v>0</v>
      </c>
      <c r="K34" s="459">
        <v>0.60000000000000009</v>
      </c>
    </row>
    <row r="35" spans="1:12" s="29" customFormat="1" ht="12.75" customHeight="1">
      <c r="A35" s="192"/>
      <c r="B35" s="193"/>
      <c r="C35" s="179"/>
      <c r="D35" s="196"/>
      <c r="E35" s="428"/>
      <c r="F35" s="559"/>
      <c r="G35" s="560"/>
      <c r="H35" s="561"/>
      <c r="I35" s="457"/>
      <c r="J35" s="458"/>
      <c r="K35" s="459"/>
    </row>
    <row r="36" spans="1:12" s="29" customFormat="1" ht="12.75" customHeight="1">
      <c r="A36" s="787" t="s">
        <v>50</v>
      </c>
      <c r="B36" s="788"/>
      <c r="C36" s="788"/>
      <c r="D36" s="191"/>
      <c r="E36" s="430" t="s">
        <v>368</v>
      </c>
      <c r="F36" s="556">
        <v>101.10000000000001</v>
      </c>
      <c r="G36" s="557">
        <v>0.30000000000000004</v>
      </c>
      <c r="H36" s="558">
        <v>-0.1</v>
      </c>
      <c r="I36" s="454">
        <v>100.80000000000001</v>
      </c>
      <c r="J36" s="455">
        <v>-0.30000000000000004</v>
      </c>
      <c r="K36" s="456">
        <v>-0.1</v>
      </c>
    </row>
    <row r="37" spans="1:12" s="29" customFormat="1" ht="12.75" customHeight="1">
      <c r="A37" s="189"/>
      <c r="B37" s="190"/>
      <c r="C37" s="190"/>
      <c r="D37" s="191"/>
      <c r="E37" s="428"/>
      <c r="F37" s="556"/>
      <c r="G37" s="557"/>
      <c r="H37" s="558"/>
      <c r="I37" s="454"/>
      <c r="J37" s="455"/>
      <c r="K37" s="456"/>
    </row>
    <row r="38" spans="1:12" s="29" customFormat="1" ht="12.75" customHeight="1">
      <c r="A38" s="192"/>
      <c r="B38" s="784" t="s">
        <v>66</v>
      </c>
      <c r="C38" s="784"/>
      <c r="D38" s="194"/>
      <c r="E38" s="428">
        <v>59</v>
      </c>
      <c r="F38" s="559">
        <v>98.300000000000011</v>
      </c>
      <c r="G38" s="560">
        <v>1.9000000000000001</v>
      </c>
      <c r="H38" s="561">
        <v>-7.7</v>
      </c>
      <c r="I38" s="457">
        <v>96.4</v>
      </c>
      <c r="J38" s="458">
        <v>0.70000000000000007</v>
      </c>
      <c r="K38" s="459">
        <v>-8.2000000000000011</v>
      </c>
    </row>
    <row r="39" spans="1:12" s="29" customFormat="1" ht="12.75" customHeight="1">
      <c r="A39" s="192"/>
      <c r="B39" s="784" t="s">
        <v>67</v>
      </c>
      <c r="C39" s="784"/>
      <c r="D39" s="194"/>
      <c r="E39" s="428">
        <v>209</v>
      </c>
      <c r="F39" s="559">
        <v>100.7</v>
      </c>
      <c r="G39" s="560">
        <v>-0.60000000000000009</v>
      </c>
      <c r="H39" s="561">
        <v>-0.30000000000000004</v>
      </c>
      <c r="I39" s="457">
        <v>101.30000000000001</v>
      </c>
      <c r="J39" s="458">
        <v>1.8</v>
      </c>
      <c r="K39" s="459">
        <v>-0.4</v>
      </c>
    </row>
    <row r="40" spans="1:12" s="29" customFormat="1" ht="12.75" customHeight="1">
      <c r="A40" s="192"/>
      <c r="B40" s="784" t="s">
        <v>217</v>
      </c>
      <c r="C40" s="784"/>
      <c r="D40" s="194"/>
      <c r="E40" s="428">
        <v>122</v>
      </c>
      <c r="F40" s="559">
        <v>100.4</v>
      </c>
      <c r="G40" s="560">
        <v>0</v>
      </c>
      <c r="H40" s="561">
        <v>0.2</v>
      </c>
      <c r="I40" s="457">
        <v>100.4</v>
      </c>
      <c r="J40" s="458">
        <v>-0.1</v>
      </c>
      <c r="K40" s="459">
        <v>0.4</v>
      </c>
      <c r="L40" s="35"/>
    </row>
    <row r="41" spans="1:12" s="29" customFormat="1" ht="12.75" customHeight="1">
      <c r="A41" s="192"/>
      <c r="B41" s="784" t="s">
        <v>53</v>
      </c>
      <c r="C41" s="784"/>
      <c r="D41" s="194"/>
      <c r="E41" s="428">
        <v>623</v>
      </c>
      <c r="F41" s="559">
        <v>101.60000000000001</v>
      </c>
      <c r="G41" s="560">
        <v>0.5</v>
      </c>
      <c r="H41" s="561">
        <v>0.70000000000000007</v>
      </c>
      <c r="I41" s="457">
        <v>101.10000000000001</v>
      </c>
      <c r="J41" s="458">
        <v>-1.1000000000000001</v>
      </c>
      <c r="K41" s="459">
        <v>0.8</v>
      </c>
    </row>
    <row r="42" spans="1:12" s="29" customFormat="1" ht="12.75" customHeight="1">
      <c r="A42" s="192"/>
      <c r="B42" s="193"/>
      <c r="C42" s="179"/>
      <c r="D42" s="196"/>
      <c r="E42" s="428"/>
      <c r="F42" s="559"/>
      <c r="G42" s="560"/>
      <c r="H42" s="561"/>
      <c r="I42" s="457"/>
      <c r="J42" s="458"/>
      <c r="K42" s="459"/>
    </row>
    <row r="43" spans="1:12" s="29" customFormat="1" ht="12.75" customHeight="1">
      <c r="A43" s="787" t="s">
        <v>46</v>
      </c>
      <c r="B43" s="788"/>
      <c r="C43" s="788"/>
      <c r="D43" s="191"/>
      <c r="E43" s="430">
        <v>565</v>
      </c>
      <c r="F43" s="556">
        <v>99.9</v>
      </c>
      <c r="G43" s="557">
        <v>0</v>
      </c>
      <c r="H43" s="558">
        <v>0</v>
      </c>
      <c r="I43" s="454">
        <v>99.9</v>
      </c>
      <c r="J43" s="455">
        <v>0.2</v>
      </c>
      <c r="K43" s="456">
        <v>0.4</v>
      </c>
    </row>
    <row r="44" spans="1:12" s="29" customFormat="1" ht="12.75" customHeight="1">
      <c r="A44" s="189"/>
      <c r="B44" s="190"/>
      <c r="C44" s="190"/>
      <c r="D44" s="191"/>
      <c r="E44" s="428"/>
      <c r="F44" s="556"/>
      <c r="G44" s="557"/>
      <c r="H44" s="558"/>
      <c r="I44" s="454"/>
      <c r="J44" s="455"/>
      <c r="K44" s="456"/>
    </row>
    <row r="45" spans="1:12" s="29" customFormat="1" ht="12.75" customHeight="1">
      <c r="A45" s="192"/>
      <c r="B45" s="784" t="s">
        <v>218</v>
      </c>
      <c r="C45" s="784"/>
      <c r="D45" s="194"/>
      <c r="E45" s="428">
        <v>136</v>
      </c>
      <c r="F45" s="559">
        <v>100.4</v>
      </c>
      <c r="G45" s="560">
        <v>0</v>
      </c>
      <c r="H45" s="561">
        <v>0.4</v>
      </c>
      <c r="I45" s="457">
        <v>100.4</v>
      </c>
      <c r="J45" s="458">
        <v>0</v>
      </c>
      <c r="K45" s="459">
        <v>0.4</v>
      </c>
    </row>
    <row r="46" spans="1:12" s="29" customFormat="1" ht="12.75" customHeight="1">
      <c r="A46" s="192"/>
      <c r="B46" s="784" t="s">
        <v>219</v>
      </c>
      <c r="C46" s="784"/>
      <c r="D46" s="194"/>
      <c r="E46" s="428">
        <v>136</v>
      </c>
      <c r="F46" s="559">
        <v>98.300000000000011</v>
      </c>
      <c r="G46" s="560">
        <v>-0.2</v>
      </c>
      <c r="H46" s="561">
        <v>-2.5</v>
      </c>
      <c r="I46" s="457">
        <v>98.4</v>
      </c>
      <c r="J46" s="458">
        <v>1</v>
      </c>
      <c r="K46" s="459">
        <v>-0.8</v>
      </c>
    </row>
    <row r="47" spans="1:12" s="29" customFormat="1" ht="12.75" customHeight="1">
      <c r="A47" s="192"/>
      <c r="B47" s="784" t="s">
        <v>49</v>
      </c>
      <c r="C47" s="784"/>
      <c r="D47" s="194"/>
      <c r="E47" s="428">
        <v>49</v>
      </c>
      <c r="F47" s="559">
        <v>98.4</v>
      </c>
      <c r="G47" s="560">
        <v>0.4</v>
      </c>
      <c r="H47" s="561">
        <v>-0.70000000000000007</v>
      </c>
      <c r="I47" s="457">
        <v>98</v>
      </c>
      <c r="J47" s="458">
        <v>-0.30000000000000004</v>
      </c>
      <c r="K47" s="459">
        <v>-1.1000000000000001</v>
      </c>
    </row>
    <row r="48" spans="1:12" s="29" customFormat="1" ht="12.75" customHeight="1">
      <c r="A48" s="192"/>
      <c r="B48" s="784" t="s">
        <v>220</v>
      </c>
      <c r="C48" s="784"/>
      <c r="D48" s="194"/>
      <c r="E48" s="428">
        <v>49</v>
      </c>
      <c r="F48" s="559">
        <v>101.7</v>
      </c>
      <c r="G48" s="560">
        <v>0</v>
      </c>
      <c r="H48" s="561">
        <v>1.7000000000000002</v>
      </c>
      <c r="I48" s="457">
        <v>101.7</v>
      </c>
      <c r="J48" s="458">
        <v>0</v>
      </c>
      <c r="K48" s="459">
        <v>1.7000000000000002</v>
      </c>
    </row>
    <row r="49" spans="1:14" s="29" customFormat="1" ht="12.75" customHeight="1">
      <c r="A49" s="192"/>
      <c r="B49" s="784" t="s">
        <v>63</v>
      </c>
      <c r="C49" s="784"/>
      <c r="D49" s="194"/>
      <c r="E49" s="428">
        <v>195</v>
      </c>
      <c r="F49" s="559">
        <v>100.5</v>
      </c>
      <c r="G49" s="560">
        <v>0</v>
      </c>
      <c r="H49" s="561">
        <v>1.2000000000000002</v>
      </c>
      <c r="I49" s="457">
        <v>100.5</v>
      </c>
      <c r="J49" s="458">
        <v>0</v>
      </c>
      <c r="K49" s="459">
        <v>1.3</v>
      </c>
    </row>
    <row r="50" spans="1:14" s="29" customFormat="1" ht="12.75" customHeight="1">
      <c r="A50" s="192"/>
      <c r="B50" s="193"/>
      <c r="C50" s="179"/>
      <c r="D50" s="196"/>
      <c r="E50" s="428"/>
      <c r="F50" s="559"/>
      <c r="G50" s="560"/>
      <c r="H50" s="561"/>
      <c r="I50" s="457"/>
      <c r="J50" s="458"/>
      <c r="K50" s="459"/>
    </row>
    <row r="51" spans="1:14" s="29" customFormat="1" ht="12.75" customHeight="1">
      <c r="A51" s="785" t="s">
        <v>221</v>
      </c>
      <c r="B51" s="786"/>
      <c r="C51" s="786"/>
      <c r="D51" s="197"/>
      <c r="E51" s="428"/>
      <c r="F51" s="559"/>
      <c r="G51" s="560"/>
      <c r="H51" s="561"/>
      <c r="I51" s="457"/>
      <c r="J51" s="458"/>
      <c r="K51" s="459"/>
    </row>
    <row r="52" spans="1:14" s="29" customFormat="1" ht="12.75" customHeight="1">
      <c r="A52" s="192"/>
      <c r="B52" s="784" t="s">
        <v>222</v>
      </c>
      <c r="C52" s="784"/>
      <c r="D52" s="286" t="s">
        <v>250</v>
      </c>
      <c r="E52" s="428">
        <v>874</v>
      </c>
      <c r="F52" s="559">
        <v>92.2</v>
      </c>
      <c r="G52" s="560">
        <v>0</v>
      </c>
      <c r="H52" s="561">
        <v>-6.7</v>
      </c>
      <c r="I52" s="457">
        <v>92.2</v>
      </c>
      <c r="J52" s="458">
        <v>0.30000000000000004</v>
      </c>
      <c r="K52" s="459">
        <v>-7.1000000000000005</v>
      </c>
    </row>
    <row r="53" spans="1:14" s="29" customFormat="1" ht="12.75" customHeight="1">
      <c r="A53" s="192"/>
      <c r="B53" s="784" t="s">
        <v>223</v>
      </c>
      <c r="C53" s="784"/>
      <c r="D53" s="194"/>
      <c r="E53" s="428">
        <v>365</v>
      </c>
      <c r="F53" s="559">
        <v>103.2</v>
      </c>
      <c r="G53" s="560">
        <v>0.1</v>
      </c>
      <c r="H53" s="561">
        <v>2.4000000000000004</v>
      </c>
      <c r="I53" s="457">
        <v>103.2</v>
      </c>
      <c r="J53" s="458">
        <v>0.60000000000000009</v>
      </c>
      <c r="K53" s="459">
        <v>2.5</v>
      </c>
    </row>
    <row r="54" spans="1:14" s="29" customFormat="1" ht="12.75" customHeight="1">
      <c r="A54" s="192"/>
      <c r="B54" s="784" t="s">
        <v>224</v>
      </c>
      <c r="C54" s="784"/>
      <c r="D54" s="194"/>
      <c r="E54" s="428" t="s">
        <v>369</v>
      </c>
      <c r="F54" s="559">
        <v>100.7</v>
      </c>
      <c r="G54" s="560">
        <v>0.30000000000000004</v>
      </c>
      <c r="H54" s="561">
        <v>-0.2</v>
      </c>
      <c r="I54" s="457">
        <v>100.4</v>
      </c>
      <c r="J54" s="458">
        <v>-1.2000000000000002</v>
      </c>
      <c r="K54" s="459">
        <v>-0.30000000000000004</v>
      </c>
    </row>
    <row r="55" spans="1:14" s="29" customFormat="1" ht="12.75" customHeight="1">
      <c r="A55" s="192"/>
      <c r="B55" s="784" t="s">
        <v>225</v>
      </c>
      <c r="C55" s="784"/>
      <c r="D55" s="194"/>
      <c r="E55" s="428">
        <v>533</v>
      </c>
      <c r="F55" s="559">
        <v>98.9</v>
      </c>
      <c r="G55" s="560">
        <v>-0.1</v>
      </c>
      <c r="H55" s="561">
        <v>-1.1000000000000001</v>
      </c>
      <c r="I55" s="457">
        <v>99</v>
      </c>
      <c r="J55" s="458">
        <v>0</v>
      </c>
      <c r="K55" s="459">
        <v>-1</v>
      </c>
    </row>
    <row r="56" spans="1:14" s="29" customFormat="1" ht="12.75" customHeight="1">
      <c r="A56" s="192"/>
      <c r="B56" s="193"/>
      <c r="C56" s="193"/>
      <c r="D56" s="198"/>
      <c r="E56" s="338"/>
      <c r="F56" s="559"/>
      <c r="G56" s="560"/>
      <c r="H56" s="561"/>
      <c r="I56" s="457"/>
      <c r="J56" s="458"/>
      <c r="K56" s="459"/>
    </row>
    <row r="57" spans="1:14" s="29" customFormat="1" ht="12.75" customHeight="1">
      <c r="A57" s="199"/>
      <c r="B57" s="35"/>
      <c r="C57" s="35"/>
      <c r="D57" s="200"/>
      <c r="E57" s="339"/>
      <c r="F57" s="112"/>
      <c r="G57" s="112"/>
      <c r="H57" s="562"/>
      <c r="I57" s="460"/>
      <c r="J57" s="460"/>
      <c r="K57" s="461"/>
    </row>
    <row r="58" spans="1:14" s="29" customFormat="1" ht="12.75" customHeight="1">
      <c r="A58" s="201"/>
      <c r="B58" s="202"/>
      <c r="C58" s="202"/>
      <c r="D58" s="203"/>
      <c r="E58" s="340"/>
      <c r="F58" s="563"/>
      <c r="G58" s="563"/>
      <c r="H58" s="564"/>
      <c r="I58" s="462"/>
      <c r="J58" s="462"/>
      <c r="K58" s="463"/>
    </row>
    <row r="59" spans="1:14" s="29" customFormat="1" ht="15" customHeight="1">
      <c r="A59" s="35" t="s">
        <v>271</v>
      </c>
      <c r="B59" s="35" t="s">
        <v>272</v>
      </c>
      <c r="C59" s="35"/>
      <c r="D59" s="35"/>
      <c r="E59" s="35"/>
      <c r="F59" s="31"/>
      <c r="G59" s="25"/>
      <c r="H59" s="25"/>
      <c r="I59" s="35"/>
    </row>
    <row r="60" spans="1:14" s="29" customFormat="1" ht="13.5" customHeight="1">
      <c r="F60" s="25"/>
      <c r="G60" s="31"/>
      <c r="H60" s="31"/>
      <c r="J60" s="35"/>
      <c r="K60" s="35"/>
    </row>
    <row r="61" spans="1:14" ht="13.5" customHeight="1">
      <c r="F61" s="418"/>
      <c r="G61" s="418"/>
      <c r="H61" s="418"/>
    </row>
    <row r="62" spans="1:14" ht="13.5" customHeight="1">
      <c r="F62" s="419"/>
      <c r="G62" s="419"/>
      <c r="H62" s="419"/>
      <c r="I62" s="139"/>
      <c r="J62" s="139"/>
      <c r="K62" s="139"/>
      <c r="N62" s="139"/>
    </row>
    <row r="63" spans="1:14" ht="15" customHeight="1">
      <c r="F63" s="418"/>
      <c r="G63" s="418"/>
      <c r="H63" s="418"/>
    </row>
    <row r="64" spans="1:14" ht="15" customHeight="1">
      <c r="F64" s="418"/>
      <c r="G64" s="418"/>
      <c r="H64" s="418"/>
    </row>
    <row r="65" spans="6:8" ht="15" customHeight="1">
      <c r="F65" s="418"/>
      <c r="G65" s="418"/>
      <c r="H65" s="418"/>
    </row>
    <row r="66" spans="6:8" ht="15" customHeight="1">
      <c r="F66" s="418"/>
      <c r="G66" s="418"/>
      <c r="H66" s="418"/>
    </row>
    <row r="67" spans="6:8" ht="15" customHeight="1">
      <c r="F67" s="418"/>
      <c r="G67" s="418"/>
      <c r="H67" s="418"/>
    </row>
    <row r="68" spans="6:8" ht="15" customHeight="1">
      <c r="F68" s="418"/>
      <c r="G68" s="418"/>
      <c r="H68" s="418"/>
    </row>
    <row r="69" spans="6:8" ht="15" customHeight="1">
      <c r="F69" s="418"/>
      <c r="G69" s="418"/>
      <c r="H69" s="418"/>
    </row>
    <row r="70" spans="6:8" ht="15" customHeight="1">
      <c r="F70" s="418"/>
      <c r="G70" s="418"/>
      <c r="H70" s="418"/>
    </row>
    <row r="71" spans="6:8" ht="15" customHeight="1">
      <c r="F71" s="418"/>
      <c r="G71" s="418"/>
      <c r="H71" s="418"/>
    </row>
    <row r="72" spans="6:8" ht="15" customHeight="1">
      <c r="F72" s="418"/>
      <c r="G72" s="418"/>
      <c r="H72" s="418"/>
    </row>
    <row r="73" spans="6:8" ht="15" customHeight="1">
      <c r="F73" s="418"/>
      <c r="G73" s="418"/>
      <c r="H73" s="418"/>
    </row>
    <row r="74" spans="6:8" ht="15" customHeight="1">
      <c r="F74" s="418"/>
      <c r="G74" s="418"/>
      <c r="H74" s="418"/>
    </row>
    <row r="75" spans="6:8" ht="15" customHeight="1">
      <c r="F75" s="418"/>
      <c r="G75" s="418"/>
      <c r="H75" s="418"/>
    </row>
    <row r="76" spans="6:8" ht="15" customHeight="1">
      <c r="F76" s="418"/>
      <c r="G76" s="418"/>
      <c r="H76" s="418"/>
    </row>
    <row r="77" spans="6:8" ht="15" customHeight="1">
      <c r="F77" s="418"/>
      <c r="G77" s="418"/>
      <c r="H77" s="418"/>
    </row>
    <row r="78" spans="6:8" ht="15" customHeight="1">
      <c r="F78" s="418"/>
      <c r="G78" s="418"/>
      <c r="H78" s="418"/>
    </row>
    <row r="79" spans="6:8" ht="15" customHeight="1">
      <c r="F79" s="418"/>
      <c r="G79" s="418"/>
      <c r="H79" s="418"/>
    </row>
    <row r="80" spans="6:8" ht="15" customHeight="1">
      <c r="F80" s="418"/>
      <c r="G80" s="418"/>
      <c r="H80" s="418"/>
    </row>
    <row r="81" spans="6:8" ht="15" customHeight="1">
      <c r="F81" s="418"/>
      <c r="G81" s="418"/>
      <c r="H81" s="418"/>
    </row>
    <row r="82" spans="6:8" ht="15" customHeight="1">
      <c r="F82" s="418"/>
      <c r="G82" s="418"/>
      <c r="H82" s="418"/>
    </row>
    <row r="83" spans="6:8" ht="15" customHeight="1">
      <c r="F83" s="418"/>
      <c r="G83" s="418"/>
      <c r="H83" s="418"/>
    </row>
    <row r="84" spans="6:8" ht="15" customHeight="1">
      <c r="F84" s="418"/>
      <c r="G84" s="418"/>
      <c r="H84" s="418"/>
    </row>
    <row r="85" spans="6:8" ht="15" customHeight="1">
      <c r="F85" s="418"/>
      <c r="G85" s="418"/>
      <c r="H85" s="418"/>
    </row>
    <row r="86" spans="6:8" ht="15" customHeight="1">
      <c r="F86" s="418"/>
      <c r="G86" s="418"/>
      <c r="H86" s="418"/>
    </row>
    <row r="87" spans="6:8" ht="15" customHeight="1">
      <c r="F87" s="418"/>
      <c r="G87" s="418"/>
      <c r="H87" s="418"/>
    </row>
    <row r="88" spans="6:8" ht="15" customHeight="1">
      <c r="F88" s="418"/>
      <c r="G88" s="418"/>
      <c r="H88" s="418"/>
    </row>
    <row r="89" spans="6:8" ht="15" customHeight="1">
      <c r="F89" s="418"/>
      <c r="G89" s="418"/>
      <c r="H89" s="418"/>
    </row>
    <row r="90" spans="6:8" ht="15" customHeight="1">
      <c r="F90" s="418"/>
      <c r="G90" s="418"/>
      <c r="H90" s="418"/>
    </row>
    <row r="91" spans="6:8" ht="15" customHeight="1">
      <c r="F91" s="418"/>
      <c r="G91" s="418"/>
      <c r="H91" s="418"/>
    </row>
    <row r="92" spans="6:8" ht="15" customHeight="1">
      <c r="F92" s="418"/>
      <c r="G92" s="418"/>
      <c r="H92" s="418"/>
    </row>
    <row r="93" spans="6:8" ht="15" customHeight="1">
      <c r="F93" s="418"/>
      <c r="G93" s="418"/>
      <c r="H93" s="418"/>
    </row>
    <row r="94" spans="6:8" ht="15" customHeight="1">
      <c r="F94" s="418"/>
      <c r="G94" s="418"/>
      <c r="H94" s="418"/>
    </row>
    <row r="95" spans="6:8" ht="15" customHeight="1">
      <c r="F95" s="418"/>
      <c r="G95" s="418"/>
      <c r="H95" s="418"/>
    </row>
    <row r="96" spans="6:8" ht="15" customHeight="1">
      <c r="F96" s="418"/>
      <c r="G96" s="418"/>
      <c r="H96" s="418"/>
    </row>
    <row r="97" spans="6:8" ht="15" customHeight="1">
      <c r="F97" s="418"/>
      <c r="G97" s="418"/>
      <c r="H97" s="418"/>
    </row>
    <row r="98" spans="6:8" ht="15" customHeight="1">
      <c r="F98" s="418"/>
      <c r="G98" s="418"/>
      <c r="H98" s="418"/>
    </row>
    <row r="99" spans="6:8" ht="15" customHeight="1">
      <c r="F99" s="418"/>
      <c r="G99" s="418"/>
      <c r="H99" s="418"/>
    </row>
    <row r="100" spans="6:8" ht="15" customHeight="1">
      <c r="F100" s="418"/>
      <c r="G100" s="418"/>
      <c r="H100" s="418"/>
    </row>
    <row r="101" spans="6:8" ht="15" customHeight="1">
      <c r="F101" s="418"/>
      <c r="G101" s="418"/>
      <c r="H101" s="418"/>
    </row>
    <row r="102" spans="6:8" ht="15" customHeight="1">
      <c r="F102" s="418"/>
      <c r="G102" s="418"/>
      <c r="H102" s="418"/>
    </row>
    <row r="103" spans="6:8" ht="15" customHeight="1">
      <c r="F103" s="418"/>
      <c r="G103" s="418"/>
      <c r="H103" s="418"/>
    </row>
    <row r="104" spans="6:8" ht="15" customHeight="1">
      <c r="F104" s="418"/>
      <c r="G104" s="418"/>
      <c r="H104" s="418"/>
    </row>
    <row r="105" spans="6:8" ht="15" customHeight="1">
      <c r="F105" s="418"/>
      <c r="G105" s="418"/>
      <c r="H105" s="418"/>
    </row>
    <row r="106" spans="6:8" ht="15" customHeight="1">
      <c r="F106" s="418"/>
      <c r="G106" s="418"/>
      <c r="H106" s="418"/>
    </row>
    <row r="107" spans="6:8" ht="15" customHeight="1">
      <c r="F107" s="418"/>
      <c r="G107" s="418"/>
      <c r="H107" s="418"/>
    </row>
    <row r="108" spans="6:8" ht="15" customHeight="1">
      <c r="F108" s="418"/>
      <c r="G108" s="418"/>
      <c r="H108" s="418"/>
    </row>
    <row r="109" spans="6:8" ht="15" customHeight="1">
      <c r="F109" s="418"/>
      <c r="G109" s="418"/>
      <c r="H109" s="418"/>
    </row>
    <row r="110" spans="6:8" ht="15" customHeight="1">
      <c r="F110" s="418"/>
      <c r="G110" s="418"/>
      <c r="H110" s="418"/>
    </row>
    <row r="111" spans="6:8" ht="15" customHeight="1">
      <c r="F111" s="418"/>
      <c r="G111" s="418"/>
      <c r="H111" s="418"/>
    </row>
    <row r="112" spans="6:8" ht="15" customHeight="1">
      <c r="F112" s="418"/>
      <c r="G112" s="418"/>
      <c r="H112" s="418"/>
    </row>
    <row r="113" spans="6:8" ht="15" customHeight="1">
      <c r="F113" s="418"/>
      <c r="G113" s="418"/>
      <c r="H113" s="418"/>
    </row>
    <row r="114" spans="6:8" ht="15" customHeight="1">
      <c r="F114" s="418"/>
      <c r="G114" s="418"/>
      <c r="H114" s="418"/>
    </row>
    <row r="115" spans="6:8" ht="15" customHeight="1">
      <c r="F115" s="418"/>
      <c r="G115" s="418"/>
      <c r="H115" s="418"/>
    </row>
    <row r="116" spans="6:8" ht="15" customHeight="1">
      <c r="F116" s="418"/>
      <c r="G116" s="418"/>
      <c r="H116" s="418"/>
    </row>
    <row r="117" spans="6:8" ht="15" customHeight="1">
      <c r="F117" s="418"/>
      <c r="G117" s="418"/>
      <c r="H117" s="418"/>
    </row>
    <row r="118" spans="6:8" ht="15" customHeight="1">
      <c r="F118" s="418"/>
      <c r="G118" s="418"/>
      <c r="H118" s="418"/>
    </row>
    <row r="119" spans="6:8" ht="15" customHeight="1">
      <c r="F119" s="418"/>
      <c r="G119" s="418"/>
      <c r="H119" s="418"/>
    </row>
    <row r="120" spans="6:8" ht="15" customHeight="1">
      <c r="F120" s="418"/>
      <c r="G120" s="418"/>
      <c r="H120" s="418"/>
    </row>
    <row r="121" spans="6:8" ht="15" customHeight="1">
      <c r="F121" s="418"/>
      <c r="G121" s="418"/>
      <c r="H121" s="418"/>
    </row>
    <row r="122" spans="6:8" ht="15" customHeight="1">
      <c r="F122" s="418"/>
      <c r="G122" s="418"/>
      <c r="H122" s="418"/>
    </row>
    <row r="123" spans="6:8" ht="15" customHeight="1">
      <c r="F123" s="418"/>
      <c r="G123" s="418"/>
      <c r="H123" s="418"/>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zoomScaleSheetLayoutView="100" workbookViewId="0">
      <selection activeCell="E8" sqref="E8"/>
    </sheetView>
  </sheetViews>
  <sheetFormatPr defaultRowHeight="11.25"/>
  <cols>
    <col min="1" max="1" width="15.625" style="29" customWidth="1"/>
    <col min="2" max="2" width="54.625" style="33" customWidth="1"/>
    <col min="3" max="3" width="5.625" style="29" customWidth="1"/>
    <col min="4" max="4" width="7.625" style="23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309" t="s">
        <v>462</v>
      </c>
      <c r="B1" s="39"/>
      <c r="C1" s="39"/>
      <c r="D1" s="359"/>
      <c r="E1" s="39"/>
      <c r="F1" s="40"/>
      <c r="G1" s="29"/>
      <c r="H1" s="33"/>
    </row>
    <row r="2" spans="1:8" ht="18" customHeight="1">
      <c r="A2" s="3" t="s">
        <v>192</v>
      </c>
      <c r="B2" s="296" t="s">
        <v>193</v>
      </c>
      <c r="C2" s="3" t="s">
        <v>194</v>
      </c>
      <c r="D2" s="360">
        <v>47027</v>
      </c>
      <c r="E2" s="308">
        <v>46997</v>
      </c>
      <c r="F2" s="308">
        <v>46661</v>
      </c>
      <c r="H2" s="29"/>
    </row>
    <row r="3" spans="1:8" s="81" customFormat="1" ht="24" customHeight="1">
      <c r="A3" s="300" t="s">
        <v>120</v>
      </c>
      <c r="B3" s="297" t="s">
        <v>273</v>
      </c>
      <c r="C3" s="116" t="s">
        <v>195</v>
      </c>
      <c r="D3" s="571">
        <v>2112</v>
      </c>
      <c r="E3" s="572">
        <v>2086</v>
      </c>
      <c r="F3" s="573">
        <v>2063</v>
      </c>
    </row>
    <row r="4" spans="1:8" s="81" customFormat="1" ht="22.5" customHeight="1">
      <c r="A4" s="301" t="s">
        <v>121</v>
      </c>
      <c r="B4" s="298" t="s">
        <v>252</v>
      </c>
      <c r="C4" s="113" t="s">
        <v>196</v>
      </c>
      <c r="D4" s="574">
        <v>480</v>
      </c>
      <c r="E4" s="575">
        <v>444</v>
      </c>
      <c r="F4" s="576">
        <v>461</v>
      </c>
    </row>
    <row r="5" spans="1:8" s="81" customFormat="1" ht="22.5" customHeight="1">
      <c r="A5" s="301" t="s">
        <v>122</v>
      </c>
      <c r="B5" s="83" t="s">
        <v>295</v>
      </c>
      <c r="C5" s="113" t="s">
        <v>197</v>
      </c>
      <c r="D5" s="574">
        <v>402</v>
      </c>
      <c r="E5" s="575">
        <v>362</v>
      </c>
      <c r="F5" s="576">
        <v>398</v>
      </c>
    </row>
    <row r="6" spans="1:8" s="81" customFormat="1" ht="22.5" customHeight="1">
      <c r="A6" s="301" t="s">
        <v>123</v>
      </c>
      <c r="B6" s="298" t="s">
        <v>253</v>
      </c>
      <c r="C6" s="113" t="s">
        <v>197</v>
      </c>
      <c r="D6" s="574">
        <v>142</v>
      </c>
      <c r="E6" s="575">
        <v>141</v>
      </c>
      <c r="F6" s="577">
        <v>116</v>
      </c>
    </row>
    <row r="7" spans="1:8" s="81" customFormat="1" ht="22.5" customHeight="1">
      <c r="A7" s="301" t="s">
        <v>124</v>
      </c>
      <c r="B7" s="298" t="s">
        <v>340</v>
      </c>
      <c r="C7" s="113" t="s">
        <v>197</v>
      </c>
      <c r="D7" s="574">
        <v>185</v>
      </c>
      <c r="E7" s="575">
        <v>198</v>
      </c>
      <c r="F7" s="577">
        <v>193</v>
      </c>
    </row>
    <row r="8" spans="1:8" s="81" customFormat="1" ht="37.5" customHeight="1">
      <c r="A8" s="301" t="s">
        <v>125</v>
      </c>
      <c r="B8" s="152" t="s">
        <v>437</v>
      </c>
      <c r="C8" s="113" t="s">
        <v>197</v>
      </c>
      <c r="D8" s="574">
        <v>217</v>
      </c>
      <c r="E8" s="575">
        <v>196</v>
      </c>
      <c r="F8" s="578">
        <v>180</v>
      </c>
    </row>
    <row r="9" spans="1:8" s="81" customFormat="1" ht="22.5" customHeight="1">
      <c r="A9" s="301" t="s">
        <v>126</v>
      </c>
      <c r="B9" s="298" t="s">
        <v>254</v>
      </c>
      <c r="C9" s="113" t="s">
        <v>197</v>
      </c>
      <c r="D9" s="574">
        <v>121</v>
      </c>
      <c r="E9" s="575">
        <v>138</v>
      </c>
      <c r="F9" s="577">
        <v>91</v>
      </c>
    </row>
    <row r="10" spans="1:8" s="81" customFormat="1" ht="22.5" customHeight="1">
      <c r="A10" s="301" t="s">
        <v>127</v>
      </c>
      <c r="B10" s="298" t="s">
        <v>346</v>
      </c>
      <c r="C10" s="113" t="s">
        <v>197</v>
      </c>
      <c r="D10" s="574">
        <v>169</v>
      </c>
      <c r="E10" s="575">
        <v>153</v>
      </c>
      <c r="F10" s="577">
        <v>231</v>
      </c>
    </row>
    <row r="11" spans="1:8" s="81" customFormat="1" ht="22.5" customHeight="1">
      <c r="A11" s="301" t="s">
        <v>128</v>
      </c>
      <c r="B11" s="298" t="s">
        <v>323</v>
      </c>
      <c r="C11" s="113" t="s">
        <v>197</v>
      </c>
      <c r="D11" s="579">
        <v>107</v>
      </c>
      <c r="E11" s="580">
        <v>134</v>
      </c>
      <c r="F11" s="577">
        <v>95</v>
      </c>
    </row>
    <row r="12" spans="1:8" s="81" customFormat="1" ht="22.5" customHeight="1">
      <c r="A12" s="301" t="s">
        <v>129</v>
      </c>
      <c r="B12" s="298" t="s">
        <v>314</v>
      </c>
      <c r="C12" s="113" t="s">
        <v>197</v>
      </c>
      <c r="D12" s="579">
        <v>371</v>
      </c>
      <c r="E12" s="580">
        <v>353</v>
      </c>
      <c r="F12" s="577">
        <v>340</v>
      </c>
    </row>
    <row r="13" spans="1:8" s="81" customFormat="1" ht="22.5" customHeight="1">
      <c r="A13" s="301" t="s">
        <v>130</v>
      </c>
      <c r="B13" s="298" t="s">
        <v>284</v>
      </c>
      <c r="C13" s="113" t="s">
        <v>197</v>
      </c>
      <c r="D13" s="579">
        <v>181</v>
      </c>
      <c r="E13" s="580">
        <v>187</v>
      </c>
      <c r="F13" s="576">
        <v>184</v>
      </c>
    </row>
    <row r="14" spans="1:8" s="81" customFormat="1" ht="22.5" customHeight="1">
      <c r="A14" s="301" t="s">
        <v>131</v>
      </c>
      <c r="B14" s="298" t="s">
        <v>251</v>
      </c>
      <c r="C14" s="113" t="s">
        <v>197</v>
      </c>
      <c r="D14" s="579">
        <v>127</v>
      </c>
      <c r="E14" s="580">
        <v>127</v>
      </c>
      <c r="F14" s="577">
        <v>127</v>
      </c>
    </row>
    <row r="15" spans="1:8" s="81" customFormat="1" ht="22.5" customHeight="1">
      <c r="A15" s="301" t="s">
        <v>132</v>
      </c>
      <c r="B15" s="298" t="s">
        <v>265</v>
      </c>
      <c r="C15" s="113" t="s">
        <v>197</v>
      </c>
      <c r="D15" s="579">
        <v>838</v>
      </c>
      <c r="E15" s="580">
        <v>770</v>
      </c>
      <c r="F15" s="576">
        <v>874</v>
      </c>
    </row>
    <row r="16" spans="1:8" s="81" customFormat="1" ht="22.5" customHeight="1">
      <c r="A16" s="301" t="s">
        <v>133</v>
      </c>
      <c r="B16" s="298" t="s">
        <v>310</v>
      </c>
      <c r="C16" s="113" t="s">
        <v>197</v>
      </c>
      <c r="D16" s="579">
        <v>195</v>
      </c>
      <c r="E16" s="580">
        <v>187</v>
      </c>
      <c r="F16" s="577">
        <v>193</v>
      </c>
    </row>
    <row r="17" spans="1:6" s="81" customFormat="1" ht="22.5" customHeight="1">
      <c r="A17" s="301" t="s">
        <v>134</v>
      </c>
      <c r="B17" s="298" t="s">
        <v>266</v>
      </c>
      <c r="C17" s="113" t="s">
        <v>197</v>
      </c>
      <c r="D17" s="579">
        <v>193</v>
      </c>
      <c r="E17" s="580">
        <v>187</v>
      </c>
      <c r="F17" s="576">
        <v>193</v>
      </c>
    </row>
    <row r="18" spans="1:6" s="81" customFormat="1" ht="22.5" customHeight="1">
      <c r="A18" s="301" t="s">
        <v>135</v>
      </c>
      <c r="B18" s="298" t="s">
        <v>255</v>
      </c>
      <c r="C18" s="114" t="s">
        <v>198</v>
      </c>
      <c r="D18" s="579">
        <v>227</v>
      </c>
      <c r="E18" s="580">
        <v>216</v>
      </c>
      <c r="F18" s="576">
        <v>244</v>
      </c>
    </row>
    <row r="19" spans="1:6" s="81" customFormat="1" ht="22.5" customHeight="1">
      <c r="A19" s="301" t="s">
        <v>136</v>
      </c>
      <c r="B19" s="298"/>
      <c r="C19" s="113" t="s">
        <v>196</v>
      </c>
      <c r="D19" s="579">
        <v>255</v>
      </c>
      <c r="E19" s="580">
        <v>145</v>
      </c>
      <c r="F19" s="576">
        <v>258</v>
      </c>
    </row>
    <row r="20" spans="1:6" s="81" customFormat="1" ht="22.5" customHeight="1">
      <c r="A20" s="301" t="s">
        <v>137</v>
      </c>
      <c r="B20" s="298"/>
      <c r="C20" s="113" t="s">
        <v>196</v>
      </c>
      <c r="D20" s="579">
        <v>1578</v>
      </c>
      <c r="E20" s="580">
        <v>1600</v>
      </c>
      <c r="F20" s="576">
        <v>1006</v>
      </c>
    </row>
    <row r="21" spans="1:6" s="81" customFormat="1" ht="22.5" customHeight="1">
      <c r="A21" s="301" t="s">
        <v>138</v>
      </c>
      <c r="B21" s="298" t="s">
        <v>256</v>
      </c>
      <c r="C21" s="113" t="s">
        <v>196</v>
      </c>
      <c r="D21" s="579">
        <v>844</v>
      </c>
      <c r="E21" s="580">
        <v>766</v>
      </c>
      <c r="F21" s="576">
        <v>654</v>
      </c>
    </row>
    <row r="22" spans="1:6" s="81" customFormat="1" ht="22.5" customHeight="1">
      <c r="A22" s="301" t="s">
        <v>139</v>
      </c>
      <c r="B22" s="298" t="s">
        <v>283</v>
      </c>
      <c r="C22" s="113" t="s">
        <v>196</v>
      </c>
      <c r="D22" s="579">
        <v>1448</v>
      </c>
      <c r="E22" s="580">
        <v>598</v>
      </c>
      <c r="F22" s="576">
        <v>923</v>
      </c>
    </row>
    <row r="23" spans="1:6" s="81" customFormat="1" ht="22.5" customHeight="1">
      <c r="A23" s="301" t="s">
        <v>140</v>
      </c>
      <c r="B23" s="298"/>
      <c r="C23" s="113" t="s">
        <v>196</v>
      </c>
      <c r="D23" s="579">
        <v>241</v>
      </c>
      <c r="E23" s="580">
        <v>244</v>
      </c>
      <c r="F23" s="576">
        <v>166</v>
      </c>
    </row>
    <row r="24" spans="1:6" s="81" customFormat="1" ht="22.5" customHeight="1">
      <c r="A24" s="301" t="s">
        <v>141</v>
      </c>
      <c r="B24" s="297"/>
      <c r="C24" s="113" t="s">
        <v>196</v>
      </c>
      <c r="D24" s="579">
        <v>686</v>
      </c>
      <c r="E24" s="580">
        <v>700</v>
      </c>
      <c r="F24" s="577">
        <v>388</v>
      </c>
    </row>
    <row r="25" spans="1:6" s="81" customFormat="1" ht="22.5" customHeight="1">
      <c r="A25" s="301" t="s">
        <v>142</v>
      </c>
      <c r="B25" s="298" t="s">
        <v>143</v>
      </c>
      <c r="C25" s="113" t="s">
        <v>196</v>
      </c>
      <c r="D25" s="581">
        <v>270</v>
      </c>
      <c r="E25" s="582">
        <v>320</v>
      </c>
      <c r="F25" s="577">
        <v>272</v>
      </c>
    </row>
    <row r="26" spans="1:6" s="81" customFormat="1" ht="22.5" customHeight="1">
      <c r="A26" s="301" t="s">
        <v>144</v>
      </c>
      <c r="B26" s="298"/>
      <c r="C26" s="113" t="s">
        <v>196</v>
      </c>
      <c r="D26" s="574">
        <v>3453</v>
      </c>
      <c r="E26" s="575">
        <v>3008</v>
      </c>
      <c r="F26" s="577">
        <v>2535</v>
      </c>
    </row>
    <row r="27" spans="1:6" s="81" customFormat="1" ht="22.5" customHeight="1">
      <c r="A27" s="301" t="s">
        <v>145</v>
      </c>
      <c r="B27" s="298"/>
      <c r="C27" s="113" t="s">
        <v>196</v>
      </c>
      <c r="D27" s="579">
        <v>755</v>
      </c>
      <c r="E27" s="580">
        <v>568</v>
      </c>
      <c r="F27" s="577">
        <v>636</v>
      </c>
    </row>
    <row r="28" spans="1:6" s="81" customFormat="1" ht="22.5" customHeight="1">
      <c r="A28" s="301" t="s">
        <v>146</v>
      </c>
      <c r="B28" s="298"/>
      <c r="C28" s="113" t="s">
        <v>196</v>
      </c>
      <c r="D28" s="579">
        <v>765</v>
      </c>
      <c r="E28" s="580">
        <v>642</v>
      </c>
      <c r="F28" s="577">
        <v>768</v>
      </c>
    </row>
    <row r="29" spans="1:6" s="81" customFormat="1" ht="22.5" customHeight="1">
      <c r="A29" s="301" t="s">
        <v>147</v>
      </c>
      <c r="B29" s="298"/>
      <c r="C29" s="113" t="s">
        <v>196</v>
      </c>
      <c r="D29" s="579">
        <v>829</v>
      </c>
      <c r="E29" s="580">
        <v>651</v>
      </c>
      <c r="F29" s="577">
        <v>830</v>
      </c>
    </row>
    <row r="30" spans="1:6" s="81" customFormat="1" ht="22.5" customHeight="1">
      <c r="A30" s="301" t="s">
        <v>148</v>
      </c>
      <c r="B30" s="298" t="s">
        <v>149</v>
      </c>
      <c r="C30" s="113" t="s">
        <v>196</v>
      </c>
      <c r="D30" s="579">
        <v>657</v>
      </c>
      <c r="E30" s="580">
        <v>571</v>
      </c>
      <c r="F30" s="577">
        <v>703</v>
      </c>
    </row>
    <row r="31" spans="1:6" s="81" customFormat="1" ht="22.5" customHeight="1">
      <c r="A31" s="301" t="s">
        <v>150</v>
      </c>
      <c r="B31" s="298" t="s">
        <v>267</v>
      </c>
      <c r="C31" s="113" t="s">
        <v>196</v>
      </c>
      <c r="D31" s="579">
        <v>311</v>
      </c>
      <c r="E31" s="580">
        <v>309</v>
      </c>
      <c r="F31" s="577">
        <v>342</v>
      </c>
    </row>
    <row r="32" spans="1:6" s="81" customFormat="1" ht="22.5" customHeight="1">
      <c r="A32" s="301" t="s">
        <v>151</v>
      </c>
      <c r="B32" s="298" t="s">
        <v>467</v>
      </c>
      <c r="C32" s="116" t="s">
        <v>196</v>
      </c>
      <c r="D32" s="579">
        <v>610</v>
      </c>
      <c r="E32" s="583">
        <v>525</v>
      </c>
      <c r="F32" s="584">
        <v>430</v>
      </c>
    </row>
    <row r="33" spans="1:8" s="81" customFormat="1" ht="22.5" hidden="1" customHeight="1">
      <c r="A33" s="301" t="s">
        <v>151</v>
      </c>
      <c r="B33" s="152" t="s">
        <v>405</v>
      </c>
      <c r="C33" s="269" t="s">
        <v>196</v>
      </c>
      <c r="D33" s="574" t="s">
        <v>409</v>
      </c>
      <c r="E33" s="575" t="s">
        <v>409</v>
      </c>
      <c r="F33" s="577" t="s">
        <v>409</v>
      </c>
    </row>
    <row r="34" spans="1:8" s="81" customFormat="1" ht="24" customHeight="1">
      <c r="A34" s="302" t="s">
        <v>152</v>
      </c>
      <c r="B34" s="156" t="s">
        <v>466</v>
      </c>
      <c r="C34" s="270" t="s">
        <v>196</v>
      </c>
      <c r="D34" s="574">
        <v>575</v>
      </c>
      <c r="E34" s="585">
        <v>1410</v>
      </c>
      <c r="F34" s="577">
        <v>599</v>
      </c>
    </row>
    <row r="35" spans="1:8" s="81" customFormat="1" ht="22.5" customHeight="1">
      <c r="A35" s="301" t="s">
        <v>153</v>
      </c>
      <c r="B35" s="298" t="s">
        <v>257</v>
      </c>
      <c r="C35" s="269" t="s">
        <v>196</v>
      </c>
      <c r="D35" s="579">
        <v>431</v>
      </c>
      <c r="E35" s="580">
        <v>444</v>
      </c>
      <c r="F35" s="577">
        <v>497</v>
      </c>
    </row>
    <row r="36" spans="1:8" s="81" customFormat="1" ht="22.5" customHeight="1">
      <c r="A36" s="302" t="s">
        <v>352</v>
      </c>
      <c r="B36" s="156" t="s">
        <v>336</v>
      </c>
      <c r="C36" s="270" t="s">
        <v>196</v>
      </c>
      <c r="D36" s="574" t="s">
        <v>463</v>
      </c>
      <c r="E36" s="575">
        <v>458</v>
      </c>
      <c r="F36" s="577" t="s">
        <v>463</v>
      </c>
    </row>
    <row r="37" spans="1:8" s="81" customFormat="1" ht="22.5" customHeight="1">
      <c r="A37" s="301" t="s">
        <v>154</v>
      </c>
      <c r="B37" s="152" t="s">
        <v>337</v>
      </c>
      <c r="C37" s="269" t="s">
        <v>196</v>
      </c>
      <c r="D37" s="574" t="s">
        <v>409</v>
      </c>
      <c r="E37" s="575">
        <v>1143</v>
      </c>
      <c r="F37" s="577" t="s">
        <v>409</v>
      </c>
    </row>
    <row r="38" spans="1:8" s="81" customFormat="1" ht="22.5" customHeight="1">
      <c r="A38" s="301" t="s">
        <v>155</v>
      </c>
      <c r="B38" s="152" t="s">
        <v>338</v>
      </c>
      <c r="C38" s="271" t="s">
        <v>196</v>
      </c>
      <c r="D38" s="574" t="s">
        <v>409</v>
      </c>
      <c r="E38" s="575" t="s">
        <v>409</v>
      </c>
      <c r="F38" s="577" t="s">
        <v>409</v>
      </c>
    </row>
    <row r="39" spans="1:8" s="81" customFormat="1" ht="22.5" customHeight="1">
      <c r="A39" s="301" t="s">
        <v>156</v>
      </c>
      <c r="B39" s="298" t="s">
        <v>339</v>
      </c>
      <c r="C39" s="269" t="s">
        <v>196</v>
      </c>
      <c r="D39" s="574" t="s">
        <v>409</v>
      </c>
      <c r="E39" s="575" t="s">
        <v>409</v>
      </c>
      <c r="F39" s="577" t="s">
        <v>409</v>
      </c>
    </row>
    <row r="40" spans="1:8" s="81" customFormat="1" ht="22.5" customHeight="1">
      <c r="A40" s="289" t="s">
        <v>157</v>
      </c>
      <c r="B40" s="299" t="s">
        <v>324</v>
      </c>
      <c r="C40" s="314" t="s">
        <v>196</v>
      </c>
      <c r="D40" s="586">
        <v>306</v>
      </c>
      <c r="E40" s="587">
        <v>302</v>
      </c>
      <c r="F40" s="588">
        <v>278</v>
      </c>
    </row>
    <row r="41" spans="1:8" s="81" customFormat="1" ht="6.75" customHeight="1">
      <c r="A41" s="160"/>
      <c r="B41" s="161"/>
      <c r="C41" s="158"/>
      <c r="D41" s="361"/>
      <c r="E41" s="305"/>
      <c r="F41" s="328"/>
      <c r="G41" s="144"/>
    </row>
    <row r="42" spans="1:8" s="81" customFormat="1" ht="12.75" customHeight="1">
      <c r="A42" s="158" t="s">
        <v>335</v>
      </c>
      <c r="B42" s="161"/>
      <c r="C42" s="158"/>
      <c r="D42" s="361"/>
      <c r="E42" s="305"/>
      <c r="F42" s="239"/>
      <c r="G42" s="144"/>
    </row>
    <row r="43" spans="1:8" s="81" customFormat="1" ht="12.75" customHeight="1">
      <c r="A43" s="160" t="s">
        <v>334</v>
      </c>
      <c r="B43" s="162"/>
      <c r="C43" s="163"/>
      <c r="D43" s="306"/>
      <c r="E43" s="307"/>
      <c r="F43" s="239"/>
      <c r="G43" s="159"/>
    </row>
    <row r="44" spans="1:8" s="81" customFormat="1" ht="3" customHeight="1">
      <c r="A44" s="160"/>
      <c r="B44" s="161"/>
      <c r="C44" s="158"/>
      <c r="D44" s="238"/>
      <c r="E44" s="158"/>
      <c r="F44" s="239"/>
      <c r="G44" s="19"/>
    </row>
    <row r="45" spans="1:8">
      <c r="B45" s="37"/>
      <c r="G45" s="35"/>
      <c r="H45" s="29"/>
    </row>
  </sheetData>
  <phoneticPr fontId="2"/>
  <printOptions horizontalCentered="1"/>
  <pageMargins left="0.27559055118110237"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heetViews>
  <sheetFormatPr defaultRowHeight="11.25"/>
  <cols>
    <col min="1" max="1" width="15.625" style="29" customWidth="1"/>
    <col min="2" max="2" width="55.5" style="33" customWidth="1"/>
    <col min="3" max="3" width="5.625" style="29" customWidth="1"/>
    <col min="4" max="4" width="7.625" style="236" customWidth="1"/>
    <col min="5" max="5" width="7.625" style="29" customWidth="1"/>
    <col min="6" max="6" width="7.625" style="34" customWidth="1"/>
    <col min="7" max="7" width="9" style="19"/>
    <col min="8" max="16384" width="9" style="81"/>
  </cols>
  <sheetData>
    <row r="1" spans="1:7" ht="18" customHeight="1">
      <c r="A1" s="3" t="s">
        <v>192</v>
      </c>
      <c r="B1" s="117" t="s">
        <v>193</v>
      </c>
      <c r="C1" s="3" t="s">
        <v>194</v>
      </c>
      <c r="D1" s="360">
        <v>47027</v>
      </c>
      <c r="E1" s="308">
        <v>46997</v>
      </c>
      <c r="F1" s="308">
        <v>46661</v>
      </c>
    </row>
    <row r="2" spans="1:7" ht="20.100000000000001" customHeight="1">
      <c r="A2" s="140" t="s">
        <v>158</v>
      </c>
      <c r="B2" s="141" t="s">
        <v>258</v>
      </c>
      <c r="C2" s="113" t="s">
        <v>288</v>
      </c>
      <c r="D2" s="589">
        <v>388</v>
      </c>
      <c r="E2" s="590">
        <v>388</v>
      </c>
      <c r="F2" s="591">
        <v>388</v>
      </c>
    </row>
    <row r="3" spans="1:7" ht="19.5" customHeight="1">
      <c r="A3" s="140" t="s">
        <v>159</v>
      </c>
      <c r="B3" s="141" t="s">
        <v>351</v>
      </c>
      <c r="C3" s="113" t="s">
        <v>287</v>
      </c>
      <c r="D3" s="592">
        <v>270</v>
      </c>
      <c r="E3" s="593">
        <v>270</v>
      </c>
      <c r="F3" s="584">
        <v>270</v>
      </c>
    </row>
    <row r="4" spans="1:7" ht="20.100000000000001" customHeight="1">
      <c r="A4" s="237" t="s">
        <v>160</v>
      </c>
      <c r="B4" s="240" t="s">
        <v>325</v>
      </c>
      <c r="C4" s="116" t="s">
        <v>197</v>
      </c>
      <c r="D4" s="594">
        <v>93</v>
      </c>
      <c r="E4" s="595">
        <v>98</v>
      </c>
      <c r="F4" s="596">
        <v>94</v>
      </c>
    </row>
    <row r="5" spans="1:7" ht="20.100000000000001" customHeight="1">
      <c r="A5" s="140" t="s">
        <v>333</v>
      </c>
      <c r="B5" s="141" t="s">
        <v>331</v>
      </c>
      <c r="C5" s="116" t="s">
        <v>311</v>
      </c>
      <c r="D5" s="589">
        <v>837</v>
      </c>
      <c r="E5" s="597">
        <v>837</v>
      </c>
      <c r="F5" s="584">
        <v>790</v>
      </c>
      <c r="G5" s="318" t="s">
        <v>313</v>
      </c>
    </row>
    <row r="6" spans="1:7" ht="19.5" customHeight="1">
      <c r="A6" s="142" t="s">
        <v>161</v>
      </c>
      <c r="B6" s="143" t="s">
        <v>282</v>
      </c>
      <c r="C6" s="115" t="s">
        <v>181</v>
      </c>
      <c r="D6" s="589">
        <v>192</v>
      </c>
      <c r="E6" s="590">
        <v>171</v>
      </c>
      <c r="F6" s="591">
        <v>169</v>
      </c>
    </row>
    <row r="7" spans="1:7" ht="20.100000000000001" customHeight="1">
      <c r="A7" s="219" t="s">
        <v>353</v>
      </c>
      <c r="B7" s="141" t="s">
        <v>259</v>
      </c>
      <c r="C7" s="113" t="s">
        <v>289</v>
      </c>
      <c r="D7" s="589">
        <v>623</v>
      </c>
      <c r="E7" s="590">
        <v>623</v>
      </c>
      <c r="F7" s="591">
        <v>623</v>
      </c>
      <c r="G7" s="144"/>
    </row>
    <row r="8" spans="1:7" ht="20.100000000000001" customHeight="1">
      <c r="A8" s="140" t="s">
        <v>357</v>
      </c>
      <c r="B8" s="141" t="s">
        <v>260</v>
      </c>
      <c r="C8" s="113" t="s">
        <v>287</v>
      </c>
      <c r="D8" s="589">
        <v>207</v>
      </c>
      <c r="E8" s="590">
        <v>207</v>
      </c>
      <c r="F8" s="591">
        <v>197</v>
      </c>
    </row>
    <row r="9" spans="1:7" ht="27" customHeight="1">
      <c r="A9" s="219" t="s">
        <v>354</v>
      </c>
      <c r="B9" s="218" t="s">
        <v>281</v>
      </c>
      <c r="C9" s="113" t="s">
        <v>170</v>
      </c>
      <c r="D9" s="589">
        <v>1979</v>
      </c>
      <c r="E9" s="590">
        <v>1979</v>
      </c>
      <c r="F9" s="591">
        <v>1979</v>
      </c>
    </row>
    <row r="10" spans="1:7" ht="20.100000000000001" customHeight="1">
      <c r="A10" s="145" t="s">
        <v>162</v>
      </c>
      <c r="B10" s="146" t="s">
        <v>280</v>
      </c>
      <c r="C10" s="116" t="s">
        <v>163</v>
      </c>
      <c r="D10" s="598">
        <v>21000</v>
      </c>
      <c r="E10" s="599">
        <v>21000</v>
      </c>
      <c r="F10" s="572">
        <v>21000</v>
      </c>
    </row>
    <row r="11" spans="1:7" ht="20.100000000000001" customHeight="1">
      <c r="A11" s="147" t="s">
        <v>164</v>
      </c>
      <c r="B11" s="148" t="s">
        <v>327</v>
      </c>
      <c r="C11" s="113" t="s">
        <v>326</v>
      </c>
      <c r="D11" s="600">
        <v>7790</v>
      </c>
      <c r="E11" s="601">
        <v>7798</v>
      </c>
      <c r="F11" s="575">
        <v>7834</v>
      </c>
      <c r="G11" s="144"/>
    </row>
    <row r="12" spans="1:7" ht="20.100000000000001" customHeight="1">
      <c r="A12" s="147" t="s">
        <v>165</v>
      </c>
      <c r="B12" s="149" t="s">
        <v>261</v>
      </c>
      <c r="C12" s="113" t="s">
        <v>290</v>
      </c>
      <c r="D12" s="600">
        <v>1194</v>
      </c>
      <c r="E12" s="601">
        <v>1194</v>
      </c>
      <c r="F12" s="575">
        <v>1518</v>
      </c>
    </row>
    <row r="13" spans="1:7" ht="31.5">
      <c r="A13" s="147" t="s">
        <v>166</v>
      </c>
      <c r="B13" s="149" t="s">
        <v>279</v>
      </c>
      <c r="C13" s="113" t="s">
        <v>167</v>
      </c>
      <c r="D13" s="600">
        <v>162307</v>
      </c>
      <c r="E13" s="601">
        <v>156888</v>
      </c>
      <c r="F13" s="575">
        <v>152640</v>
      </c>
      <c r="G13" s="144"/>
    </row>
    <row r="14" spans="1:7" ht="36" customHeight="1">
      <c r="A14" s="150" t="s">
        <v>168</v>
      </c>
      <c r="B14" s="149" t="s">
        <v>278</v>
      </c>
      <c r="C14" s="113" t="s">
        <v>167</v>
      </c>
      <c r="D14" s="600">
        <v>179978</v>
      </c>
      <c r="E14" s="601">
        <v>179021</v>
      </c>
      <c r="F14" s="575">
        <v>185937</v>
      </c>
    </row>
    <row r="15" spans="1:7" ht="27" customHeight="1">
      <c r="A15" s="147" t="s">
        <v>169</v>
      </c>
      <c r="B15" s="149" t="s">
        <v>358</v>
      </c>
      <c r="C15" s="113" t="s">
        <v>170</v>
      </c>
      <c r="D15" s="600">
        <v>357</v>
      </c>
      <c r="E15" s="601">
        <v>357</v>
      </c>
      <c r="F15" s="575">
        <v>357</v>
      </c>
      <c r="G15" s="144"/>
    </row>
    <row r="16" spans="1:7" ht="27" customHeight="1">
      <c r="A16" s="151" t="s">
        <v>262</v>
      </c>
      <c r="B16" s="149" t="s">
        <v>277</v>
      </c>
      <c r="C16" s="114" t="s">
        <v>171</v>
      </c>
      <c r="D16" s="600">
        <v>271</v>
      </c>
      <c r="E16" s="601">
        <v>271</v>
      </c>
      <c r="F16" s="575">
        <v>274</v>
      </c>
    </row>
    <row r="17" spans="1:10" ht="36" customHeight="1">
      <c r="A17" s="147" t="s">
        <v>172</v>
      </c>
      <c r="B17" s="148" t="s">
        <v>428</v>
      </c>
      <c r="C17" s="113" t="s">
        <v>196</v>
      </c>
      <c r="D17" s="602">
        <v>341</v>
      </c>
      <c r="E17" s="584">
        <v>341</v>
      </c>
      <c r="F17" s="584">
        <v>308</v>
      </c>
      <c r="G17" s="144"/>
    </row>
    <row r="18" spans="1:10" ht="48.75" hidden="1" customHeight="1">
      <c r="A18" s="221" t="s">
        <v>174</v>
      </c>
      <c r="B18" s="118" t="s">
        <v>429</v>
      </c>
      <c r="C18" s="113" t="s">
        <v>175</v>
      </c>
      <c r="D18" s="602" t="s">
        <v>409</v>
      </c>
      <c r="E18" s="603" t="s">
        <v>409</v>
      </c>
      <c r="F18" s="604" t="s">
        <v>409</v>
      </c>
    </row>
    <row r="19" spans="1:10" ht="48.75" customHeight="1">
      <c r="A19" s="221" t="s">
        <v>345</v>
      </c>
      <c r="B19" s="149" t="s">
        <v>436</v>
      </c>
      <c r="C19" s="113" t="s">
        <v>175</v>
      </c>
      <c r="D19" s="600">
        <v>96120</v>
      </c>
      <c r="E19" s="575">
        <v>96120</v>
      </c>
      <c r="F19" s="575">
        <v>85320</v>
      </c>
      <c r="G19" s="144"/>
    </row>
    <row r="20" spans="1:10" ht="27" hidden="1" customHeight="1">
      <c r="A20" s="221" t="s">
        <v>176</v>
      </c>
      <c r="B20" s="149" t="s">
        <v>341</v>
      </c>
      <c r="C20" s="113" t="s">
        <v>170</v>
      </c>
      <c r="D20" s="600" t="s">
        <v>409</v>
      </c>
      <c r="E20" s="601" t="s">
        <v>409</v>
      </c>
      <c r="F20" s="575" t="s">
        <v>409</v>
      </c>
    </row>
    <row r="21" spans="1:10" ht="27" customHeight="1">
      <c r="A21" s="221" t="s">
        <v>176</v>
      </c>
      <c r="B21" s="149" t="s">
        <v>342</v>
      </c>
      <c r="C21" s="227" t="s">
        <v>170</v>
      </c>
      <c r="D21" s="600">
        <v>13690</v>
      </c>
      <c r="E21" s="601">
        <v>14035</v>
      </c>
      <c r="F21" s="575">
        <v>7488</v>
      </c>
      <c r="G21" s="144"/>
    </row>
    <row r="22" spans="1:10" ht="24" customHeight="1">
      <c r="A22" s="221" t="s">
        <v>355</v>
      </c>
      <c r="B22" s="156" t="s">
        <v>343</v>
      </c>
      <c r="C22" s="115" t="s">
        <v>170</v>
      </c>
      <c r="D22" s="600">
        <v>8777</v>
      </c>
      <c r="E22" s="601">
        <v>8032</v>
      </c>
      <c r="F22" s="575">
        <v>4191</v>
      </c>
    </row>
    <row r="23" spans="1:10" ht="27" hidden="1" customHeight="1">
      <c r="A23" s="221" t="s">
        <v>384</v>
      </c>
      <c r="B23" s="152" t="s">
        <v>344</v>
      </c>
      <c r="C23" s="113" t="s">
        <v>170</v>
      </c>
      <c r="D23" s="602" t="s">
        <v>409</v>
      </c>
      <c r="E23" s="593" t="s">
        <v>409</v>
      </c>
      <c r="F23" s="575" t="s">
        <v>409</v>
      </c>
      <c r="G23" s="144"/>
    </row>
    <row r="24" spans="1:10" ht="20.100000000000001" customHeight="1">
      <c r="A24" s="147" t="s">
        <v>177</v>
      </c>
      <c r="B24" s="149" t="s">
        <v>263</v>
      </c>
      <c r="C24" s="113" t="s">
        <v>175</v>
      </c>
      <c r="D24" s="600">
        <v>1004</v>
      </c>
      <c r="E24" s="601">
        <v>1004</v>
      </c>
      <c r="F24" s="575">
        <v>799</v>
      </c>
      <c r="I24" s="19"/>
    </row>
    <row r="25" spans="1:10" s="154" customFormat="1" ht="27" customHeight="1">
      <c r="A25" s="147" t="s">
        <v>178</v>
      </c>
      <c r="B25" s="149" t="s">
        <v>385</v>
      </c>
      <c r="C25" s="113" t="s">
        <v>173</v>
      </c>
      <c r="D25" s="600">
        <v>1405</v>
      </c>
      <c r="E25" s="605">
        <v>1405</v>
      </c>
      <c r="F25" s="606">
        <v>1491</v>
      </c>
      <c r="G25" s="153"/>
    </row>
    <row r="26" spans="1:10" s="154" customFormat="1" ht="27" customHeight="1">
      <c r="A26" s="147" t="s">
        <v>179</v>
      </c>
      <c r="B26" s="149" t="s">
        <v>316</v>
      </c>
      <c r="C26" s="113" t="s">
        <v>173</v>
      </c>
      <c r="D26" s="600">
        <v>2313</v>
      </c>
      <c r="E26" s="601">
        <v>2313</v>
      </c>
      <c r="F26" s="575">
        <v>2313</v>
      </c>
      <c r="G26" s="153"/>
    </row>
    <row r="27" spans="1:10" ht="22.5" customHeight="1">
      <c r="A27" s="151" t="s">
        <v>356</v>
      </c>
      <c r="B27" s="148" t="s">
        <v>264</v>
      </c>
      <c r="C27" s="113" t="s">
        <v>291</v>
      </c>
      <c r="D27" s="600">
        <v>122</v>
      </c>
      <c r="E27" s="601">
        <v>122</v>
      </c>
      <c r="F27" s="575">
        <v>135</v>
      </c>
    </row>
    <row r="28" spans="1:10" ht="27" customHeight="1">
      <c r="A28" s="147" t="s">
        <v>180</v>
      </c>
      <c r="B28" s="149" t="s">
        <v>276</v>
      </c>
      <c r="C28" s="113" t="s">
        <v>181</v>
      </c>
      <c r="D28" s="600">
        <v>8208</v>
      </c>
      <c r="E28" s="601">
        <v>8208</v>
      </c>
      <c r="F28" s="575">
        <v>8100</v>
      </c>
    </row>
    <row r="29" spans="1:10" s="158" customFormat="1" ht="24" customHeight="1">
      <c r="A29" s="155" t="s">
        <v>182</v>
      </c>
      <c r="B29" s="156" t="s">
        <v>332</v>
      </c>
      <c r="C29" s="115" t="s">
        <v>167</v>
      </c>
      <c r="D29" s="600">
        <v>32024</v>
      </c>
      <c r="E29" s="601">
        <v>32024</v>
      </c>
      <c r="F29" s="575">
        <v>37418</v>
      </c>
      <c r="G29" s="157"/>
      <c r="J29" s="319"/>
    </row>
    <row r="30" spans="1:10" s="158" customFormat="1" ht="20.100000000000001" customHeight="1">
      <c r="A30" s="147" t="s">
        <v>183</v>
      </c>
      <c r="B30" s="149" t="s">
        <v>315</v>
      </c>
      <c r="C30" s="113" t="s">
        <v>181</v>
      </c>
      <c r="D30" s="600">
        <v>222</v>
      </c>
      <c r="E30" s="601">
        <v>222</v>
      </c>
      <c r="F30" s="584">
        <v>231</v>
      </c>
      <c r="G30" s="157"/>
    </row>
    <row r="31" spans="1:10" ht="27" customHeight="1">
      <c r="A31" s="228" t="s">
        <v>184</v>
      </c>
      <c r="B31" s="149" t="s">
        <v>275</v>
      </c>
      <c r="C31" s="113" t="s">
        <v>185</v>
      </c>
      <c r="D31" s="600">
        <v>850</v>
      </c>
      <c r="E31" s="601">
        <v>850</v>
      </c>
      <c r="F31" s="575">
        <v>850</v>
      </c>
      <c r="G31" s="144"/>
    </row>
    <row r="32" spans="1:10" ht="27" customHeight="1">
      <c r="A32" s="147" t="s">
        <v>186</v>
      </c>
      <c r="B32" s="149" t="s">
        <v>304</v>
      </c>
      <c r="C32" s="113" t="s">
        <v>187</v>
      </c>
      <c r="D32" s="600">
        <v>3951</v>
      </c>
      <c r="E32" s="601">
        <v>3951</v>
      </c>
      <c r="F32" s="575">
        <v>3951</v>
      </c>
      <c r="G32" s="144"/>
    </row>
    <row r="33" spans="1:7" ht="27" customHeight="1">
      <c r="A33" s="151" t="s">
        <v>188</v>
      </c>
      <c r="B33" s="149" t="s">
        <v>274</v>
      </c>
      <c r="C33" s="113" t="s">
        <v>187</v>
      </c>
      <c r="D33" s="600">
        <v>9280</v>
      </c>
      <c r="E33" s="601">
        <v>9280</v>
      </c>
      <c r="F33" s="575">
        <v>9280</v>
      </c>
      <c r="G33" s="144"/>
    </row>
    <row r="34" spans="1:7" ht="27" customHeight="1">
      <c r="A34" s="289" t="s">
        <v>189</v>
      </c>
      <c r="B34" s="241" t="s">
        <v>361</v>
      </c>
      <c r="C34" s="226" t="s">
        <v>303</v>
      </c>
      <c r="D34" s="607">
        <v>1334</v>
      </c>
      <c r="E34" s="608">
        <v>1334</v>
      </c>
      <c r="F34" s="609">
        <v>1517</v>
      </c>
      <c r="G34" s="144"/>
    </row>
    <row r="35" spans="1:7" ht="12.75" customHeight="1">
      <c r="A35" s="160" t="s">
        <v>190</v>
      </c>
      <c r="B35" s="161"/>
      <c r="C35" s="158"/>
      <c r="D35" s="304"/>
      <c r="E35" s="305"/>
      <c r="F35" s="239"/>
      <c r="G35" s="144"/>
    </row>
    <row r="36" spans="1:7" ht="12.75" customHeight="1">
      <c r="A36" s="158" t="s">
        <v>228</v>
      </c>
      <c r="B36" s="161"/>
      <c r="C36" s="158"/>
      <c r="D36" s="304"/>
      <c r="E36" s="305"/>
      <c r="F36" s="239"/>
      <c r="G36" s="144"/>
    </row>
    <row r="37" spans="1:7" ht="12.75" customHeight="1">
      <c r="A37" s="160" t="s">
        <v>227</v>
      </c>
      <c r="B37" s="162"/>
      <c r="C37" s="163"/>
      <c r="D37" s="306"/>
      <c r="E37" s="307"/>
      <c r="F37" s="239"/>
      <c r="G37" s="159"/>
    </row>
    <row r="38" spans="1:7" ht="12.75" customHeight="1">
      <c r="A38" s="160" t="s">
        <v>318</v>
      </c>
      <c r="B38" s="161"/>
      <c r="C38" s="158"/>
      <c r="D38" s="238"/>
      <c r="E38" s="158"/>
      <c r="F38" s="239"/>
    </row>
    <row r="39" spans="1:7" s="29" customFormat="1" ht="16.5" customHeight="1">
      <c r="A39" s="29" t="s">
        <v>191</v>
      </c>
      <c r="B39" s="37"/>
      <c r="D39" s="236"/>
      <c r="F39" s="34"/>
      <c r="G39" s="35"/>
    </row>
    <row r="40" spans="1:7">
      <c r="B40" s="220"/>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M45" sqref="M45"/>
    </sheetView>
  </sheetViews>
  <sheetFormatPr defaultColWidth="8.625" defaultRowHeight="14.25" customHeight="1"/>
  <cols>
    <col min="1" max="1" width="6" customWidth="1"/>
    <col min="2" max="10" width="8" customWidth="1"/>
    <col min="11" max="11" width="11.125" customWidth="1"/>
    <col min="12" max="12" width="3.125" style="357" customWidth="1"/>
    <col min="13" max="18" width="5.375" style="420" customWidth="1"/>
    <col min="19" max="25" width="5.375" style="421" customWidth="1"/>
    <col min="26" max="28" width="5.375" style="422" customWidth="1"/>
    <col min="29" max="29" width="5.375" style="421" customWidth="1"/>
    <col min="30" max="36" width="6.875" style="420" customWidth="1"/>
    <col min="37" max="43" width="6.875" style="421" customWidth="1"/>
    <col min="44" max="44" width="6.875" style="422" customWidth="1"/>
    <col min="45" max="50" width="5.375" style="513" customWidth="1"/>
    <col min="51" max="62" width="8.625" style="513"/>
    <col min="63" max="69" width="8.625" style="362"/>
    <col min="70" max="73" width="8.625" style="310"/>
  </cols>
  <sheetData>
    <row r="1" spans="1:73" ht="14.25" customHeight="1">
      <c r="AD1" s="420" t="s">
        <v>386</v>
      </c>
      <c r="AE1" s="420" t="s">
        <v>387</v>
      </c>
      <c r="AF1" s="420" t="s">
        <v>388</v>
      </c>
      <c r="AG1" s="420" t="s">
        <v>389</v>
      </c>
      <c r="AH1" s="420" t="s">
        <v>390</v>
      </c>
      <c r="AI1" s="420" t="s">
        <v>391</v>
      </c>
    </row>
    <row r="2" spans="1:73" ht="14.25" customHeight="1">
      <c r="AD2" s="420" t="s">
        <v>392</v>
      </c>
      <c r="AE2" s="420" t="s">
        <v>393</v>
      </c>
      <c r="AF2" s="420" t="s">
        <v>394</v>
      </c>
      <c r="AG2" s="420" t="s">
        <v>395</v>
      </c>
      <c r="AH2" s="420" t="s">
        <v>396</v>
      </c>
      <c r="AI2" s="420" t="s">
        <v>397</v>
      </c>
      <c r="AL2" s="421" t="s">
        <v>162</v>
      </c>
      <c r="AM2" s="421" t="s">
        <v>403</v>
      </c>
      <c r="AN2" s="421" t="s">
        <v>394</v>
      </c>
      <c r="AO2" s="421" t="s">
        <v>165</v>
      </c>
      <c r="AP2" s="421" t="s">
        <v>121</v>
      </c>
      <c r="AQ2" s="420" t="s">
        <v>404</v>
      </c>
    </row>
    <row r="3" spans="1:73" s="513" customFormat="1" ht="14.25" customHeight="1">
      <c r="A3"/>
      <c r="B3"/>
      <c r="C3"/>
      <c r="D3"/>
      <c r="E3"/>
      <c r="F3"/>
      <c r="G3"/>
      <c r="H3"/>
      <c r="I3"/>
      <c r="J3"/>
      <c r="K3"/>
      <c r="L3" s="357"/>
      <c r="M3" s="420"/>
      <c r="N3" s="420"/>
      <c r="O3" s="420"/>
      <c r="P3" s="420"/>
      <c r="Q3" s="420"/>
      <c r="R3" s="420"/>
      <c r="S3" s="421"/>
      <c r="T3" s="423"/>
      <c r="U3" s="423"/>
      <c r="V3" s="423"/>
      <c r="W3" s="423"/>
      <c r="X3" s="423"/>
      <c r="Y3" s="423"/>
      <c r="Z3" s="422"/>
      <c r="AA3" s="422"/>
      <c r="AB3" s="422"/>
      <c r="AC3" s="421">
        <v>46</v>
      </c>
      <c r="AD3" s="420">
        <v>3180</v>
      </c>
      <c r="AE3" s="420">
        <v>525</v>
      </c>
      <c r="AF3" s="420">
        <v>2370</v>
      </c>
      <c r="AG3" s="420">
        <v>387</v>
      </c>
      <c r="AH3" s="420">
        <v>164</v>
      </c>
      <c r="AI3" s="420">
        <v>650</v>
      </c>
      <c r="AJ3" s="420"/>
      <c r="AK3" s="424">
        <f>AC3</f>
        <v>46</v>
      </c>
      <c r="AL3" s="423">
        <v>1</v>
      </c>
      <c r="AM3" s="423">
        <v>1</v>
      </c>
      <c r="AN3" s="423">
        <v>1</v>
      </c>
      <c r="AO3" s="423">
        <v>1</v>
      </c>
      <c r="AP3" s="423">
        <v>1</v>
      </c>
      <c r="AQ3" s="423">
        <v>1</v>
      </c>
      <c r="AR3" s="423"/>
      <c r="BK3" s="362"/>
      <c r="BL3" s="362"/>
      <c r="BM3" s="362"/>
      <c r="BN3" s="362"/>
      <c r="BO3" s="362"/>
      <c r="BP3" s="362"/>
      <c r="BQ3" s="362"/>
      <c r="BR3" s="310"/>
      <c r="BS3" s="310"/>
      <c r="BT3" s="310"/>
      <c r="BU3" s="310"/>
    </row>
    <row r="4" spans="1:73" s="513" customFormat="1" ht="14.25" customHeight="1">
      <c r="A4"/>
      <c r="B4"/>
      <c r="C4"/>
      <c r="D4"/>
      <c r="E4"/>
      <c r="F4"/>
      <c r="G4"/>
      <c r="H4"/>
      <c r="I4"/>
      <c r="J4"/>
      <c r="K4"/>
      <c r="L4" s="357"/>
      <c r="M4" s="420"/>
      <c r="N4" s="420"/>
      <c r="O4" s="420"/>
      <c r="P4" s="420"/>
      <c r="Q4" s="420"/>
      <c r="R4" s="420"/>
      <c r="S4" s="421"/>
      <c r="T4" s="423"/>
      <c r="U4" s="423"/>
      <c r="V4" s="423"/>
      <c r="W4" s="423"/>
      <c r="X4" s="423"/>
      <c r="Y4" s="423"/>
      <c r="Z4" s="422"/>
      <c r="AA4" s="422"/>
      <c r="AB4" s="422"/>
      <c r="AC4" s="421">
        <v>47</v>
      </c>
      <c r="AD4" s="420">
        <v>3470</v>
      </c>
      <c r="AE4" s="420">
        <v>570</v>
      </c>
      <c r="AF4" s="420">
        <v>2470</v>
      </c>
      <c r="AG4" s="420">
        <v>347</v>
      </c>
      <c r="AH4" s="420">
        <v>186</v>
      </c>
      <c r="AI4" s="420">
        <v>650</v>
      </c>
      <c r="AJ4" s="420"/>
      <c r="AK4" s="424">
        <f t="shared" ref="AK4:AK50" si="0">AC4</f>
        <v>47</v>
      </c>
      <c r="AL4" s="423">
        <f>AD4/$AD$3</f>
        <v>1.0911949685534592</v>
      </c>
      <c r="AM4" s="423">
        <f>AE4/$AE$3</f>
        <v>1.0857142857142856</v>
      </c>
      <c r="AN4" s="423">
        <f>AF4/$AF$3</f>
        <v>1.0421940928270041</v>
      </c>
      <c r="AO4" s="423">
        <f>AG4/$AG$3</f>
        <v>0.89664082687338498</v>
      </c>
      <c r="AP4" s="423">
        <f>AH4/$AH$3</f>
        <v>1.1341463414634145</v>
      </c>
      <c r="AQ4" s="423">
        <f>AI4/$AI$3</f>
        <v>1</v>
      </c>
      <c r="AR4" s="423"/>
      <c r="BK4" s="362"/>
      <c r="BL4" s="362"/>
      <c r="BM4" s="362"/>
      <c r="BN4" s="362"/>
      <c r="BO4" s="362"/>
      <c r="BP4" s="362"/>
      <c r="BQ4" s="362"/>
      <c r="BR4" s="310"/>
      <c r="BS4" s="310"/>
      <c r="BT4" s="310"/>
      <c r="BU4" s="310"/>
    </row>
    <row r="5" spans="1:73" s="513" customFormat="1" ht="14.25" customHeight="1">
      <c r="A5"/>
      <c r="B5"/>
      <c r="C5"/>
      <c r="D5"/>
      <c r="E5"/>
      <c r="F5"/>
      <c r="G5"/>
      <c r="H5"/>
      <c r="I5"/>
      <c r="J5"/>
      <c r="K5"/>
      <c r="L5" s="357"/>
      <c r="M5" s="425"/>
      <c r="N5" s="565" t="s">
        <v>398</v>
      </c>
      <c r="O5" s="514" t="s">
        <v>399</v>
      </c>
      <c r="P5" s="515">
        <v>16</v>
      </c>
      <c r="Q5" s="515">
        <v>17</v>
      </c>
      <c r="R5" s="515">
        <v>18</v>
      </c>
      <c r="S5" s="515">
        <v>19</v>
      </c>
      <c r="T5" s="515">
        <v>20</v>
      </c>
      <c r="U5" s="515">
        <v>21</v>
      </c>
      <c r="V5" s="515">
        <v>22</v>
      </c>
      <c r="W5" s="515">
        <v>23</v>
      </c>
      <c r="X5" s="515">
        <v>24</v>
      </c>
      <c r="Y5" s="515">
        <v>25</v>
      </c>
      <c r="Z5" s="515">
        <v>26</v>
      </c>
      <c r="AA5" s="516">
        <v>27</v>
      </c>
      <c r="AB5" s="516"/>
      <c r="AC5" s="421">
        <v>48</v>
      </c>
      <c r="AD5" s="420">
        <v>4200</v>
      </c>
      <c r="AE5" s="420">
        <v>681</v>
      </c>
      <c r="AF5" s="420">
        <v>3060</v>
      </c>
      <c r="AG5" s="420">
        <v>384</v>
      </c>
      <c r="AH5" s="420">
        <v>205</v>
      </c>
      <c r="AI5" s="420">
        <v>708</v>
      </c>
      <c r="AJ5" s="420"/>
      <c r="AK5" s="424">
        <f t="shared" si="0"/>
        <v>48</v>
      </c>
      <c r="AL5" s="423">
        <f t="shared" ref="AL5:AL50" si="1">AD5/$AD$3</f>
        <v>1.320754716981132</v>
      </c>
      <c r="AM5" s="423">
        <f t="shared" ref="AM5:AM50" si="2">AE5/$AE$3</f>
        <v>1.2971428571428572</v>
      </c>
      <c r="AN5" s="423">
        <f t="shared" ref="AN5:AN50" si="3">AF5/$AF$3</f>
        <v>1.2911392405063291</v>
      </c>
      <c r="AO5" s="423">
        <f t="shared" ref="AO5:AO50" si="4">AG5/$AG$3</f>
        <v>0.99224806201550386</v>
      </c>
      <c r="AP5" s="423">
        <f t="shared" ref="AP5:AP50" si="5">AH5/$AH$3</f>
        <v>1.25</v>
      </c>
      <c r="AQ5" s="423">
        <f t="shared" ref="AQ5:AQ50" si="6">AI5/$AI$3</f>
        <v>1.0892307692307692</v>
      </c>
      <c r="AR5" s="423"/>
      <c r="BK5" s="362"/>
      <c r="BL5" s="362"/>
      <c r="BM5" s="362"/>
      <c r="BN5" s="362"/>
      <c r="BO5" s="362"/>
      <c r="BP5" s="362"/>
      <c r="BQ5" s="362"/>
      <c r="BR5" s="310"/>
      <c r="BS5" s="310"/>
      <c r="BT5" s="310"/>
      <c r="BU5" s="310"/>
    </row>
    <row r="6" spans="1:73" s="513" customFormat="1" ht="14.25" customHeight="1">
      <c r="A6"/>
      <c r="B6"/>
      <c r="C6"/>
      <c r="D6"/>
      <c r="E6"/>
      <c r="F6"/>
      <c r="G6"/>
      <c r="H6"/>
      <c r="I6" s="517"/>
      <c r="J6" s="517"/>
      <c r="K6" s="517"/>
      <c r="L6" s="357"/>
      <c r="M6" s="426" t="s">
        <v>5</v>
      </c>
      <c r="N6" s="565" t="s">
        <v>8</v>
      </c>
      <c r="O6" s="534">
        <v>98</v>
      </c>
      <c r="P6" s="534">
        <v>97.9</v>
      </c>
      <c r="Q6" s="534">
        <v>97.9</v>
      </c>
      <c r="R6" s="534">
        <v>97.7</v>
      </c>
      <c r="S6" s="534">
        <v>97.8</v>
      </c>
      <c r="T6" s="534">
        <v>99</v>
      </c>
      <c r="U6" s="534">
        <v>97.3</v>
      </c>
      <c r="V6" s="534">
        <v>96.4</v>
      </c>
      <c r="W6" s="534">
        <v>96.2</v>
      </c>
      <c r="X6" s="534">
        <v>96.1</v>
      </c>
      <c r="Y6" s="534">
        <v>96.1</v>
      </c>
      <c r="Z6" s="534">
        <v>99</v>
      </c>
      <c r="AA6" s="518">
        <v>100</v>
      </c>
      <c r="AB6" s="518"/>
      <c r="AC6" s="421">
        <v>49</v>
      </c>
      <c r="AD6" s="420">
        <v>5450</v>
      </c>
      <c r="AE6" s="420">
        <v>843</v>
      </c>
      <c r="AF6" s="420">
        <v>3630</v>
      </c>
      <c r="AG6" s="420">
        <v>556</v>
      </c>
      <c r="AH6" s="420">
        <v>259</v>
      </c>
      <c r="AI6" s="420">
        <v>870</v>
      </c>
      <c r="AJ6" s="420"/>
      <c r="AK6" s="424">
        <f t="shared" si="0"/>
        <v>49</v>
      </c>
      <c r="AL6" s="423">
        <f t="shared" si="1"/>
        <v>1.7138364779874213</v>
      </c>
      <c r="AM6" s="423">
        <f t="shared" si="2"/>
        <v>1.6057142857142856</v>
      </c>
      <c r="AN6" s="423">
        <f t="shared" si="3"/>
        <v>1.5316455696202531</v>
      </c>
      <c r="AO6" s="423">
        <f t="shared" si="4"/>
        <v>1.4366925064599483</v>
      </c>
      <c r="AP6" s="423">
        <f t="shared" si="5"/>
        <v>1.5792682926829269</v>
      </c>
      <c r="AQ6" s="423">
        <f t="shared" si="6"/>
        <v>1.3384615384615384</v>
      </c>
      <c r="AR6" s="423"/>
      <c r="BK6" s="362"/>
      <c r="BL6" s="362"/>
      <c r="BM6" s="362"/>
      <c r="BN6" s="362"/>
      <c r="BO6" s="362"/>
      <c r="BP6" s="362"/>
      <c r="BQ6" s="362"/>
      <c r="BR6" s="310"/>
      <c r="BS6" s="310"/>
      <c r="BT6" s="310"/>
      <c r="BU6" s="310"/>
    </row>
    <row r="7" spans="1:73" s="513" customFormat="1" ht="14.25" customHeight="1">
      <c r="A7"/>
      <c r="B7"/>
      <c r="C7"/>
      <c r="D7"/>
      <c r="E7"/>
      <c r="F7"/>
      <c r="G7"/>
      <c r="H7" s="797" t="s">
        <v>400</v>
      </c>
      <c r="I7" s="797"/>
      <c r="J7" s="797"/>
      <c r="K7" s="797"/>
      <c r="L7" s="357"/>
      <c r="M7" s="519"/>
      <c r="N7" s="565" t="s">
        <v>401</v>
      </c>
      <c r="O7" s="534">
        <v>-0.4</v>
      </c>
      <c r="P7" s="534">
        <v>-0.1</v>
      </c>
      <c r="Q7" s="534">
        <v>0</v>
      </c>
      <c r="R7" s="534">
        <v>-0.2</v>
      </c>
      <c r="S7" s="534">
        <v>0.1</v>
      </c>
      <c r="T7" s="534">
        <v>1.2</v>
      </c>
      <c r="U7" s="534">
        <v>-1.7</v>
      </c>
      <c r="V7" s="534">
        <v>-0.9</v>
      </c>
      <c r="W7" s="534">
        <v>-0.3</v>
      </c>
      <c r="X7" s="534">
        <v>-0.1</v>
      </c>
      <c r="Y7" s="534">
        <v>0</v>
      </c>
      <c r="Z7" s="534">
        <v>3</v>
      </c>
      <c r="AA7" s="518">
        <v>1</v>
      </c>
      <c r="AB7" s="518"/>
      <c r="AC7" s="421">
        <v>50</v>
      </c>
      <c r="AD7" s="420">
        <v>6900</v>
      </c>
      <c r="AE7" s="420">
        <v>1020</v>
      </c>
      <c r="AF7" s="420">
        <v>3880</v>
      </c>
      <c r="AG7" s="420">
        <v>669</v>
      </c>
      <c r="AH7" s="420">
        <v>270</v>
      </c>
      <c r="AI7" s="420">
        <v>953</v>
      </c>
      <c r="AJ7" s="420"/>
      <c r="AK7" s="424">
        <f t="shared" si="0"/>
        <v>50</v>
      </c>
      <c r="AL7" s="423">
        <f t="shared" si="1"/>
        <v>2.1698113207547172</v>
      </c>
      <c r="AM7" s="423">
        <f t="shared" si="2"/>
        <v>1.9428571428571428</v>
      </c>
      <c r="AN7" s="423">
        <f t="shared" si="3"/>
        <v>1.6371308016877637</v>
      </c>
      <c r="AO7" s="423">
        <f t="shared" si="4"/>
        <v>1.7286821705426356</v>
      </c>
      <c r="AP7" s="423">
        <f t="shared" si="5"/>
        <v>1.6463414634146341</v>
      </c>
      <c r="AQ7" s="423">
        <f t="shared" si="6"/>
        <v>1.4661538461538461</v>
      </c>
      <c r="AR7" s="423"/>
      <c r="BK7" s="362"/>
      <c r="BL7" s="362"/>
      <c r="BM7" s="362"/>
      <c r="BN7" s="362"/>
      <c r="BO7" s="362"/>
      <c r="BP7" s="362"/>
      <c r="BQ7" s="362"/>
      <c r="BR7" s="310"/>
      <c r="BS7" s="310"/>
      <c r="BT7" s="310"/>
      <c r="BU7" s="310"/>
    </row>
    <row r="8" spans="1:73" s="513" customFormat="1" ht="14.25" customHeight="1">
      <c r="A8"/>
      <c r="B8"/>
      <c r="C8"/>
      <c r="D8"/>
      <c r="E8"/>
      <c r="F8"/>
      <c r="G8"/>
      <c r="H8" s="797"/>
      <c r="I8" s="797"/>
      <c r="J8" s="797"/>
      <c r="K8" s="797"/>
      <c r="L8" s="357"/>
      <c r="M8" s="425" t="s">
        <v>6</v>
      </c>
      <c r="N8" s="565" t="s">
        <v>8</v>
      </c>
      <c r="O8" s="534">
        <v>97.2</v>
      </c>
      <c r="P8" s="534">
        <v>97.2</v>
      </c>
      <c r="Q8" s="534">
        <v>96.9</v>
      </c>
      <c r="R8" s="534">
        <v>97.2</v>
      </c>
      <c r="S8" s="534">
        <v>97.2</v>
      </c>
      <c r="T8" s="534">
        <v>98.6</v>
      </c>
      <c r="U8" s="534">
        <v>97.2</v>
      </c>
      <c r="V8" s="534">
        <v>96.5</v>
      </c>
      <c r="W8" s="534">
        <v>96.3</v>
      </c>
      <c r="X8" s="534">
        <v>96.2</v>
      </c>
      <c r="Y8" s="534">
        <v>96.6</v>
      </c>
      <c r="Z8" s="534">
        <v>99.2</v>
      </c>
      <c r="AA8" s="520">
        <v>100</v>
      </c>
      <c r="AB8" s="520"/>
      <c r="AC8" s="421">
        <v>51</v>
      </c>
      <c r="AD8" s="420">
        <v>8260</v>
      </c>
      <c r="AE8" s="420">
        <v>1170</v>
      </c>
      <c r="AF8" s="420">
        <v>4200</v>
      </c>
      <c r="AG8" s="420">
        <v>755</v>
      </c>
      <c r="AH8" s="420">
        <v>295</v>
      </c>
      <c r="AI8" s="420">
        <v>1000</v>
      </c>
      <c r="AJ8" s="420"/>
      <c r="AK8" s="424">
        <f t="shared" si="0"/>
        <v>51</v>
      </c>
      <c r="AL8" s="423">
        <f t="shared" si="1"/>
        <v>2.5974842767295598</v>
      </c>
      <c r="AM8" s="423">
        <f t="shared" si="2"/>
        <v>2.2285714285714286</v>
      </c>
      <c r="AN8" s="423">
        <f t="shared" si="3"/>
        <v>1.7721518987341771</v>
      </c>
      <c r="AO8" s="423">
        <f t="shared" si="4"/>
        <v>1.9509043927648579</v>
      </c>
      <c r="AP8" s="423">
        <f t="shared" si="5"/>
        <v>1.7987804878048781</v>
      </c>
      <c r="AQ8" s="423">
        <f t="shared" si="6"/>
        <v>1.5384615384615385</v>
      </c>
      <c r="AR8" s="423"/>
      <c r="BK8" s="362"/>
      <c r="BL8" s="362"/>
      <c r="BM8" s="362"/>
      <c r="BN8" s="362"/>
      <c r="BO8" s="362"/>
      <c r="BP8" s="362"/>
      <c r="BQ8" s="362"/>
      <c r="BR8" s="310"/>
      <c r="BS8" s="310"/>
      <c r="BT8" s="310"/>
      <c r="BU8" s="310"/>
    </row>
    <row r="9" spans="1:73" s="513" customFormat="1" ht="14.25" customHeight="1">
      <c r="A9"/>
      <c r="B9"/>
      <c r="C9"/>
      <c r="D9"/>
      <c r="E9"/>
      <c r="F9"/>
      <c r="G9" s="517"/>
      <c r="H9" s="797"/>
      <c r="I9" s="797"/>
      <c r="J9" s="797"/>
      <c r="K9" s="797"/>
      <c r="L9" s="357"/>
      <c r="M9" s="425"/>
      <c r="N9" s="566" t="s">
        <v>402</v>
      </c>
      <c r="O9" s="534">
        <v>-0.3</v>
      </c>
      <c r="P9" s="534">
        <v>0</v>
      </c>
      <c r="Q9" s="534">
        <v>-0.3</v>
      </c>
      <c r="R9" s="534">
        <v>0.3</v>
      </c>
      <c r="S9" s="534">
        <v>0</v>
      </c>
      <c r="T9" s="534">
        <v>1.4</v>
      </c>
      <c r="U9" s="534">
        <v>-1.4</v>
      </c>
      <c r="V9" s="534">
        <v>-0.7</v>
      </c>
      <c r="W9" s="534">
        <v>-0.3</v>
      </c>
      <c r="X9" s="534">
        <v>0</v>
      </c>
      <c r="Y9" s="534">
        <v>0.4</v>
      </c>
      <c r="Z9" s="534">
        <v>2.7</v>
      </c>
      <c r="AA9" s="520">
        <v>0.8</v>
      </c>
      <c r="AB9" s="520"/>
      <c r="AC9" s="421">
        <v>52</v>
      </c>
      <c r="AD9" s="420">
        <v>8750</v>
      </c>
      <c r="AE9" s="420">
        <v>1280</v>
      </c>
      <c r="AF9" s="420">
        <v>4750</v>
      </c>
      <c r="AG9" s="420">
        <v>780</v>
      </c>
      <c r="AH9" s="420">
        <v>317</v>
      </c>
      <c r="AI9" s="420">
        <v>1040</v>
      </c>
      <c r="AJ9" s="420"/>
      <c r="AK9" s="424">
        <f t="shared" si="0"/>
        <v>52</v>
      </c>
      <c r="AL9" s="423">
        <f t="shared" si="1"/>
        <v>2.7515723270440251</v>
      </c>
      <c r="AM9" s="423">
        <f t="shared" si="2"/>
        <v>2.4380952380952383</v>
      </c>
      <c r="AN9" s="423">
        <f t="shared" si="3"/>
        <v>2.0042194092827006</v>
      </c>
      <c r="AO9" s="423">
        <f t="shared" si="4"/>
        <v>2.0155038759689923</v>
      </c>
      <c r="AP9" s="423">
        <f t="shared" si="5"/>
        <v>1.9329268292682926</v>
      </c>
      <c r="AQ9" s="423">
        <f t="shared" si="6"/>
        <v>1.6</v>
      </c>
      <c r="AR9" s="423"/>
      <c r="BK9" s="362"/>
      <c r="BL9" s="362"/>
      <c r="BM9" s="362"/>
      <c r="BN9" s="362"/>
      <c r="BO9" s="362"/>
      <c r="BP9" s="362"/>
      <c r="BQ9" s="362"/>
      <c r="BR9" s="310"/>
      <c r="BS9" s="310"/>
      <c r="BT9" s="310"/>
      <c r="BU9" s="310"/>
    </row>
    <row r="10" spans="1:73" s="513" customFormat="1" ht="14.25" customHeight="1">
      <c r="A10"/>
      <c r="B10"/>
      <c r="C10"/>
      <c r="D10"/>
      <c r="E10"/>
      <c r="F10"/>
      <c r="G10" s="517"/>
      <c r="H10" s="797"/>
      <c r="I10" s="797"/>
      <c r="J10" s="797"/>
      <c r="K10" s="797"/>
      <c r="L10" s="357"/>
      <c r="M10" s="420"/>
      <c r="N10" s="420"/>
      <c r="O10" s="420"/>
      <c r="P10" s="420"/>
      <c r="Q10" s="420"/>
      <c r="R10" s="420"/>
      <c r="S10" s="421"/>
      <c r="T10" s="423"/>
      <c r="U10" s="423"/>
      <c r="V10" s="423"/>
      <c r="W10" s="423"/>
      <c r="X10" s="423"/>
      <c r="Y10" s="423"/>
      <c r="Z10" s="521"/>
      <c r="AA10" s="422"/>
      <c r="AB10" s="422"/>
      <c r="AC10" s="421">
        <v>53</v>
      </c>
      <c r="AD10" s="420">
        <v>9380</v>
      </c>
      <c r="AE10" s="420">
        <v>1310</v>
      </c>
      <c r="AF10" s="420">
        <v>5350</v>
      </c>
      <c r="AG10" s="420">
        <v>745</v>
      </c>
      <c r="AH10" s="420">
        <v>278</v>
      </c>
      <c r="AI10" s="420">
        <v>1080</v>
      </c>
      <c r="AJ10" s="420"/>
      <c r="AK10" s="424">
        <f t="shared" si="0"/>
        <v>53</v>
      </c>
      <c r="AL10" s="423">
        <f t="shared" si="1"/>
        <v>2.949685534591195</v>
      </c>
      <c r="AM10" s="423">
        <f t="shared" si="2"/>
        <v>2.4952380952380953</v>
      </c>
      <c r="AN10" s="423">
        <f t="shared" si="3"/>
        <v>2.2573839662447259</v>
      </c>
      <c r="AO10" s="423">
        <f t="shared" si="4"/>
        <v>1.9250645994832041</v>
      </c>
      <c r="AP10" s="423">
        <f t="shared" si="5"/>
        <v>1.6951219512195121</v>
      </c>
      <c r="AQ10" s="423">
        <f t="shared" si="6"/>
        <v>1.6615384615384616</v>
      </c>
      <c r="AR10" s="423"/>
      <c r="BK10" s="362"/>
      <c r="BL10" s="362"/>
      <c r="BM10" s="362"/>
      <c r="BN10" s="362"/>
      <c r="BO10" s="362"/>
      <c r="BP10" s="362"/>
      <c r="BQ10" s="362"/>
      <c r="BR10" s="310"/>
      <c r="BS10" s="310"/>
      <c r="BT10" s="310"/>
      <c r="BU10" s="310"/>
    </row>
    <row r="11" spans="1:73" s="513" customFormat="1" ht="14.25" customHeight="1">
      <c r="A11"/>
      <c r="B11"/>
      <c r="C11"/>
      <c r="D11"/>
      <c r="E11"/>
      <c r="F11"/>
      <c r="G11" s="517"/>
      <c r="H11" s="797"/>
      <c r="I11" s="797"/>
      <c r="J11" s="797"/>
      <c r="K11" s="797"/>
      <c r="L11" s="357"/>
      <c r="M11" s="420"/>
      <c r="N11" s="420"/>
      <c r="O11" s="420"/>
      <c r="P11" s="420"/>
      <c r="Q11" s="420"/>
      <c r="R11" s="420"/>
      <c r="S11" s="421"/>
      <c r="T11" s="423"/>
      <c r="U11" s="423"/>
      <c r="V11" s="423"/>
      <c r="W11" s="423"/>
      <c r="X11" s="423"/>
      <c r="Y11" s="423"/>
      <c r="Z11" s="521"/>
      <c r="AA11" s="422"/>
      <c r="AB11" s="422"/>
      <c r="AC11" s="421">
        <v>54</v>
      </c>
      <c r="AD11" s="420">
        <v>10600</v>
      </c>
      <c r="AE11" s="420">
        <v>1300</v>
      </c>
      <c r="AF11" s="420">
        <v>5390</v>
      </c>
      <c r="AG11" s="420">
        <v>905</v>
      </c>
      <c r="AH11" s="420">
        <v>319</v>
      </c>
      <c r="AI11" s="420">
        <v>1080</v>
      </c>
      <c r="AJ11" s="420"/>
      <c r="AK11" s="424">
        <f t="shared" si="0"/>
        <v>54</v>
      </c>
      <c r="AL11" s="423">
        <f t="shared" si="1"/>
        <v>3.3333333333333335</v>
      </c>
      <c r="AM11" s="423">
        <f t="shared" si="2"/>
        <v>2.4761904761904763</v>
      </c>
      <c r="AN11" s="423">
        <f t="shared" si="3"/>
        <v>2.2742616033755274</v>
      </c>
      <c r="AO11" s="423">
        <f t="shared" si="4"/>
        <v>2.3385012919896639</v>
      </c>
      <c r="AP11" s="423">
        <f t="shared" si="5"/>
        <v>1.9451219512195121</v>
      </c>
      <c r="AQ11" s="423">
        <f t="shared" si="6"/>
        <v>1.6615384615384616</v>
      </c>
      <c r="AR11" s="423"/>
      <c r="BK11" s="362"/>
      <c r="BL11" s="362"/>
      <c r="BM11" s="362"/>
      <c r="BN11" s="362"/>
      <c r="BO11" s="362"/>
      <c r="BP11" s="362"/>
      <c r="BQ11" s="362"/>
      <c r="BR11" s="310"/>
      <c r="BS11" s="310"/>
      <c r="BT11" s="310"/>
      <c r="BU11" s="310"/>
    </row>
    <row r="12" spans="1:73" s="513" customFormat="1" ht="14.25" customHeight="1">
      <c r="A12"/>
      <c r="B12"/>
      <c r="C12"/>
      <c r="D12"/>
      <c r="E12"/>
      <c r="F12"/>
      <c r="G12" s="517"/>
      <c r="H12" s="797"/>
      <c r="I12" s="797"/>
      <c r="J12" s="797"/>
      <c r="K12" s="797"/>
      <c r="L12" s="357"/>
      <c r="M12" s="420"/>
      <c r="N12" s="420"/>
      <c r="O12" s="420"/>
      <c r="P12" s="420"/>
      <c r="Q12" s="420"/>
      <c r="R12" s="420"/>
      <c r="S12" s="421"/>
      <c r="T12" s="423"/>
      <c r="U12" s="423"/>
      <c r="V12" s="423"/>
      <c r="W12" s="423"/>
      <c r="X12" s="423"/>
      <c r="Y12" s="423"/>
      <c r="Z12" s="521"/>
      <c r="AA12" s="422"/>
      <c r="AB12" s="422"/>
      <c r="AC12" s="421">
        <v>55</v>
      </c>
      <c r="AD12" s="420">
        <v>11710</v>
      </c>
      <c r="AE12" s="420">
        <v>1377</v>
      </c>
      <c r="AF12" s="420">
        <v>5883</v>
      </c>
      <c r="AG12" s="420">
        <v>1473</v>
      </c>
      <c r="AH12" s="420">
        <v>329</v>
      </c>
      <c r="AI12" s="420">
        <v>1180</v>
      </c>
      <c r="AJ12" s="420"/>
      <c r="AK12" s="424">
        <f t="shared" si="0"/>
        <v>55</v>
      </c>
      <c r="AL12" s="423">
        <f t="shared" si="1"/>
        <v>3.6823899371069184</v>
      </c>
      <c r="AM12" s="423">
        <f t="shared" si="2"/>
        <v>2.6228571428571428</v>
      </c>
      <c r="AN12" s="423">
        <f t="shared" si="3"/>
        <v>2.4822784810126581</v>
      </c>
      <c r="AO12" s="423">
        <f t="shared" si="4"/>
        <v>3.806201550387597</v>
      </c>
      <c r="AP12" s="423">
        <f t="shared" si="5"/>
        <v>2.0060975609756095</v>
      </c>
      <c r="AQ12" s="423">
        <f t="shared" si="6"/>
        <v>1.8153846153846154</v>
      </c>
      <c r="AR12" s="423"/>
      <c r="BK12" s="362"/>
      <c r="BL12" s="362"/>
      <c r="BM12" s="362"/>
      <c r="BN12" s="362"/>
      <c r="BO12" s="362"/>
      <c r="BP12" s="362"/>
      <c r="BQ12" s="362"/>
      <c r="BR12" s="310"/>
      <c r="BS12" s="310"/>
      <c r="BT12" s="310"/>
      <c r="BU12" s="310"/>
    </row>
    <row r="13" spans="1:73" s="513" customFormat="1" ht="14.25" customHeight="1">
      <c r="A13"/>
      <c r="B13"/>
      <c r="C13"/>
      <c r="D13"/>
      <c r="E13"/>
      <c r="F13"/>
      <c r="G13" s="517"/>
      <c r="H13" s="797"/>
      <c r="I13" s="797"/>
      <c r="J13" s="797"/>
      <c r="K13" s="797"/>
      <c r="L13" s="357"/>
      <c r="M13" s="798"/>
      <c r="N13" s="798"/>
      <c r="O13" s="420"/>
      <c r="P13" s="420"/>
      <c r="Q13" s="420"/>
      <c r="R13" s="420"/>
      <c r="S13" s="421"/>
      <c r="T13" s="423"/>
      <c r="U13" s="423"/>
      <c r="V13" s="423"/>
      <c r="W13" s="423"/>
      <c r="X13" s="423"/>
      <c r="Y13" s="423"/>
      <c r="Z13" s="521"/>
      <c r="AA13" s="422"/>
      <c r="AB13" s="422"/>
      <c r="AC13" s="421">
        <v>56</v>
      </c>
      <c r="AD13" s="420">
        <v>12420</v>
      </c>
      <c r="AE13" s="420">
        <v>1478</v>
      </c>
      <c r="AF13" s="420">
        <v>6040</v>
      </c>
      <c r="AG13" s="420">
        <v>1573</v>
      </c>
      <c r="AH13" s="420">
        <v>325</v>
      </c>
      <c r="AI13" s="420">
        <v>1213</v>
      </c>
      <c r="AJ13" s="420"/>
      <c r="AK13" s="424">
        <f t="shared" si="0"/>
        <v>56</v>
      </c>
      <c r="AL13" s="423">
        <f t="shared" si="1"/>
        <v>3.9056603773584904</v>
      </c>
      <c r="AM13" s="423">
        <f t="shared" si="2"/>
        <v>2.8152380952380951</v>
      </c>
      <c r="AN13" s="423">
        <f t="shared" si="3"/>
        <v>2.5485232067510548</v>
      </c>
      <c r="AO13" s="423">
        <f t="shared" si="4"/>
        <v>4.0645994832041348</v>
      </c>
      <c r="AP13" s="423">
        <f t="shared" si="5"/>
        <v>1.9817073170731707</v>
      </c>
      <c r="AQ13" s="423">
        <f t="shared" si="6"/>
        <v>1.8661538461538461</v>
      </c>
      <c r="AR13" s="423"/>
      <c r="BK13" s="362"/>
      <c r="BL13" s="362"/>
      <c r="BM13" s="362"/>
      <c r="BN13" s="362"/>
      <c r="BO13" s="362"/>
      <c r="BP13" s="362"/>
      <c r="BQ13" s="362"/>
      <c r="BR13" s="310"/>
      <c r="BS13" s="310"/>
      <c r="BT13" s="310"/>
      <c r="BU13" s="310"/>
    </row>
    <row r="14" spans="1:73" s="513" customFormat="1" ht="14.25" customHeight="1">
      <c r="A14"/>
      <c r="B14"/>
      <c r="C14"/>
      <c r="D14"/>
      <c r="E14"/>
      <c r="F14"/>
      <c r="G14" s="517"/>
      <c r="H14" s="797"/>
      <c r="I14" s="797"/>
      <c r="J14" s="797"/>
      <c r="K14" s="797"/>
      <c r="L14" s="357"/>
      <c r="M14" s="798"/>
      <c r="N14" s="798"/>
      <c r="O14" s="420"/>
      <c r="P14" s="420"/>
      <c r="Q14" s="420"/>
      <c r="R14" s="420"/>
      <c r="S14" s="421"/>
      <c r="T14" s="423"/>
      <c r="U14" s="423"/>
      <c r="V14" s="423"/>
      <c r="W14" s="423"/>
      <c r="X14" s="423"/>
      <c r="Y14" s="423"/>
      <c r="Z14" s="521"/>
      <c r="AA14" s="422"/>
      <c r="AB14" s="422"/>
      <c r="AC14" s="421">
        <v>57</v>
      </c>
      <c r="AD14" s="420">
        <v>12670</v>
      </c>
      <c r="AE14" s="420">
        <v>1792</v>
      </c>
      <c r="AF14" s="420">
        <v>6510</v>
      </c>
      <c r="AG14" s="420">
        <v>1770</v>
      </c>
      <c r="AH14" s="420">
        <v>335</v>
      </c>
      <c r="AI14" s="420">
        <v>1220</v>
      </c>
      <c r="AJ14" s="420"/>
      <c r="AK14" s="424">
        <f t="shared" si="0"/>
        <v>57</v>
      </c>
      <c r="AL14" s="423">
        <f t="shared" si="1"/>
        <v>3.9842767295597485</v>
      </c>
      <c r="AM14" s="423">
        <f t="shared" si="2"/>
        <v>3.4133333333333336</v>
      </c>
      <c r="AN14" s="423">
        <f t="shared" si="3"/>
        <v>2.7468354430379747</v>
      </c>
      <c r="AO14" s="423">
        <f t="shared" si="4"/>
        <v>4.5736434108527133</v>
      </c>
      <c r="AP14" s="423">
        <f t="shared" si="5"/>
        <v>2.0426829268292681</v>
      </c>
      <c r="AQ14" s="423">
        <f t="shared" si="6"/>
        <v>1.8769230769230769</v>
      </c>
      <c r="AR14" s="423"/>
      <c r="BK14" s="362"/>
      <c r="BL14" s="362"/>
      <c r="BM14" s="362"/>
      <c r="BN14" s="362"/>
      <c r="BO14" s="362"/>
      <c r="BP14" s="362"/>
      <c r="BQ14" s="362"/>
      <c r="BR14" s="310"/>
      <c r="BS14" s="310"/>
      <c r="BT14" s="310"/>
      <c r="BU14" s="310"/>
    </row>
    <row r="15" spans="1:73" s="513" customFormat="1" ht="14.25" customHeight="1">
      <c r="A15"/>
      <c r="B15"/>
      <c r="C15"/>
      <c r="D15"/>
      <c r="E15"/>
      <c r="F15"/>
      <c r="G15" s="517"/>
      <c r="H15" s="797"/>
      <c r="I15" s="797"/>
      <c r="J15" s="797"/>
      <c r="K15" s="797"/>
      <c r="L15" s="357"/>
      <c r="M15" s="798"/>
      <c r="N15" s="798"/>
      <c r="O15" s="420"/>
      <c r="P15" s="420"/>
      <c r="Q15" s="420"/>
      <c r="R15" s="420"/>
      <c r="S15" s="421"/>
      <c r="T15" s="423"/>
      <c r="U15" s="423"/>
      <c r="V15" s="423"/>
      <c r="W15" s="423"/>
      <c r="X15" s="423"/>
      <c r="Y15" s="423"/>
      <c r="Z15" s="521"/>
      <c r="AA15" s="422"/>
      <c r="AB15" s="422"/>
      <c r="AC15" s="421">
        <v>58</v>
      </c>
      <c r="AD15" s="420">
        <v>12170</v>
      </c>
      <c r="AE15" s="420">
        <v>1500</v>
      </c>
      <c r="AF15" s="420">
        <v>6720</v>
      </c>
      <c r="AG15" s="420">
        <v>1643</v>
      </c>
      <c r="AH15" s="420">
        <v>351</v>
      </c>
      <c r="AI15" s="420">
        <v>1296</v>
      </c>
      <c r="AJ15" s="420"/>
      <c r="AK15" s="424">
        <f t="shared" si="0"/>
        <v>58</v>
      </c>
      <c r="AL15" s="423">
        <f t="shared" si="1"/>
        <v>3.8270440251572326</v>
      </c>
      <c r="AM15" s="423">
        <f t="shared" si="2"/>
        <v>2.8571428571428572</v>
      </c>
      <c r="AN15" s="423">
        <f t="shared" si="3"/>
        <v>2.8354430379746836</v>
      </c>
      <c r="AO15" s="423">
        <f t="shared" si="4"/>
        <v>4.2454780361757107</v>
      </c>
      <c r="AP15" s="423">
        <f t="shared" si="5"/>
        <v>2.1402439024390243</v>
      </c>
      <c r="AQ15" s="423">
        <f t="shared" si="6"/>
        <v>1.9938461538461538</v>
      </c>
      <c r="AR15" s="423"/>
      <c r="BK15" s="362"/>
      <c r="BL15" s="362"/>
      <c r="BM15" s="362"/>
      <c r="BN15" s="362"/>
      <c r="BO15" s="362"/>
      <c r="BP15" s="362"/>
      <c r="BQ15" s="362"/>
      <c r="BR15" s="310"/>
      <c r="BS15" s="310"/>
      <c r="BT15" s="310"/>
      <c r="BU15" s="310"/>
    </row>
    <row r="16" spans="1:73" s="513" customFormat="1" ht="14.25" customHeight="1">
      <c r="A16"/>
      <c r="B16"/>
      <c r="C16"/>
      <c r="D16"/>
      <c r="E16"/>
      <c r="F16"/>
      <c r="G16" s="517"/>
      <c r="H16" s="797"/>
      <c r="I16" s="797"/>
      <c r="J16" s="797"/>
      <c r="K16" s="797"/>
      <c r="L16" s="357"/>
      <c r="M16" s="799"/>
      <c r="N16" s="799"/>
      <c r="O16" s="420"/>
      <c r="P16" s="420"/>
      <c r="Q16" s="420"/>
      <c r="R16" s="420"/>
      <c r="S16" s="421"/>
      <c r="T16" s="423"/>
      <c r="U16" s="423"/>
      <c r="V16" s="423"/>
      <c r="W16" s="423"/>
      <c r="X16" s="423"/>
      <c r="Y16" s="423"/>
      <c r="Z16" s="521"/>
      <c r="AA16" s="422"/>
      <c r="AB16" s="422"/>
      <c r="AC16" s="421">
        <v>59</v>
      </c>
      <c r="AD16" s="420">
        <v>12000</v>
      </c>
      <c r="AE16" s="420">
        <v>1492</v>
      </c>
      <c r="AF16" s="420">
        <v>6930</v>
      </c>
      <c r="AG16" s="420">
        <v>1540</v>
      </c>
      <c r="AH16" s="420">
        <v>366</v>
      </c>
      <c r="AI16" s="420">
        <v>1370</v>
      </c>
      <c r="AJ16" s="420"/>
      <c r="AK16" s="424">
        <f t="shared" si="0"/>
        <v>59</v>
      </c>
      <c r="AL16" s="423">
        <f t="shared" si="1"/>
        <v>3.7735849056603774</v>
      </c>
      <c r="AM16" s="423">
        <f t="shared" si="2"/>
        <v>2.8419047619047619</v>
      </c>
      <c r="AN16" s="423">
        <f t="shared" si="3"/>
        <v>2.9240506329113924</v>
      </c>
      <c r="AO16" s="423">
        <f t="shared" si="4"/>
        <v>3.9793281653746768</v>
      </c>
      <c r="AP16" s="423">
        <f t="shared" si="5"/>
        <v>2.2317073170731709</v>
      </c>
      <c r="AQ16" s="423">
        <f t="shared" si="6"/>
        <v>2.1076923076923078</v>
      </c>
      <c r="AR16" s="423"/>
      <c r="BK16" s="362"/>
      <c r="BL16" s="362"/>
      <c r="BM16" s="362"/>
      <c r="BN16" s="362"/>
      <c r="BO16" s="362"/>
      <c r="BP16" s="362"/>
      <c r="BQ16" s="362"/>
      <c r="BR16" s="310"/>
      <c r="BS16" s="310"/>
      <c r="BT16" s="310"/>
      <c r="BU16" s="310"/>
    </row>
    <row r="17" spans="1:73" s="513" customFormat="1" ht="14.25" customHeight="1">
      <c r="A17"/>
      <c r="B17"/>
      <c r="C17"/>
      <c r="D17"/>
      <c r="E17"/>
      <c r="F17"/>
      <c r="G17" s="517"/>
      <c r="H17" s="797"/>
      <c r="I17" s="797"/>
      <c r="J17" s="797"/>
      <c r="K17" s="797"/>
      <c r="L17" s="357"/>
      <c r="M17" s="522"/>
      <c r="N17" s="523"/>
      <c r="O17" s="420"/>
      <c r="P17" s="420"/>
      <c r="Q17" s="420"/>
      <c r="R17" s="420"/>
      <c r="S17" s="421"/>
      <c r="T17" s="423"/>
      <c r="U17" s="423"/>
      <c r="V17" s="423"/>
      <c r="W17" s="423"/>
      <c r="X17" s="423"/>
      <c r="Y17" s="423"/>
      <c r="Z17" s="524"/>
      <c r="AA17" s="422"/>
      <c r="AB17" s="422"/>
      <c r="AC17" s="421">
        <v>60</v>
      </c>
      <c r="AD17" s="420">
        <v>12000</v>
      </c>
      <c r="AE17" s="420">
        <v>1500</v>
      </c>
      <c r="AF17" s="420">
        <v>7470</v>
      </c>
      <c r="AG17" s="420">
        <v>1426</v>
      </c>
      <c r="AH17" s="420">
        <v>366</v>
      </c>
      <c r="AI17" s="420">
        <v>1380</v>
      </c>
      <c r="AJ17" s="420"/>
      <c r="AK17" s="424">
        <f t="shared" si="0"/>
        <v>60</v>
      </c>
      <c r="AL17" s="423">
        <f t="shared" si="1"/>
        <v>3.7735849056603774</v>
      </c>
      <c r="AM17" s="423">
        <f t="shared" si="2"/>
        <v>2.8571428571428572</v>
      </c>
      <c r="AN17" s="423">
        <f t="shared" si="3"/>
        <v>3.1518987341772151</v>
      </c>
      <c r="AO17" s="423">
        <f t="shared" si="4"/>
        <v>3.6847545219638245</v>
      </c>
      <c r="AP17" s="423">
        <f t="shared" si="5"/>
        <v>2.2317073170731709</v>
      </c>
      <c r="AQ17" s="423">
        <f t="shared" si="6"/>
        <v>2.1230769230769231</v>
      </c>
      <c r="AR17" s="423"/>
      <c r="BK17" s="362"/>
      <c r="BL17" s="362"/>
      <c r="BM17" s="362"/>
      <c r="BN17" s="362"/>
      <c r="BO17" s="362"/>
      <c r="BP17" s="362"/>
      <c r="BQ17" s="362"/>
      <c r="BR17" s="310"/>
      <c r="BS17" s="310"/>
      <c r="BT17" s="310"/>
      <c r="BU17" s="310"/>
    </row>
    <row r="18" spans="1:73" s="513" customFormat="1" ht="14.25" customHeight="1">
      <c r="A18"/>
      <c r="B18"/>
      <c r="C18"/>
      <c r="D18"/>
      <c r="E18"/>
      <c r="F18"/>
      <c r="G18" s="517"/>
      <c r="H18" s="797"/>
      <c r="I18" s="797"/>
      <c r="J18" s="797"/>
      <c r="K18" s="797"/>
      <c r="L18" s="357"/>
      <c r="M18" s="420"/>
      <c r="N18" s="420"/>
      <c r="O18" s="420"/>
      <c r="P18" s="420"/>
      <c r="Q18" s="420"/>
      <c r="R18" s="420"/>
      <c r="S18" s="421"/>
      <c r="T18" s="423"/>
      <c r="U18" s="423"/>
      <c r="V18" s="423"/>
      <c r="W18" s="423"/>
      <c r="X18" s="423"/>
      <c r="Y18" s="423"/>
      <c r="Z18" s="524"/>
      <c r="AA18" s="422"/>
      <c r="AB18" s="422"/>
      <c r="AC18" s="421">
        <v>61</v>
      </c>
      <c r="AD18" s="420">
        <v>12000</v>
      </c>
      <c r="AE18" s="420">
        <v>1492</v>
      </c>
      <c r="AF18" s="420">
        <v>7640</v>
      </c>
      <c r="AG18" s="420">
        <v>1158</v>
      </c>
      <c r="AH18" s="420">
        <v>366</v>
      </c>
      <c r="AI18" s="420">
        <v>1380</v>
      </c>
      <c r="AJ18" s="420"/>
      <c r="AK18" s="424">
        <f t="shared" si="0"/>
        <v>61</v>
      </c>
      <c r="AL18" s="423">
        <f t="shared" si="1"/>
        <v>3.7735849056603774</v>
      </c>
      <c r="AM18" s="423">
        <f t="shared" si="2"/>
        <v>2.8419047619047619</v>
      </c>
      <c r="AN18" s="423">
        <f t="shared" si="3"/>
        <v>3.2236286919831225</v>
      </c>
      <c r="AO18" s="423">
        <f t="shared" si="4"/>
        <v>2.9922480620155039</v>
      </c>
      <c r="AP18" s="423">
        <f t="shared" si="5"/>
        <v>2.2317073170731709</v>
      </c>
      <c r="AQ18" s="423">
        <f t="shared" si="6"/>
        <v>2.1230769230769231</v>
      </c>
      <c r="AR18" s="423"/>
      <c r="BK18" s="362"/>
      <c r="BL18" s="362"/>
      <c r="BM18" s="362"/>
      <c r="BN18" s="362"/>
      <c r="BO18" s="362"/>
      <c r="BP18" s="362"/>
      <c r="BQ18" s="362"/>
      <c r="BR18" s="310"/>
      <c r="BS18" s="310"/>
      <c r="BT18" s="310"/>
      <c r="BU18" s="310"/>
    </row>
    <row r="19" spans="1:73" s="513" customFormat="1" ht="14.25" customHeight="1">
      <c r="A19"/>
      <c r="B19"/>
      <c r="C19"/>
      <c r="D19"/>
      <c r="E19"/>
      <c r="F19"/>
      <c r="G19" s="517"/>
      <c r="H19" s="797"/>
      <c r="I19" s="797"/>
      <c r="J19" s="797"/>
      <c r="K19" s="797"/>
      <c r="L19" s="357"/>
      <c r="M19" s="420"/>
      <c r="N19" s="420"/>
      <c r="O19" s="420"/>
      <c r="P19" s="420"/>
      <c r="Q19" s="420"/>
      <c r="R19" s="420"/>
      <c r="S19" s="420"/>
      <c r="T19" s="423"/>
      <c r="U19" s="423"/>
      <c r="V19" s="423"/>
      <c r="W19" s="423"/>
      <c r="X19" s="423"/>
      <c r="Y19" s="423"/>
      <c r="Z19" s="524"/>
      <c r="AA19" s="422"/>
      <c r="AB19" s="422"/>
      <c r="AC19" s="421">
        <v>62</v>
      </c>
      <c r="AD19" s="420">
        <v>12190</v>
      </c>
      <c r="AE19" s="420">
        <v>1497</v>
      </c>
      <c r="AF19" s="420">
        <v>7800</v>
      </c>
      <c r="AG19" s="420">
        <v>892</v>
      </c>
      <c r="AH19" s="420">
        <v>360</v>
      </c>
      <c r="AI19" s="420">
        <v>1380</v>
      </c>
      <c r="AJ19" s="420"/>
      <c r="AK19" s="424">
        <f t="shared" si="0"/>
        <v>62</v>
      </c>
      <c r="AL19" s="423">
        <f t="shared" si="1"/>
        <v>3.8333333333333335</v>
      </c>
      <c r="AM19" s="423">
        <f t="shared" si="2"/>
        <v>2.8514285714285714</v>
      </c>
      <c r="AN19" s="423">
        <f t="shared" si="3"/>
        <v>3.2911392405063293</v>
      </c>
      <c r="AO19" s="423">
        <f t="shared" si="4"/>
        <v>2.3049095607235142</v>
      </c>
      <c r="AP19" s="423">
        <f t="shared" si="5"/>
        <v>2.1951219512195124</v>
      </c>
      <c r="AQ19" s="423">
        <f t="shared" si="6"/>
        <v>2.1230769230769231</v>
      </c>
      <c r="AR19" s="423"/>
      <c r="BK19" s="362"/>
      <c r="BL19" s="362"/>
      <c r="BM19" s="362"/>
      <c r="BN19" s="362"/>
      <c r="BO19" s="362"/>
      <c r="BP19" s="362"/>
      <c r="BQ19" s="362"/>
      <c r="BR19" s="310"/>
      <c r="BS19" s="310"/>
      <c r="BT19" s="310"/>
      <c r="BU19" s="310"/>
    </row>
    <row r="20" spans="1:73" s="513" customFormat="1" ht="14.25" customHeight="1">
      <c r="A20"/>
      <c r="B20"/>
      <c r="C20"/>
      <c r="D20"/>
      <c r="E20"/>
      <c r="F20"/>
      <c r="G20" s="517"/>
      <c r="H20" s="517"/>
      <c r="I20" s="517"/>
      <c r="J20" s="517"/>
      <c r="K20" s="517"/>
      <c r="L20" s="357"/>
      <c r="M20" s="420"/>
      <c r="N20" s="420"/>
      <c r="O20" s="420"/>
      <c r="P20" s="420"/>
      <c r="Q20" s="420"/>
      <c r="R20" s="420"/>
      <c r="S20" s="421"/>
      <c r="T20" s="423"/>
      <c r="U20" s="423"/>
      <c r="V20" s="423"/>
      <c r="W20" s="423"/>
      <c r="X20" s="423"/>
      <c r="Y20" s="423"/>
      <c r="Z20" s="422"/>
      <c r="AA20" s="422"/>
      <c r="AB20" s="422"/>
      <c r="AC20" s="424">
        <v>63</v>
      </c>
      <c r="AD20" s="420">
        <v>13250</v>
      </c>
      <c r="AE20" s="420">
        <v>1500</v>
      </c>
      <c r="AF20" s="420">
        <v>7900</v>
      </c>
      <c r="AG20" s="420">
        <v>790</v>
      </c>
      <c r="AH20" s="420">
        <v>353</v>
      </c>
      <c r="AI20" s="420">
        <v>1380</v>
      </c>
      <c r="AJ20" s="420"/>
      <c r="AK20" s="424">
        <f t="shared" si="0"/>
        <v>63</v>
      </c>
      <c r="AL20" s="423">
        <f t="shared" ref="AL20:AL21" si="7">AD20/$AD$3</f>
        <v>4.166666666666667</v>
      </c>
      <c r="AM20" s="423">
        <f t="shared" ref="AM20:AM21" si="8">AE20/$AE$3</f>
        <v>2.8571428571428572</v>
      </c>
      <c r="AN20" s="423">
        <f t="shared" ref="AN20:AN21" si="9">AF20/$AF$3</f>
        <v>3.3333333333333335</v>
      </c>
      <c r="AO20" s="423">
        <f t="shared" ref="AO20:AO21" si="10">AG20/$AG$3</f>
        <v>2.0413436692506459</v>
      </c>
      <c r="AP20" s="423">
        <f t="shared" ref="AP20:AP21" si="11">AH20/$AH$3</f>
        <v>2.1524390243902438</v>
      </c>
      <c r="AQ20" s="423">
        <f t="shared" ref="AQ20:AQ21" si="12">AI20/$AI$3</f>
        <v>2.1230769230769231</v>
      </c>
      <c r="AR20" s="423"/>
      <c r="BK20" s="362"/>
      <c r="BL20" s="362"/>
      <c r="BM20" s="362"/>
      <c r="BN20" s="362"/>
      <c r="BO20" s="362"/>
      <c r="BP20" s="362"/>
      <c r="BQ20" s="362"/>
      <c r="BR20" s="310"/>
      <c r="BS20" s="310"/>
      <c r="BT20" s="310"/>
      <c r="BU20" s="310"/>
    </row>
    <row r="21" spans="1:73" s="513" customFormat="1" ht="14.25" customHeight="1">
      <c r="A21"/>
      <c r="B21"/>
      <c r="C21"/>
      <c r="D21"/>
      <c r="E21"/>
      <c r="F21"/>
      <c r="G21" s="517"/>
      <c r="H21" s="517"/>
      <c r="I21" s="517"/>
      <c r="J21" s="517"/>
      <c r="K21" s="517"/>
      <c r="L21" s="357"/>
      <c r="M21" s="420"/>
      <c r="N21" s="420"/>
      <c r="O21" s="420"/>
      <c r="P21" s="420"/>
      <c r="Q21" s="420"/>
      <c r="R21" s="420"/>
      <c r="S21" s="421"/>
      <c r="T21" s="423"/>
      <c r="U21" s="423"/>
      <c r="V21" s="423"/>
      <c r="W21" s="423"/>
      <c r="X21" s="423"/>
      <c r="Y21" s="423"/>
      <c r="Z21" s="422"/>
      <c r="AA21" s="422"/>
      <c r="AB21" s="422"/>
      <c r="AC21" s="424" t="s">
        <v>435</v>
      </c>
      <c r="AD21" s="420">
        <v>14210</v>
      </c>
      <c r="AE21" s="420">
        <v>1573</v>
      </c>
      <c r="AF21" s="420">
        <v>7990</v>
      </c>
      <c r="AG21" s="420">
        <v>784</v>
      </c>
      <c r="AH21" s="420">
        <v>361</v>
      </c>
      <c r="AI21" s="420">
        <v>1443</v>
      </c>
      <c r="AJ21" s="420"/>
      <c r="AK21" s="424" t="str">
        <f t="shared" si="0"/>
        <v>元</v>
      </c>
      <c r="AL21" s="423">
        <f t="shared" si="7"/>
        <v>4.4685534591194971</v>
      </c>
      <c r="AM21" s="423">
        <f t="shared" si="8"/>
        <v>2.9961904761904763</v>
      </c>
      <c r="AN21" s="423">
        <f t="shared" si="9"/>
        <v>3.371308016877637</v>
      </c>
      <c r="AO21" s="423">
        <f t="shared" si="10"/>
        <v>2.0258397932816536</v>
      </c>
      <c r="AP21" s="423">
        <f t="shared" si="11"/>
        <v>2.2012195121951219</v>
      </c>
      <c r="AQ21" s="423">
        <f t="shared" si="12"/>
        <v>2.2200000000000002</v>
      </c>
      <c r="AR21" s="423"/>
      <c r="BK21" s="362"/>
      <c r="BL21" s="362"/>
      <c r="BM21" s="362"/>
      <c r="BN21" s="362"/>
      <c r="BO21" s="362"/>
      <c r="BP21" s="362"/>
      <c r="BQ21" s="362"/>
      <c r="BR21" s="310"/>
      <c r="BS21" s="310"/>
      <c r="BT21" s="310"/>
      <c r="BU21" s="310"/>
    </row>
    <row r="22" spans="1:73" s="513" customFormat="1" ht="14.25" customHeight="1">
      <c r="A22"/>
      <c r="B22"/>
      <c r="C22"/>
      <c r="D22"/>
      <c r="E22"/>
      <c r="F22"/>
      <c r="G22"/>
      <c r="H22"/>
      <c r="I22"/>
      <c r="J22"/>
      <c r="K22"/>
      <c r="L22" s="357"/>
      <c r="M22" s="420"/>
      <c r="N22" s="420"/>
      <c r="O22" s="420"/>
      <c r="P22" s="420"/>
      <c r="Q22" s="420"/>
      <c r="R22" s="420"/>
      <c r="S22" s="421"/>
      <c r="T22" s="423"/>
      <c r="U22" s="423"/>
      <c r="V22" s="423"/>
      <c r="W22" s="423"/>
      <c r="X22" s="423"/>
      <c r="Y22" s="423"/>
      <c r="Z22" s="422"/>
      <c r="AA22" s="422"/>
      <c r="AB22" s="422"/>
      <c r="AC22" s="424">
        <v>2</v>
      </c>
      <c r="AD22" s="420">
        <v>14880</v>
      </c>
      <c r="AE22" s="420">
        <v>1600</v>
      </c>
      <c r="AF22" s="420">
        <v>7590</v>
      </c>
      <c r="AG22" s="420">
        <v>974</v>
      </c>
      <c r="AH22" s="420">
        <v>370</v>
      </c>
      <c r="AI22" s="420">
        <v>1450</v>
      </c>
      <c r="AJ22" s="420"/>
      <c r="AK22" s="424">
        <f t="shared" si="0"/>
        <v>2</v>
      </c>
      <c r="AL22" s="423">
        <f t="shared" si="1"/>
        <v>4.6792452830188678</v>
      </c>
      <c r="AM22" s="423">
        <f t="shared" si="2"/>
        <v>3.0476190476190474</v>
      </c>
      <c r="AN22" s="423">
        <f t="shared" si="3"/>
        <v>3.2025316455696204</v>
      </c>
      <c r="AO22" s="423">
        <f t="shared" si="4"/>
        <v>2.5167958656330751</v>
      </c>
      <c r="AP22" s="423">
        <f t="shared" si="5"/>
        <v>2.2560975609756095</v>
      </c>
      <c r="AQ22" s="423">
        <f t="shared" si="6"/>
        <v>2.2307692307692308</v>
      </c>
      <c r="AR22" s="423"/>
      <c r="BK22" s="362"/>
      <c r="BL22" s="362"/>
      <c r="BM22" s="362"/>
      <c r="BN22" s="362"/>
      <c r="BO22" s="362"/>
      <c r="BP22" s="362"/>
      <c r="BQ22" s="362"/>
      <c r="BR22" s="310"/>
      <c r="BS22" s="310"/>
      <c r="BT22" s="310"/>
      <c r="BU22" s="310"/>
    </row>
    <row r="23" spans="1:73" s="513" customFormat="1" ht="14.25" customHeight="1">
      <c r="A23" s="525"/>
      <c r="B23"/>
      <c r="C23"/>
      <c r="D23"/>
      <c r="E23"/>
      <c r="F23"/>
      <c r="G23"/>
      <c r="H23"/>
      <c r="I23"/>
      <c r="J23"/>
      <c r="K23"/>
      <c r="L23" s="357"/>
      <c r="M23" s="420"/>
      <c r="N23" s="420"/>
      <c r="O23" s="420"/>
      <c r="P23" s="420"/>
      <c r="Q23" s="420"/>
      <c r="R23" s="420"/>
      <c r="S23" s="421"/>
      <c r="T23" s="423"/>
      <c r="U23" s="423"/>
      <c r="V23" s="423"/>
      <c r="W23" s="423"/>
      <c r="X23" s="423"/>
      <c r="Y23" s="423"/>
      <c r="Z23" s="422"/>
      <c r="AA23" s="422"/>
      <c r="AB23" s="422"/>
      <c r="AC23" s="424">
        <v>3</v>
      </c>
      <c r="AD23" s="420">
        <v>17170</v>
      </c>
      <c r="AE23" s="420">
        <v>1600</v>
      </c>
      <c r="AF23" s="420">
        <v>7720</v>
      </c>
      <c r="AG23" s="420">
        <v>1072</v>
      </c>
      <c r="AH23" s="420">
        <v>389</v>
      </c>
      <c r="AI23" s="420">
        <v>1547</v>
      </c>
      <c r="AJ23" s="420"/>
      <c r="AK23" s="424">
        <f t="shared" si="0"/>
        <v>3</v>
      </c>
      <c r="AL23" s="423">
        <f t="shared" si="1"/>
        <v>5.39937106918239</v>
      </c>
      <c r="AM23" s="423">
        <f t="shared" si="2"/>
        <v>3.0476190476190474</v>
      </c>
      <c r="AN23" s="423">
        <f t="shared" si="3"/>
        <v>3.2573839662447259</v>
      </c>
      <c r="AO23" s="423">
        <f t="shared" si="4"/>
        <v>2.7700258397932815</v>
      </c>
      <c r="AP23" s="423">
        <f t="shared" si="5"/>
        <v>2.3719512195121952</v>
      </c>
      <c r="AQ23" s="423">
        <f t="shared" si="6"/>
        <v>2.38</v>
      </c>
      <c r="AR23" s="423"/>
      <c r="BK23" s="362"/>
      <c r="BL23" s="362"/>
      <c r="BM23" s="362"/>
      <c r="BN23" s="362"/>
      <c r="BO23" s="362"/>
      <c r="BP23" s="362"/>
      <c r="BQ23" s="362"/>
      <c r="BR23" s="310"/>
      <c r="BS23" s="310"/>
      <c r="BT23" s="310"/>
      <c r="BU23" s="310"/>
    </row>
    <row r="24" spans="1:73" s="513" customFormat="1" ht="14.25" customHeight="1">
      <c r="A24"/>
      <c r="B24"/>
      <c r="C24"/>
      <c r="D24"/>
      <c r="E24"/>
      <c r="F24"/>
      <c r="G24"/>
      <c r="H24"/>
      <c r="I24"/>
      <c r="J24"/>
      <c r="K24"/>
      <c r="L24" s="357"/>
      <c r="M24" s="420"/>
      <c r="N24" s="420"/>
      <c r="O24" s="420"/>
      <c r="P24" s="420"/>
      <c r="Q24" s="420"/>
      <c r="R24" s="420"/>
      <c r="S24" s="421"/>
      <c r="T24" s="423"/>
      <c r="U24" s="423"/>
      <c r="V24" s="423"/>
      <c r="W24" s="423"/>
      <c r="X24" s="423"/>
      <c r="Y24" s="423"/>
      <c r="Z24" s="422"/>
      <c r="AA24" s="422"/>
      <c r="AB24" s="422"/>
      <c r="AC24" s="424">
        <v>4</v>
      </c>
      <c r="AD24" s="420">
        <v>18830</v>
      </c>
      <c r="AE24" s="420">
        <v>1657</v>
      </c>
      <c r="AF24" s="420">
        <v>7782</v>
      </c>
      <c r="AG24" s="420">
        <v>1076</v>
      </c>
      <c r="AH24" s="420">
        <v>407</v>
      </c>
      <c r="AI24" s="420">
        <v>1583</v>
      </c>
      <c r="AJ24" s="420"/>
      <c r="AK24" s="424">
        <f t="shared" si="0"/>
        <v>4</v>
      </c>
      <c r="AL24" s="423">
        <f t="shared" ref="AL24" si="13">AD24/$AD$3</f>
        <v>5.9213836477987423</v>
      </c>
      <c r="AM24" s="423">
        <f t="shared" ref="AM24" si="14">AE24/$AE$3</f>
        <v>3.156190476190476</v>
      </c>
      <c r="AN24" s="423">
        <f t="shared" ref="AN24" si="15">AF24/$AF$3</f>
        <v>3.2835443037974685</v>
      </c>
      <c r="AO24" s="423">
        <f t="shared" ref="AO24" si="16">AG24/$AG$3</f>
        <v>2.7803617571059434</v>
      </c>
      <c r="AP24" s="423">
        <f t="shared" ref="AP24" si="17">AH24/$AH$3</f>
        <v>2.4817073170731709</v>
      </c>
      <c r="AQ24" s="423">
        <f t="shared" ref="AQ24" si="18">AI24/$AI$3</f>
        <v>2.4353846153846153</v>
      </c>
      <c r="AR24" s="423"/>
      <c r="BK24" s="362"/>
      <c r="BL24" s="362"/>
      <c r="BM24" s="362"/>
      <c r="BN24" s="362"/>
      <c r="BO24" s="362"/>
      <c r="BP24" s="362"/>
      <c r="BQ24" s="362"/>
      <c r="BR24" s="310"/>
      <c r="BS24" s="310"/>
      <c r="BT24" s="310"/>
      <c r="BU24" s="310"/>
    </row>
    <row r="25" spans="1:73" s="513" customFormat="1" ht="14.25" customHeight="1">
      <c r="A25" s="797" t="s">
        <v>430</v>
      </c>
      <c r="B25" s="797"/>
      <c r="C25" s="797"/>
      <c r="D25" s="797"/>
      <c r="E25"/>
      <c r="F25"/>
      <c r="G25"/>
      <c r="H25"/>
      <c r="I25"/>
      <c r="J25"/>
      <c r="K25"/>
      <c r="L25" s="357"/>
      <c r="M25" s="420"/>
      <c r="N25" s="420"/>
      <c r="O25" s="420"/>
      <c r="P25" s="420"/>
      <c r="Q25" s="420"/>
      <c r="R25" s="420"/>
      <c r="S25" s="421"/>
      <c r="T25" s="423"/>
      <c r="U25" s="423"/>
      <c r="V25" s="423"/>
      <c r="W25" s="423"/>
      <c r="X25" s="423"/>
      <c r="Y25" s="423"/>
      <c r="Z25" s="422"/>
      <c r="AA25" s="422"/>
      <c r="AB25" s="422"/>
      <c r="AC25" s="421">
        <v>5</v>
      </c>
      <c r="AD25" s="420">
        <v>20250</v>
      </c>
      <c r="AE25" s="420">
        <v>1728</v>
      </c>
      <c r="AF25" s="420">
        <v>8232</v>
      </c>
      <c r="AG25" s="420">
        <v>1115</v>
      </c>
      <c r="AH25" s="420">
        <v>397</v>
      </c>
      <c r="AI25" s="420">
        <v>1590</v>
      </c>
      <c r="AJ25" s="420"/>
      <c r="AK25" s="424">
        <f t="shared" si="0"/>
        <v>5</v>
      </c>
      <c r="AL25" s="423">
        <f t="shared" si="1"/>
        <v>6.367924528301887</v>
      </c>
      <c r="AM25" s="423">
        <f t="shared" si="2"/>
        <v>3.2914285714285714</v>
      </c>
      <c r="AN25" s="423">
        <f t="shared" si="3"/>
        <v>3.4734177215189872</v>
      </c>
      <c r="AO25" s="423">
        <f t="shared" si="4"/>
        <v>2.8811369509043927</v>
      </c>
      <c r="AP25" s="423">
        <f t="shared" si="5"/>
        <v>2.4207317073170733</v>
      </c>
      <c r="AQ25" s="423">
        <f t="shared" si="6"/>
        <v>2.4461538461538463</v>
      </c>
      <c r="AR25" s="423"/>
      <c r="BK25" s="362"/>
      <c r="BL25" s="362"/>
      <c r="BM25" s="362"/>
      <c r="BN25" s="362"/>
      <c r="BO25" s="362"/>
      <c r="BP25" s="362"/>
      <c r="BQ25" s="362"/>
      <c r="BR25" s="310"/>
      <c r="BS25" s="310"/>
      <c r="BT25" s="310"/>
      <c r="BU25" s="310"/>
    </row>
    <row r="26" spans="1:73" s="513" customFormat="1" ht="14.25" customHeight="1">
      <c r="A26" s="797"/>
      <c r="B26" s="797"/>
      <c r="C26" s="797"/>
      <c r="D26" s="797"/>
      <c r="E26"/>
      <c r="F26"/>
      <c r="G26"/>
      <c r="H26"/>
      <c r="I26"/>
      <c r="J26"/>
      <c r="K26"/>
      <c r="L26" s="357"/>
      <c r="M26" s="526"/>
      <c r="N26" s="420"/>
      <c r="O26" s="420"/>
      <c r="P26" s="420"/>
      <c r="Q26" s="420"/>
      <c r="R26" s="420"/>
      <c r="S26" s="421"/>
      <c r="T26" s="423"/>
      <c r="U26" s="423"/>
      <c r="V26" s="423"/>
      <c r="W26" s="423"/>
      <c r="X26" s="423"/>
      <c r="Y26" s="423"/>
      <c r="Z26" s="422"/>
      <c r="AA26" s="422"/>
      <c r="AB26" s="422"/>
      <c r="AC26" s="421">
        <v>6</v>
      </c>
      <c r="AD26" s="420">
        <v>21000</v>
      </c>
      <c r="AE26" s="420">
        <v>1800</v>
      </c>
      <c r="AF26" s="420">
        <v>8480</v>
      </c>
      <c r="AG26" s="420">
        <v>1017</v>
      </c>
      <c r="AH26" s="420">
        <v>422</v>
      </c>
      <c r="AI26" s="420">
        <v>1665</v>
      </c>
      <c r="AJ26" s="420"/>
      <c r="AK26" s="424">
        <f t="shared" si="0"/>
        <v>6</v>
      </c>
      <c r="AL26" s="423">
        <f t="shared" si="1"/>
        <v>6.6037735849056602</v>
      </c>
      <c r="AM26" s="423">
        <f t="shared" si="2"/>
        <v>3.4285714285714284</v>
      </c>
      <c r="AN26" s="423">
        <f t="shared" si="3"/>
        <v>3.5780590717299576</v>
      </c>
      <c r="AO26" s="423">
        <f t="shared" si="4"/>
        <v>2.6279069767441858</v>
      </c>
      <c r="AP26" s="423">
        <f t="shared" si="5"/>
        <v>2.5731707317073171</v>
      </c>
      <c r="AQ26" s="423">
        <f t="shared" si="6"/>
        <v>2.5615384615384613</v>
      </c>
      <c r="AR26" s="423"/>
      <c r="BK26" s="362"/>
      <c r="BL26" s="362"/>
      <c r="BM26" s="362"/>
      <c r="BN26" s="362"/>
      <c r="BO26" s="362"/>
      <c r="BP26" s="362"/>
      <c r="BQ26" s="362"/>
      <c r="BR26" s="310"/>
      <c r="BS26" s="310"/>
      <c r="BT26" s="310"/>
      <c r="BU26" s="310"/>
    </row>
    <row r="27" spans="1:73" s="513" customFormat="1" ht="14.25" customHeight="1">
      <c r="A27" s="797"/>
      <c r="B27" s="797"/>
      <c r="C27" s="797"/>
      <c r="D27" s="797"/>
      <c r="E27"/>
      <c r="F27"/>
      <c r="G27"/>
      <c r="H27"/>
      <c r="I27"/>
      <c r="J27"/>
      <c r="K27"/>
      <c r="L27" s="357"/>
      <c r="M27" s="526"/>
      <c r="N27" s="420"/>
      <c r="O27" s="420"/>
      <c r="P27" s="420"/>
      <c r="Q27" s="420"/>
      <c r="R27" s="420"/>
      <c r="S27" s="421"/>
      <c r="T27" s="423"/>
      <c r="U27" s="423"/>
      <c r="V27" s="423"/>
      <c r="W27" s="423"/>
      <c r="X27" s="423"/>
      <c r="Y27" s="423"/>
      <c r="Z27" s="422"/>
      <c r="AA27" s="422"/>
      <c r="AB27" s="422"/>
      <c r="AC27" s="421">
        <v>7</v>
      </c>
      <c r="AD27" s="420">
        <v>21560</v>
      </c>
      <c r="AE27" s="420">
        <v>1782</v>
      </c>
      <c r="AF27" s="420">
        <v>8990</v>
      </c>
      <c r="AG27" s="420">
        <v>990</v>
      </c>
      <c r="AH27" s="420">
        <v>422</v>
      </c>
      <c r="AI27" s="420">
        <v>1655</v>
      </c>
      <c r="AJ27" s="420"/>
      <c r="AK27" s="424">
        <f t="shared" si="0"/>
        <v>7</v>
      </c>
      <c r="AL27" s="423">
        <f t="shared" si="1"/>
        <v>6.7798742138364778</v>
      </c>
      <c r="AM27" s="423">
        <f t="shared" si="2"/>
        <v>3.3942857142857141</v>
      </c>
      <c r="AN27" s="423">
        <f t="shared" si="3"/>
        <v>3.7932489451476794</v>
      </c>
      <c r="AO27" s="423">
        <f t="shared" si="4"/>
        <v>2.558139534883721</v>
      </c>
      <c r="AP27" s="423">
        <f t="shared" si="5"/>
        <v>2.5731707317073171</v>
      </c>
      <c r="AQ27" s="423">
        <f t="shared" si="6"/>
        <v>2.546153846153846</v>
      </c>
      <c r="AR27" s="423"/>
      <c r="BK27" s="362"/>
      <c r="BL27" s="362"/>
      <c r="BM27" s="362"/>
      <c r="BN27" s="362"/>
      <c r="BO27" s="362"/>
      <c r="BP27" s="362"/>
      <c r="BQ27" s="362"/>
      <c r="BR27" s="310"/>
      <c r="BS27" s="310"/>
      <c r="BT27" s="310"/>
      <c r="BU27" s="310"/>
    </row>
    <row r="28" spans="1:73" s="513" customFormat="1" ht="14.25" customHeight="1">
      <c r="A28" s="797"/>
      <c r="B28" s="797"/>
      <c r="C28" s="797"/>
      <c r="D28" s="797"/>
      <c r="E28"/>
      <c r="F28"/>
      <c r="G28"/>
      <c r="H28"/>
      <c r="I28"/>
      <c r="J28"/>
      <c r="K28"/>
      <c r="L28" s="357"/>
      <c r="M28" s="526"/>
      <c r="N28" s="527"/>
      <c r="O28" s="527"/>
      <c r="P28" s="527"/>
      <c r="Q28" s="527"/>
      <c r="R28" s="527"/>
      <c r="S28" s="527"/>
      <c r="T28" s="423"/>
      <c r="U28" s="423"/>
      <c r="V28" s="423"/>
      <c r="W28" s="423"/>
      <c r="X28" s="423"/>
      <c r="Y28" s="423"/>
      <c r="Z28" s="422"/>
      <c r="AA28" s="422"/>
      <c r="AB28" s="422"/>
      <c r="AC28" s="421">
        <v>8</v>
      </c>
      <c r="AD28" s="420">
        <v>22500</v>
      </c>
      <c r="AE28" s="420">
        <v>1780</v>
      </c>
      <c r="AF28" s="420">
        <v>8436</v>
      </c>
      <c r="AG28" s="420">
        <v>1010</v>
      </c>
      <c r="AH28" s="420">
        <v>422</v>
      </c>
      <c r="AI28" s="420">
        <v>1655</v>
      </c>
      <c r="AJ28" s="420"/>
      <c r="AK28" s="424">
        <f t="shared" si="0"/>
        <v>8</v>
      </c>
      <c r="AL28" s="423">
        <f t="shared" si="1"/>
        <v>7.0754716981132075</v>
      </c>
      <c r="AM28" s="423">
        <f t="shared" si="2"/>
        <v>3.3904761904761904</v>
      </c>
      <c r="AN28" s="423">
        <f t="shared" si="3"/>
        <v>3.5594936708860758</v>
      </c>
      <c r="AO28" s="423">
        <f t="shared" si="4"/>
        <v>2.6098191214470283</v>
      </c>
      <c r="AP28" s="423">
        <f t="shared" si="5"/>
        <v>2.5731707317073171</v>
      </c>
      <c r="AQ28" s="423">
        <f t="shared" si="6"/>
        <v>2.546153846153846</v>
      </c>
      <c r="AR28" s="423"/>
      <c r="BK28" s="362"/>
      <c r="BL28" s="362"/>
      <c r="BM28" s="362"/>
      <c r="BN28" s="362"/>
      <c r="BO28" s="362"/>
      <c r="BP28" s="362"/>
      <c r="BQ28" s="362"/>
      <c r="BR28" s="310"/>
      <c r="BS28" s="310"/>
      <c r="BT28" s="310"/>
      <c r="BU28" s="310"/>
    </row>
    <row r="29" spans="1:73" s="513" customFormat="1" ht="14.25" customHeight="1">
      <c r="A29" s="797"/>
      <c r="B29" s="797"/>
      <c r="C29" s="797"/>
      <c r="D29" s="797"/>
      <c r="E29"/>
      <c r="F29"/>
      <c r="G29"/>
      <c r="H29"/>
      <c r="I29"/>
      <c r="J29"/>
      <c r="K29"/>
      <c r="L29" s="357"/>
      <c r="M29" s="526"/>
      <c r="N29" s="420"/>
      <c r="O29" s="420"/>
      <c r="P29" s="420"/>
      <c r="Q29" s="420"/>
      <c r="R29" s="420"/>
      <c r="S29" s="421"/>
      <c r="T29" s="423"/>
      <c r="U29" s="423"/>
      <c r="V29" s="423"/>
      <c r="W29" s="423"/>
      <c r="X29" s="423"/>
      <c r="Y29" s="423"/>
      <c r="Z29" s="422"/>
      <c r="AA29" s="422"/>
      <c r="AB29" s="422"/>
      <c r="AC29" s="421">
        <v>9</v>
      </c>
      <c r="AD29" s="420">
        <v>25250</v>
      </c>
      <c r="AE29" s="420">
        <v>1780</v>
      </c>
      <c r="AF29" s="420">
        <v>8322</v>
      </c>
      <c r="AG29" s="420">
        <v>1124</v>
      </c>
      <c r="AH29" s="420">
        <v>432</v>
      </c>
      <c r="AI29" s="420">
        <v>1698</v>
      </c>
      <c r="AJ29" s="420"/>
      <c r="AK29" s="424">
        <f t="shared" si="0"/>
        <v>9</v>
      </c>
      <c r="AL29" s="423">
        <f t="shared" si="1"/>
        <v>7.9402515723270444</v>
      </c>
      <c r="AM29" s="423">
        <f t="shared" si="2"/>
        <v>3.3904761904761904</v>
      </c>
      <c r="AN29" s="423">
        <f t="shared" si="3"/>
        <v>3.5113924050632912</v>
      </c>
      <c r="AO29" s="423">
        <f t="shared" si="4"/>
        <v>2.9043927648578811</v>
      </c>
      <c r="AP29" s="423">
        <f t="shared" si="5"/>
        <v>2.6341463414634148</v>
      </c>
      <c r="AQ29" s="423">
        <f t="shared" si="6"/>
        <v>2.6123076923076924</v>
      </c>
      <c r="AR29" s="423"/>
      <c r="BK29" s="362"/>
      <c r="BL29" s="362"/>
      <c r="BM29" s="362"/>
      <c r="BN29" s="362"/>
      <c r="BO29" s="362"/>
      <c r="BP29" s="362"/>
      <c r="BQ29" s="362"/>
      <c r="BR29" s="310"/>
      <c r="BS29" s="310"/>
      <c r="BT29" s="310"/>
      <c r="BU29" s="310"/>
    </row>
    <row r="30" spans="1:73" s="513" customFormat="1" ht="14.25" customHeight="1">
      <c r="A30" s="797"/>
      <c r="B30" s="797"/>
      <c r="C30" s="797"/>
      <c r="D30" s="797"/>
      <c r="E30"/>
      <c r="F30"/>
      <c r="G30"/>
      <c r="H30"/>
      <c r="I30"/>
      <c r="J30"/>
      <c r="K30"/>
      <c r="L30" s="357"/>
      <c r="M30" s="526"/>
      <c r="N30" s="420"/>
      <c r="O30" s="420"/>
      <c r="P30" s="420"/>
      <c r="Q30" s="420"/>
      <c r="R30" s="420"/>
      <c r="S30" s="421"/>
      <c r="T30" s="423"/>
      <c r="U30" s="423"/>
      <c r="V30" s="423"/>
      <c r="W30" s="423"/>
      <c r="X30" s="423"/>
      <c r="Y30" s="423"/>
      <c r="Z30" s="422"/>
      <c r="AA30" s="422"/>
      <c r="AB30" s="422"/>
      <c r="AC30" s="421">
        <v>10</v>
      </c>
      <c r="AD30" s="420">
        <v>26250</v>
      </c>
      <c r="AE30" s="420">
        <v>1780</v>
      </c>
      <c r="AF30" s="420">
        <v>9119</v>
      </c>
      <c r="AG30" s="420">
        <v>1019</v>
      </c>
      <c r="AH30" s="420">
        <v>430</v>
      </c>
      <c r="AI30" s="420">
        <v>1714</v>
      </c>
      <c r="AJ30" s="420"/>
      <c r="AK30" s="424">
        <f t="shared" si="0"/>
        <v>10</v>
      </c>
      <c r="AL30" s="423">
        <f t="shared" si="1"/>
        <v>8.2547169811320753</v>
      </c>
      <c r="AM30" s="423">
        <f t="shared" si="2"/>
        <v>3.3904761904761904</v>
      </c>
      <c r="AN30" s="423">
        <f t="shared" si="3"/>
        <v>3.8476793248945147</v>
      </c>
      <c r="AO30" s="423">
        <f t="shared" si="4"/>
        <v>2.6330749354005167</v>
      </c>
      <c r="AP30" s="423">
        <f t="shared" si="5"/>
        <v>2.6219512195121952</v>
      </c>
      <c r="AQ30" s="423">
        <f t="shared" si="6"/>
        <v>2.6369230769230767</v>
      </c>
      <c r="AR30" s="423"/>
      <c r="BK30" s="362"/>
      <c r="BL30" s="362"/>
      <c r="BM30" s="362"/>
      <c r="BN30" s="362"/>
      <c r="BO30" s="362"/>
      <c r="BP30" s="362"/>
      <c r="BQ30" s="362"/>
      <c r="BR30" s="310"/>
      <c r="BS30" s="310"/>
      <c r="BT30" s="310"/>
      <c r="BU30" s="310"/>
    </row>
    <row r="31" spans="1:73" s="513" customFormat="1" ht="14.25" customHeight="1">
      <c r="A31" s="797"/>
      <c r="B31" s="797"/>
      <c r="C31" s="797"/>
      <c r="D31" s="797"/>
      <c r="E31"/>
      <c r="F31"/>
      <c r="G31"/>
      <c r="H31"/>
      <c r="I31"/>
      <c r="J31"/>
      <c r="K31"/>
      <c r="L31" s="357"/>
      <c r="M31" s="526"/>
      <c r="N31" s="420"/>
      <c r="O31" s="420"/>
      <c r="P31" s="420"/>
      <c r="Q31" s="420"/>
      <c r="R31" s="420"/>
      <c r="S31" s="421"/>
      <c r="T31" s="423"/>
      <c r="U31" s="423"/>
      <c r="V31" s="423"/>
      <c r="W31" s="423"/>
      <c r="X31" s="423"/>
      <c r="Y31" s="423"/>
      <c r="Z31" s="422"/>
      <c r="AA31" s="422"/>
      <c r="AB31" s="422"/>
      <c r="AC31" s="421">
        <v>11</v>
      </c>
      <c r="AD31" s="420">
        <v>26250</v>
      </c>
      <c r="AE31" s="420">
        <v>1780</v>
      </c>
      <c r="AF31" s="420">
        <v>10220</v>
      </c>
      <c r="AG31" s="420">
        <v>977</v>
      </c>
      <c r="AH31" s="420">
        <v>434</v>
      </c>
      <c r="AI31" s="420">
        <v>1706</v>
      </c>
      <c r="AJ31" s="420"/>
      <c r="AK31" s="424">
        <f t="shared" si="0"/>
        <v>11</v>
      </c>
      <c r="AL31" s="423">
        <f t="shared" si="1"/>
        <v>8.2547169811320753</v>
      </c>
      <c r="AM31" s="423">
        <f t="shared" si="2"/>
        <v>3.3904761904761904</v>
      </c>
      <c r="AN31" s="423">
        <f t="shared" si="3"/>
        <v>4.3122362869198314</v>
      </c>
      <c r="AO31" s="423">
        <f t="shared" si="4"/>
        <v>2.5245478036175713</v>
      </c>
      <c r="AP31" s="423">
        <f t="shared" si="5"/>
        <v>2.6463414634146343</v>
      </c>
      <c r="AQ31" s="423">
        <f t="shared" si="6"/>
        <v>2.6246153846153848</v>
      </c>
      <c r="AR31" s="423"/>
      <c r="BK31" s="362"/>
      <c r="BL31" s="362"/>
      <c r="BM31" s="362"/>
      <c r="BN31" s="362"/>
      <c r="BO31" s="362"/>
      <c r="BP31" s="362"/>
      <c r="BQ31" s="362"/>
      <c r="BR31" s="310"/>
      <c r="BS31" s="310"/>
      <c r="BT31" s="310"/>
      <c r="BU31" s="310"/>
    </row>
    <row r="32" spans="1:73" s="513" customFormat="1" ht="14.25" customHeight="1">
      <c r="A32" s="797"/>
      <c r="B32" s="797"/>
      <c r="C32" s="797"/>
      <c r="D32" s="797"/>
      <c r="E32"/>
      <c r="F32"/>
      <c r="G32"/>
      <c r="H32"/>
      <c r="I32"/>
      <c r="J32"/>
      <c r="K32"/>
      <c r="L32" s="357"/>
      <c r="M32" s="526"/>
      <c r="N32" s="420"/>
      <c r="O32" s="420"/>
      <c r="P32" s="420"/>
      <c r="Q32" s="420"/>
      <c r="R32" s="420"/>
      <c r="S32" s="421"/>
      <c r="T32" s="423"/>
      <c r="U32" s="423"/>
      <c r="V32" s="423"/>
      <c r="W32" s="423"/>
      <c r="X32" s="423"/>
      <c r="Y32" s="423"/>
      <c r="Z32" s="422"/>
      <c r="AA32" s="422"/>
      <c r="AB32" s="422"/>
      <c r="AC32" s="421">
        <v>12</v>
      </c>
      <c r="AD32" s="420">
        <v>25550</v>
      </c>
      <c r="AE32" s="420">
        <v>1780</v>
      </c>
      <c r="AF32" s="420">
        <v>10980</v>
      </c>
      <c r="AG32" s="420">
        <v>1072</v>
      </c>
      <c r="AH32" s="420">
        <v>437</v>
      </c>
      <c r="AI32" s="420">
        <v>1704</v>
      </c>
      <c r="AJ32" s="420"/>
      <c r="AK32" s="424">
        <f t="shared" si="0"/>
        <v>12</v>
      </c>
      <c r="AL32" s="423">
        <f t="shared" si="1"/>
        <v>8.034591194968554</v>
      </c>
      <c r="AM32" s="423">
        <f t="shared" si="2"/>
        <v>3.3904761904761904</v>
      </c>
      <c r="AN32" s="423">
        <f t="shared" si="3"/>
        <v>4.6329113924050631</v>
      </c>
      <c r="AO32" s="423">
        <f t="shared" si="4"/>
        <v>2.7700258397932815</v>
      </c>
      <c r="AP32" s="423">
        <f t="shared" si="5"/>
        <v>2.6646341463414633</v>
      </c>
      <c r="AQ32" s="423">
        <f t="shared" si="6"/>
        <v>2.6215384615384614</v>
      </c>
      <c r="AR32" s="423"/>
      <c r="BK32" s="362"/>
      <c r="BL32" s="362"/>
      <c r="BM32" s="362"/>
      <c r="BN32" s="362"/>
      <c r="BO32" s="362"/>
      <c r="BP32" s="362"/>
      <c r="BQ32" s="362"/>
      <c r="BR32" s="310"/>
      <c r="BS32" s="310"/>
      <c r="BT32" s="310"/>
      <c r="BU32" s="310"/>
    </row>
    <row r="33" spans="1:73" s="513" customFormat="1" ht="14.25" customHeight="1">
      <c r="A33" s="797"/>
      <c r="B33" s="797"/>
      <c r="C33" s="797"/>
      <c r="D33" s="797"/>
      <c r="E33"/>
      <c r="F33"/>
      <c r="G33"/>
      <c r="H33"/>
      <c r="I33"/>
      <c r="J33"/>
      <c r="K33"/>
      <c r="L33" s="357"/>
      <c r="M33" s="526"/>
      <c r="N33" s="420"/>
      <c r="O33" s="420"/>
      <c r="P33" s="420"/>
      <c r="Q33" s="420"/>
      <c r="R33" s="420"/>
      <c r="S33" s="421"/>
      <c r="T33" s="423"/>
      <c r="U33" s="423"/>
      <c r="V33" s="423"/>
      <c r="W33" s="423"/>
      <c r="X33" s="423"/>
      <c r="Y33" s="423"/>
      <c r="Z33" s="422"/>
      <c r="AA33" s="422"/>
      <c r="AB33" s="422"/>
      <c r="AC33" s="421">
        <v>13</v>
      </c>
      <c r="AD33" s="420">
        <v>24150</v>
      </c>
      <c r="AE33" s="420">
        <v>1753</v>
      </c>
      <c r="AF33" s="420">
        <v>10990</v>
      </c>
      <c r="AG33" s="420">
        <v>1090</v>
      </c>
      <c r="AH33" s="420">
        <v>437</v>
      </c>
      <c r="AI33" s="420">
        <v>1640</v>
      </c>
      <c r="AJ33" s="420"/>
      <c r="AK33" s="424">
        <f t="shared" si="0"/>
        <v>13</v>
      </c>
      <c r="AL33" s="423">
        <f t="shared" si="1"/>
        <v>7.5943396226415096</v>
      </c>
      <c r="AM33" s="423">
        <f t="shared" si="2"/>
        <v>3.3390476190476193</v>
      </c>
      <c r="AN33" s="423">
        <f t="shared" si="3"/>
        <v>4.6371308016877641</v>
      </c>
      <c r="AO33" s="423">
        <f t="shared" si="4"/>
        <v>2.8165374677002584</v>
      </c>
      <c r="AP33" s="423">
        <f t="shared" si="5"/>
        <v>2.6646341463414633</v>
      </c>
      <c r="AQ33" s="423">
        <f t="shared" si="6"/>
        <v>2.523076923076923</v>
      </c>
      <c r="AR33" s="423"/>
      <c r="BK33" s="362"/>
      <c r="BL33" s="362"/>
      <c r="BM33" s="362"/>
      <c r="BN33" s="362"/>
      <c r="BO33" s="362"/>
      <c r="BP33" s="362"/>
      <c r="BQ33" s="362"/>
      <c r="BR33" s="310"/>
      <c r="BS33" s="310"/>
      <c r="BT33" s="310"/>
      <c r="BU33" s="310"/>
    </row>
    <row r="34" spans="1:73" s="513" customFormat="1" ht="14.25" customHeight="1">
      <c r="A34" s="797"/>
      <c r="B34" s="797"/>
      <c r="C34" s="797"/>
      <c r="D34" s="797"/>
      <c r="E34"/>
      <c r="F34"/>
      <c r="G34"/>
      <c r="H34"/>
      <c r="I34"/>
      <c r="J34"/>
      <c r="K34"/>
      <c r="L34" s="357"/>
      <c r="M34" s="526"/>
      <c r="N34" s="420"/>
      <c r="O34" s="420"/>
      <c r="P34" s="420"/>
      <c r="Q34" s="420"/>
      <c r="R34" s="420"/>
      <c r="S34" s="421"/>
      <c r="T34" s="423"/>
      <c r="U34" s="423"/>
      <c r="V34" s="423"/>
      <c r="W34" s="423"/>
      <c r="X34" s="423"/>
      <c r="Y34" s="423"/>
      <c r="Z34" s="422"/>
      <c r="AA34" s="422"/>
      <c r="AB34" s="422"/>
      <c r="AC34" s="421">
        <v>14</v>
      </c>
      <c r="AD34" s="420">
        <v>24150</v>
      </c>
      <c r="AE34" s="420">
        <v>1677</v>
      </c>
      <c r="AF34" s="420">
        <v>10580</v>
      </c>
      <c r="AG34" s="420">
        <v>1012</v>
      </c>
      <c r="AH34" s="420">
        <v>427</v>
      </c>
      <c r="AI34" s="420">
        <v>1648</v>
      </c>
      <c r="AJ34" s="420"/>
      <c r="AK34" s="424">
        <f t="shared" si="0"/>
        <v>14</v>
      </c>
      <c r="AL34" s="423">
        <f t="shared" si="1"/>
        <v>7.5943396226415096</v>
      </c>
      <c r="AM34" s="423">
        <f t="shared" si="2"/>
        <v>3.1942857142857144</v>
      </c>
      <c r="AN34" s="423">
        <f t="shared" si="3"/>
        <v>4.4641350210970465</v>
      </c>
      <c r="AO34" s="423">
        <f t="shared" si="4"/>
        <v>2.6149870801033592</v>
      </c>
      <c r="AP34" s="423">
        <f t="shared" si="5"/>
        <v>2.6036585365853657</v>
      </c>
      <c r="AQ34" s="423">
        <f t="shared" si="6"/>
        <v>2.5353846153846153</v>
      </c>
      <c r="AR34" s="423"/>
      <c r="BK34" s="362"/>
      <c r="BL34" s="362"/>
      <c r="BM34" s="362"/>
      <c r="BN34" s="362"/>
      <c r="BO34" s="362"/>
      <c r="BP34" s="362"/>
      <c r="BQ34" s="362"/>
      <c r="BR34" s="310"/>
      <c r="BS34" s="310"/>
      <c r="BT34" s="310"/>
      <c r="BU34" s="310"/>
    </row>
    <row r="35" spans="1:73" s="513" customFormat="1" ht="14.25" customHeight="1">
      <c r="A35" s="797"/>
      <c r="B35" s="797"/>
      <c r="C35" s="797"/>
      <c r="D35" s="797"/>
      <c r="E35"/>
      <c r="F35"/>
      <c r="G35"/>
      <c r="H35"/>
      <c r="I35"/>
      <c r="J35"/>
      <c r="K35"/>
      <c r="L35" s="357"/>
      <c r="M35" s="420"/>
      <c r="N35" s="420"/>
      <c r="O35" s="420"/>
      <c r="P35" s="420"/>
      <c r="Q35" s="420"/>
      <c r="R35" s="420"/>
      <c r="S35" s="421"/>
      <c r="T35" s="423"/>
      <c r="U35" s="423"/>
      <c r="V35" s="423"/>
      <c r="W35" s="423"/>
      <c r="X35" s="423"/>
      <c r="Y35" s="423"/>
      <c r="Z35" s="422"/>
      <c r="AA35" s="422"/>
      <c r="AB35" s="422"/>
      <c r="AC35" s="421">
        <v>15</v>
      </c>
      <c r="AD35" s="420">
        <v>24150</v>
      </c>
      <c r="AE35" s="420">
        <v>1689</v>
      </c>
      <c r="AF35" s="420">
        <v>10280</v>
      </c>
      <c r="AG35" s="420">
        <v>1064</v>
      </c>
      <c r="AH35" s="420">
        <v>418</v>
      </c>
      <c r="AI35" s="420">
        <v>1427</v>
      </c>
      <c r="AJ35" s="420"/>
      <c r="AK35" s="424">
        <f t="shared" si="0"/>
        <v>15</v>
      </c>
      <c r="AL35" s="423">
        <f t="shared" si="1"/>
        <v>7.5943396226415096</v>
      </c>
      <c r="AM35" s="423">
        <f t="shared" si="2"/>
        <v>3.2171428571428571</v>
      </c>
      <c r="AN35" s="423">
        <f t="shared" si="3"/>
        <v>4.3375527426160341</v>
      </c>
      <c r="AO35" s="423">
        <f t="shared" si="4"/>
        <v>2.7493540051679588</v>
      </c>
      <c r="AP35" s="423">
        <f t="shared" si="5"/>
        <v>2.5487804878048781</v>
      </c>
      <c r="AQ35" s="423">
        <f t="shared" si="6"/>
        <v>2.1953846153846155</v>
      </c>
      <c r="AR35" s="423"/>
      <c r="BK35" s="362"/>
      <c r="BL35" s="362"/>
      <c r="BM35" s="362"/>
      <c r="BN35" s="362"/>
      <c r="BO35" s="362"/>
      <c r="BP35" s="362"/>
      <c r="BQ35" s="362"/>
      <c r="BR35" s="310"/>
      <c r="BS35" s="310"/>
      <c r="BT35" s="310"/>
      <c r="BU35" s="310"/>
    </row>
    <row r="36" spans="1:73" s="513" customFormat="1" ht="14.25" customHeight="1">
      <c r="A36" s="797"/>
      <c r="B36" s="797"/>
      <c r="C36" s="797"/>
      <c r="D36" s="797"/>
      <c r="E36"/>
      <c r="F36"/>
      <c r="G36"/>
      <c r="H36"/>
      <c r="I36"/>
      <c r="J36"/>
      <c r="K36"/>
      <c r="L36" s="357"/>
      <c r="M36" s="420"/>
      <c r="N36" s="420"/>
      <c r="O36" s="420"/>
      <c r="P36" s="420"/>
      <c r="Q36" s="420"/>
      <c r="R36" s="420"/>
      <c r="S36" s="421"/>
      <c r="T36" s="423"/>
      <c r="U36" s="423"/>
      <c r="V36" s="423"/>
      <c r="W36" s="423"/>
      <c r="X36" s="423"/>
      <c r="Y36" s="423"/>
      <c r="Z36" s="422"/>
      <c r="AA36" s="422"/>
      <c r="AB36" s="422"/>
      <c r="AC36" s="421">
        <v>16</v>
      </c>
      <c r="AD36" s="420">
        <v>24150</v>
      </c>
      <c r="AE36" s="420">
        <v>1700</v>
      </c>
      <c r="AF36" s="420">
        <v>10330</v>
      </c>
      <c r="AG36" s="420">
        <v>1111</v>
      </c>
      <c r="AH36" s="420">
        <v>402</v>
      </c>
      <c r="AI36" s="420">
        <v>1390</v>
      </c>
      <c r="AJ36" s="420"/>
      <c r="AK36" s="424">
        <f t="shared" si="0"/>
        <v>16</v>
      </c>
      <c r="AL36" s="423">
        <f t="shared" si="1"/>
        <v>7.5943396226415096</v>
      </c>
      <c r="AM36" s="423">
        <f t="shared" si="2"/>
        <v>3.2380952380952381</v>
      </c>
      <c r="AN36" s="423">
        <f t="shared" si="3"/>
        <v>4.3586497890295357</v>
      </c>
      <c r="AO36" s="423">
        <f t="shared" si="4"/>
        <v>2.8708010335917313</v>
      </c>
      <c r="AP36" s="423">
        <f t="shared" si="5"/>
        <v>2.4512195121951219</v>
      </c>
      <c r="AQ36" s="423">
        <f t="shared" si="6"/>
        <v>2.1384615384615384</v>
      </c>
      <c r="AR36" s="423"/>
      <c r="BK36" s="362"/>
      <c r="BL36" s="362"/>
      <c r="BM36" s="362"/>
      <c r="BN36" s="362"/>
      <c r="BO36" s="362"/>
      <c r="BP36" s="362"/>
      <c r="BQ36" s="362"/>
      <c r="BR36" s="310"/>
      <c r="BS36" s="310"/>
      <c r="BT36" s="310"/>
      <c r="BU36" s="310"/>
    </row>
    <row r="37" spans="1:73" s="513" customFormat="1" ht="14.25" customHeight="1">
      <c r="A37" s="797"/>
      <c r="B37" s="797"/>
      <c r="C37" s="797"/>
      <c r="D37" s="797"/>
      <c r="E37"/>
      <c r="F37"/>
      <c r="G37"/>
      <c r="H37"/>
      <c r="I37"/>
      <c r="J37"/>
      <c r="K37"/>
      <c r="L37" s="357"/>
      <c r="M37" s="420"/>
      <c r="N37" s="420"/>
      <c r="O37" s="420"/>
      <c r="P37" s="420"/>
      <c r="Q37" s="420"/>
      <c r="R37" s="420"/>
      <c r="S37" s="421"/>
      <c r="T37" s="423"/>
      <c r="U37" s="423"/>
      <c r="V37" s="423"/>
      <c r="W37" s="423"/>
      <c r="X37" s="423"/>
      <c r="Y37" s="423"/>
      <c r="Z37" s="422"/>
      <c r="AA37" s="422"/>
      <c r="AB37" s="422"/>
      <c r="AC37" s="421">
        <v>17</v>
      </c>
      <c r="AD37" s="420">
        <v>24150</v>
      </c>
      <c r="AE37" s="420">
        <v>1671</v>
      </c>
      <c r="AF37" s="420">
        <v>10680</v>
      </c>
      <c r="AG37" s="420">
        <v>1350</v>
      </c>
      <c r="AH37" s="420">
        <v>392</v>
      </c>
      <c r="AI37" s="420">
        <v>1398</v>
      </c>
      <c r="AJ37" s="420"/>
      <c r="AK37" s="424">
        <f t="shared" si="0"/>
        <v>17</v>
      </c>
      <c r="AL37" s="423">
        <f t="shared" si="1"/>
        <v>7.5943396226415096</v>
      </c>
      <c r="AM37" s="423">
        <f t="shared" si="2"/>
        <v>3.1828571428571428</v>
      </c>
      <c r="AN37" s="423">
        <f t="shared" si="3"/>
        <v>4.5063291139240507</v>
      </c>
      <c r="AO37" s="423">
        <f t="shared" si="4"/>
        <v>3.4883720930232558</v>
      </c>
      <c r="AP37" s="423">
        <f t="shared" si="5"/>
        <v>2.3902439024390243</v>
      </c>
      <c r="AQ37" s="423">
        <f t="shared" si="6"/>
        <v>2.1507692307692308</v>
      </c>
      <c r="AR37" s="423"/>
      <c r="BK37" s="362"/>
      <c r="BL37" s="362"/>
      <c r="BM37" s="362"/>
      <c r="BN37" s="362"/>
      <c r="BO37" s="362"/>
      <c r="BP37" s="362"/>
      <c r="BQ37" s="362"/>
      <c r="BR37" s="310"/>
      <c r="BS37" s="310"/>
      <c r="BT37" s="310"/>
      <c r="BU37" s="310"/>
    </row>
    <row r="38" spans="1:73" s="513" customFormat="1" ht="14.25" customHeight="1">
      <c r="A38" s="528"/>
      <c r="B38" s="528"/>
      <c r="C38" s="528"/>
      <c r="D38"/>
      <c r="E38"/>
      <c r="F38"/>
      <c r="G38"/>
      <c r="H38"/>
      <c r="I38"/>
      <c r="J38"/>
      <c r="K38"/>
      <c r="L38" s="357"/>
      <c r="M38" s="420"/>
      <c r="N38" s="420"/>
      <c r="O38" s="420"/>
      <c r="P38" s="420"/>
      <c r="Q38" s="420"/>
      <c r="R38" s="420"/>
      <c r="S38" s="421"/>
      <c r="T38" s="423"/>
      <c r="U38" s="423"/>
      <c r="V38" s="423"/>
      <c r="W38" s="423"/>
      <c r="X38" s="423"/>
      <c r="Y38" s="423"/>
      <c r="Z38" s="422"/>
      <c r="AA38" s="422"/>
      <c r="AB38" s="422"/>
      <c r="AC38" s="421">
        <v>18</v>
      </c>
      <c r="AD38" s="420">
        <v>24150</v>
      </c>
      <c r="AE38" s="420">
        <v>1567</v>
      </c>
      <c r="AF38" s="420">
        <v>10340</v>
      </c>
      <c r="AG38" s="420">
        <v>1623</v>
      </c>
      <c r="AH38" s="420">
        <v>392</v>
      </c>
      <c r="AI38" s="420">
        <v>1409</v>
      </c>
      <c r="AJ38" s="420"/>
      <c r="AK38" s="424">
        <f t="shared" si="0"/>
        <v>18</v>
      </c>
      <c r="AL38" s="423">
        <f t="shared" si="1"/>
        <v>7.5943396226415096</v>
      </c>
      <c r="AM38" s="423">
        <f t="shared" si="2"/>
        <v>2.9847619047619047</v>
      </c>
      <c r="AN38" s="423">
        <f t="shared" si="3"/>
        <v>4.3628691983122359</v>
      </c>
      <c r="AO38" s="423">
        <f t="shared" si="4"/>
        <v>4.1937984496124034</v>
      </c>
      <c r="AP38" s="423">
        <f t="shared" si="5"/>
        <v>2.3902439024390243</v>
      </c>
      <c r="AQ38" s="423">
        <f t="shared" si="6"/>
        <v>2.1676923076923078</v>
      </c>
      <c r="AR38" s="423"/>
      <c r="BK38" s="362"/>
      <c r="BL38" s="362"/>
      <c r="BM38" s="362"/>
      <c r="BN38" s="362"/>
      <c r="BO38" s="362"/>
      <c r="BP38" s="362"/>
      <c r="BQ38" s="362"/>
      <c r="BR38" s="310"/>
      <c r="BS38" s="310"/>
      <c r="BT38" s="310"/>
      <c r="BU38" s="310"/>
    </row>
    <row r="39" spans="1:73" s="513" customFormat="1" ht="14.25" customHeight="1">
      <c r="A39" s="528"/>
      <c r="B39" s="528"/>
      <c r="C39" s="528"/>
      <c r="D39"/>
      <c r="E39"/>
      <c r="F39"/>
      <c r="G39"/>
      <c r="H39"/>
      <c r="I39"/>
      <c r="J39"/>
      <c r="K39"/>
      <c r="L39" s="357"/>
      <c r="M39" s="420"/>
      <c r="N39" s="420"/>
      <c r="O39" s="420"/>
      <c r="P39" s="420"/>
      <c r="Q39" s="420"/>
      <c r="R39" s="420"/>
      <c r="S39" s="421"/>
      <c r="T39" s="423"/>
      <c r="U39" s="423"/>
      <c r="V39" s="423"/>
      <c r="W39" s="423"/>
      <c r="X39" s="423"/>
      <c r="Y39" s="423"/>
      <c r="Z39" s="422"/>
      <c r="AA39" s="422"/>
      <c r="AB39" s="422"/>
      <c r="AC39" s="421">
        <v>19</v>
      </c>
      <c r="AD39" s="420">
        <v>24067</v>
      </c>
      <c r="AE39" s="420">
        <v>1700</v>
      </c>
      <c r="AF39" s="420">
        <v>11306</v>
      </c>
      <c r="AG39" s="420">
        <v>1651</v>
      </c>
      <c r="AH39" s="420">
        <v>406</v>
      </c>
      <c r="AI39" s="420">
        <v>1345</v>
      </c>
      <c r="AJ39" s="420"/>
      <c r="AK39" s="424">
        <f t="shared" si="0"/>
        <v>19</v>
      </c>
      <c r="AL39" s="423">
        <f t="shared" si="1"/>
        <v>7.5682389937106915</v>
      </c>
      <c r="AM39" s="423">
        <f t="shared" si="2"/>
        <v>3.2380952380952381</v>
      </c>
      <c r="AN39" s="423">
        <f t="shared" si="3"/>
        <v>4.770464135021097</v>
      </c>
      <c r="AO39" s="423">
        <f t="shared" si="4"/>
        <v>4.2661498708010335</v>
      </c>
      <c r="AP39" s="423">
        <f t="shared" si="5"/>
        <v>2.475609756097561</v>
      </c>
      <c r="AQ39" s="423">
        <f t="shared" si="6"/>
        <v>2.0692307692307694</v>
      </c>
      <c r="AR39" s="423"/>
      <c r="BK39" s="362"/>
      <c r="BL39" s="362"/>
      <c r="BM39" s="362"/>
      <c r="BN39" s="362"/>
      <c r="BO39" s="362"/>
      <c r="BP39" s="362"/>
      <c r="BQ39" s="362"/>
      <c r="BR39" s="310"/>
      <c r="BS39" s="310"/>
      <c r="BT39" s="310"/>
      <c r="BU39" s="310"/>
    </row>
    <row r="40" spans="1:73" s="513" customFormat="1" ht="14.25" customHeight="1">
      <c r="A40"/>
      <c r="B40"/>
      <c r="C40"/>
      <c r="D40"/>
      <c r="E40"/>
      <c r="F40"/>
      <c r="G40"/>
      <c r="H40"/>
      <c r="I40"/>
      <c r="J40"/>
      <c r="K40"/>
      <c r="L40" s="357"/>
      <c r="M40" s="420"/>
      <c r="N40" s="420"/>
      <c r="O40" s="420"/>
      <c r="P40" s="420"/>
      <c r="Q40" s="420"/>
      <c r="R40" s="420"/>
      <c r="S40" s="421"/>
      <c r="T40" s="423"/>
      <c r="U40" s="423"/>
      <c r="V40" s="423"/>
      <c r="W40" s="423"/>
      <c r="X40" s="423"/>
      <c r="Y40" s="423"/>
      <c r="Z40" s="422"/>
      <c r="AA40" s="422"/>
      <c r="AB40" s="422"/>
      <c r="AC40" s="421">
        <v>20</v>
      </c>
      <c r="AD40" s="420">
        <v>23650</v>
      </c>
      <c r="AE40" s="420">
        <v>1700</v>
      </c>
      <c r="AF40" s="420">
        <v>10525</v>
      </c>
      <c r="AG40" s="420">
        <v>1509</v>
      </c>
      <c r="AH40" s="420">
        <v>446</v>
      </c>
      <c r="AI40" s="420">
        <v>1140</v>
      </c>
      <c r="AJ40" s="420"/>
      <c r="AK40" s="424">
        <f t="shared" si="0"/>
        <v>20</v>
      </c>
      <c r="AL40" s="423">
        <f t="shared" si="1"/>
        <v>7.4371069182389933</v>
      </c>
      <c r="AM40" s="423">
        <f t="shared" si="2"/>
        <v>3.2380952380952381</v>
      </c>
      <c r="AN40" s="423">
        <f t="shared" si="3"/>
        <v>4.4409282700421944</v>
      </c>
      <c r="AO40" s="423">
        <f t="shared" si="4"/>
        <v>3.8992248062015502</v>
      </c>
      <c r="AP40" s="423">
        <f t="shared" si="5"/>
        <v>2.7195121951219514</v>
      </c>
      <c r="AQ40" s="423">
        <f t="shared" si="6"/>
        <v>1.7538461538461538</v>
      </c>
      <c r="AR40" s="423"/>
      <c r="BK40" s="362"/>
      <c r="BL40" s="362"/>
      <c r="BM40" s="362"/>
      <c r="BN40" s="362"/>
      <c r="BO40" s="362"/>
      <c r="BP40" s="362"/>
      <c r="BQ40" s="362"/>
      <c r="BR40" s="310"/>
      <c r="BS40" s="310"/>
      <c r="BT40" s="310"/>
      <c r="BU40" s="310"/>
    </row>
    <row r="41" spans="1:73" s="513" customFormat="1" ht="14.25" customHeight="1">
      <c r="A41"/>
      <c r="B41"/>
      <c r="C41"/>
      <c r="D41"/>
      <c r="E41"/>
      <c r="F41"/>
      <c r="G41"/>
      <c r="H41"/>
      <c r="I41"/>
      <c r="J41"/>
      <c r="K41"/>
      <c r="L41" s="357"/>
      <c r="M41" s="420"/>
      <c r="N41" s="420"/>
      <c r="O41" s="420"/>
      <c r="P41" s="420"/>
      <c r="Q41" s="420"/>
      <c r="R41" s="420"/>
      <c r="S41" s="421"/>
      <c r="T41" s="423"/>
      <c r="U41" s="423"/>
      <c r="V41" s="423"/>
      <c r="W41" s="423"/>
      <c r="X41" s="423"/>
      <c r="Y41" s="423"/>
      <c r="Z41" s="422"/>
      <c r="AA41" s="422"/>
      <c r="AB41" s="422"/>
      <c r="AC41" s="421">
        <v>21</v>
      </c>
      <c r="AD41" s="420">
        <v>23267</v>
      </c>
      <c r="AE41" s="420">
        <v>1700</v>
      </c>
      <c r="AF41" s="420">
        <v>9573</v>
      </c>
      <c r="AG41" s="420">
        <v>1224</v>
      </c>
      <c r="AH41" s="420">
        <v>451</v>
      </c>
      <c r="AI41" s="420">
        <v>1062</v>
      </c>
      <c r="AJ41" s="420"/>
      <c r="AK41" s="424">
        <f t="shared" si="0"/>
        <v>21</v>
      </c>
      <c r="AL41" s="423">
        <f t="shared" si="1"/>
        <v>7.3166666666666664</v>
      </c>
      <c r="AM41" s="423">
        <f t="shared" si="2"/>
        <v>3.2380952380952381</v>
      </c>
      <c r="AN41" s="423">
        <f t="shared" si="3"/>
        <v>4.0392405063291141</v>
      </c>
      <c r="AO41" s="423">
        <f t="shared" si="4"/>
        <v>3.1627906976744184</v>
      </c>
      <c r="AP41" s="423">
        <f t="shared" si="5"/>
        <v>2.75</v>
      </c>
      <c r="AQ41" s="423">
        <f t="shared" si="6"/>
        <v>1.6338461538461539</v>
      </c>
      <c r="AR41" s="423"/>
      <c r="BK41" s="362"/>
      <c r="BL41" s="362"/>
      <c r="BM41" s="362"/>
      <c r="BN41" s="362"/>
      <c r="BO41" s="362"/>
      <c r="BP41" s="362"/>
      <c r="BQ41" s="362"/>
      <c r="BR41" s="310"/>
      <c r="BS41" s="310"/>
      <c r="BT41" s="310"/>
      <c r="BU41" s="310"/>
    </row>
    <row r="42" spans="1:73" s="513" customFormat="1" ht="14.25" customHeight="1">
      <c r="A42"/>
      <c r="B42"/>
      <c r="C42"/>
      <c r="D42"/>
      <c r="E42"/>
      <c r="F42"/>
      <c r="G42"/>
      <c r="H42"/>
      <c r="I42"/>
      <c r="J42"/>
      <c r="K42"/>
      <c r="L42" s="357"/>
      <c r="M42" s="420"/>
      <c r="N42" s="420"/>
      <c r="O42" s="420"/>
      <c r="P42" s="420"/>
      <c r="Q42" s="420"/>
      <c r="R42" s="420"/>
      <c r="S42" s="421"/>
      <c r="T42" s="423"/>
      <c r="U42" s="423"/>
      <c r="V42" s="423"/>
      <c r="W42" s="423"/>
      <c r="X42" s="423"/>
      <c r="Y42" s="423"/>
      <c r="Z42" s="422"/>
      <c r="AA42" s="422"/>
      <c r="AB42" s="422"/>
      <c r="AC42" s="421">
        <v>22</v>
      </c>
      <c r="AD42" s="420">
        <v>21000</v>
      </c>
      <c r="AE42" s="420">
        <v>1700</v>
      </c>
      <c r="AF42" s="420">
        <v>9083</v>
      </c>
      <c r="AG42" s="420">
        <v>1415</v>
      </c>
      <c r="AH42" s="420">
        <v>405</v>
      </c>
      <c r="AI42" s="420">
        <v>1025</v>
      </c>
      <c r="AJ42" s="420"/>
      <c r="AK42" s="424">
        <f t="shared" si="0"/>
        <v>22</v>
      </c>
      <c r="AL42" s="423">
        <f t="shared" si="1"/>
        <v>6.6037735849056602</v>
      </c>
      <c r="AM42" s="423">
        <f t="shared" si="2"/>
        <v>3.2380952380952381</v>
      </c>
      <c r="AN42" s="423">
        <f t="shared" si="3"/>
        <v>3.8324894514767931</v>
      </c>
      <c r="AO42" s="423">
        <f t="shared" si="4"/>
        <v>3.6563307493540051</v>
      </c>
      <c r="AP42" s="423">
        <f t="shared" si="5"/>
        <v>2.4695121951219514</v>
      </c>
      <c r="AQ42" s="423">
        <f t="shared" si="6"/>
        <v>1.5769230769230769</v>
      </c>
      <c r="AR42" s="423"/>
      <c r="BK42" s="362"/>
      <c r="BL42" s="362"/>
      <c r="BM42" s="362"/>
      <c r="BN42" s="362"/>
      <c r="BO42" s="362"/>
      <c r="BP42" s="362"/>
      <c r="BQ42" s="362"/>
      <c r="BR42" s="310"/>
      <c r="BS42" s="310"/>
      <c r="BT42" s="310"/>
      <c r="BU42" s="310"/>
    </row>
    <row r="43" spans="1:73" s="513" customFormat="1" ht="14.25" customHeight="1">
      <c r="A43" s="120"/>
      <c r="B43" s="121"/>
      <c r="C43" s="121"/>
      <c r="D43" s="121"/>
      <c r="E43" s="121"/>
      <c r="F43" s="121"/>
      <c r="G43" s="121"/>
      <c r="H43" s="121"/>
      <c r="I43" s="121"/>
      <c r="J43" s="121"/>
      <c r="K43" s="130"/>
      <c r="L43" s="357"/>
      <c r="M43" s="420"/>
      <c r="N43" s="420"/>
      <c r="O43" s="420"/>
      <c r="P43" s="420"/>
      <c r="Q43" s="420"/>
      <c r="R43" s="420"/>
      <c r="S43" s="421"/>
      <c r="T43" s="423"/>
      <c r="U43" s="423"/>
      <c r="V43" s="423"/>
      <c r="W43" s="423"/>
      <c r="X43" s="423"/>
      <c r="Y43" s="423"/>
      <c r="Z43" s="422"/>
      <c r="AA43" s="422"/>
      <c r="AB43" s="422"/>
      <c r="AC43" s="421">
        <v>23</v>
      </c>
      <c r="AD43" s="420">
        <v>21000</v>
      </c>
      <c r="AE43" s="420">
        <v>1700</v>
      </c>
      <c r="AF43" s="420">
        <v>9218</v>
      </c>
      <c r="AG43" s="420">
        <v>1629</v>
      </c>
      <c r="AH43" s="420">
        <v>422</v>
      </c>
      <c r="AI43" s="420">
        <v>1002</v>
      </c>
      <c r="AJ43" s="420"/>
      <c r="AK43" s="424">
        <f t="shared" si="0"/>
        <v>23</v>
      </c>
      <c r="AL43" s="423">
        <f t="shared" ref="AL43" si="19">AD43/$AD$3</f>
        <v>6.6037735849056602</v>
      </c>
      <c r="AM43" s="423">
        <f t="shared" ref="AM43" si="20">AE43/$AE$3</f>
        <v>3.2380952380952381</v>
      </c>
      <c r="AN43" s="423">
        <f t="shared" ref="AN43" si="21">AF43/$AF$3</f>
        <v>3.8894514767932491</v>
      </c>
      <c r="AO43" s="423">
        <f t="shared" ref="AO43" si="22">AG43/$AG$3</f>
        <v>4.2093023255813957</v>
      </c>
      <c r="AP43" s="423">
        <f t="shared" ref="AP43" si="23">AH43/$AH$3</f>
        <v>2.5731707317073171</v>
      </c>
      <c r="AQ43" s="423">
        <f t="shared" ref="AQ43" si="24">AI43/$AI$3</f>
        <v>1.5415384615384615</v>
      </c>
      <c r="AR43" s="423"/>
      <c r="BK43" s="362"/>
      <c r="BL43" s="362"/>
      <c r="BM43" s="362"/>
      <c r="BN43" s="362"/>
      <c r="BO43" s="362"/>
      <c r="BP43" s="362"/>
      <c r="BQ43" s="362"/>
      <c r="BR43" s="310"/>
      <c r="BS43" s="310"/>
      <c r="BT43" s="310"/>
      <c r="BU43" s="310"/>
    </row>
    <row r="44" spans="1:73" s="513" customFormat="1" ht="14.25" customHeight="1">
      <c r="A44" s="122" t="s">
        <v>408</v>
      </c>
      <c r="B44" s="123"/>
      <c r="C44" s="123"/>
      <c r="D44" s="123"/>
      <c r="E44" s="123"/>
      <c r="F44" s="123"/>
      <c r="G44" s="123"/>
      <c r="H44" s="123"/>
      <c r="I44" s="123"/>
      <c r="J44" s="123"/>
      <c r="K44" s="131"/>
      <c r="L44" s="357"/>
      <c r="M44" s="420"/>
      <c r="N44" s="420"/>
      <c r="O44" s="420"/>
      <c r="P44" s="420"/>
      <c r="Q44" s="420"/>
      <c r="R44" s="420"/>
      <c r="S44" s="421"/>
      <c r="T44" s="421"/>
      <c r="U44" s="421"/>
      <c r="V44" s="421"/>
      <c r="W44" s="421"/>
      <c r="X44" s="421"/>
      <c r="Y44" s="421"/>
      <c r="Z44" s="422"/>
      <c r="AA44" s="422"/>
      <c r="AB44" s="422"/>
      <c r="AC44" s="421">
        <v>24</v>
      </c>
      <c r="AD44" s="420">
        <v>21000</v>
      </c>
      <c r="AE44" s="420">
        <v>1700</v>
      </c>
      <c r="AF44" s="427">
        <v>9441</v>
      </c>
      <c r="AG44" s="420">
        <v>1682</v>
      </c>
      <c r="AH44" s="420">
        <v>424</v>
      </c>
      <c r="AI44" s="420">
        <v>990</v>
      </c>
      <c r="AJ44" s="420"/>
      <c r="AK44" s="424">
        <f t="shared" si="0"/>
        <v>24</v>
      </c>
      <c r="AL44" s="423">
        <f t="shared" si="1"/>
        <v>6.6037735849056602</v>
      </c>
      <c r="AM44" s="423">
        <f t="shared" si="2"/>
        <v>3.2380952380952381</v>
      </c>
      <c r="AN44" s="423">
        <f t="shared" si="3"/>
        <v>3.9835443037974683</v>
      </c>
      <c r="AO44" s="423">
        <f t="shared" si="4"/>
        <v>4.3462532299741605</v>
      </c>
      <c r="AP44" s="423">
        <f t="shared" si="5"/>
        <v>2.5853658536585367</v>
      </c>
      <c r="AQ44" s="423">
        <f t="shared" si="6"/>
        <v>1.523076923076923</v>
      </c>
      <c r="AR44" s="423"/>
      <c r="BK44" s="362"/>
      <c r="BL44" s="362"/>
      <c r="BM44" s="362"/>
      <c r="BN44" s="362"/>
      <c r="BO44" s="362"/>
      <c r="BP44" s="362"/>
      <c r="BQ44" s="362"/>
      <c r="BR44" s="310"/>
      <c r="BS44" s="310"/>
      <c r="BT44" s="310"/>
      <c r="BU44" s="310"/>
    </row>
    <row r="45" spans="1:73" s="513" customFormat="1" ht="14.25" customHeight="1">
      <c r="A45" s="122"/>
      <c r="B45" s="134" t="s">
        <v>70</v>
      </c>
      <c r="C45" s="134"/>
      <c r="D45" s="134"/>
      <c r="E45" s="134"/>
      <c r="F45" s="133"/>
      <c r="G45" s="123"/>
      <c r="H45" s="123"/>
      <c r="I45" s="123"/>
      <c r="J45" s="123"/>
      <c r="K45" s="131"/>
      <c r="L45" s="357"/>
      <c r="M45" s="420"/>
      <c r="N45" s="420"/>
      <c r="O45" s="420"/>
      <c r="P45" s="420"/>
      <c r="Q45" s="420"/>
      <c r="R45" s="420"/>
      <c r="S45" s="421"/>
      <c r="T45" s="421"/>
      <c r="U45" s="421"/>
      <c r="V45" s="421"/>
      <c r="W45" s="421"/>
      <c r="X45" s="421"/>
      <c r="Y45" s="421"/>
      <c r="Z45" s="422"/>
      <c r="AA45" s="422"/>
      <c r="AB45" s="422"/>
      <c r="AC45" s="421">
        <v>25</v>
      </c>
      <c r="AD45" s="420">
        <v>21000</v>
      </c>
      <c r="AE45" s="420">
        <v>1700</v>
      </c>
      <c r="AF45" s="420">
        <v>9368</v>
      </c>
      <c r="AG45" s="420">
        <v>1802</v>
      </c>
      <c r="AH45" s="420">
        <v>414</v>
      </c>
      <c r="AI45" s="420">
        <v>972</v>
      </c>
      <c r="AJ45" s="420"/>
      <c r="AK45" s="424">
        <f t="shared" si="0"/>
        <v>25</v>
      </c>
      <c r="AL45" s="423">
        <f t="shared" si="1"/>
        <v>6.6037735849056602</v>
      </c>
      <c r="AM45" s="423">
        <f t="shared" si="2"/>
        <v>3.2380952380952381</v>
      </c>
      <c r="AN45" s="423">
        <f t="shared" si="3"/>
        <v>3.9527426160337553</v>
      </c>
      <c r="AO45" s="423">
        <f t="shared" si="4"/>
        <v>4.6563307493540051</v>
      </c>
      <c r="AP45" s="423">
        <f t="shared" si="5"/>
        <v>2.524390243902439</v>
      </c>
      <c r="AQ45" s="423">
        <f t="shared" si="6"/>
        <v>1.4953846153846153</v>
      </c>
      <c r="AR45" s="423"/>
      <c r="BK45" s="362"/>
      <c r="BL45" s="362"/>
      <c r="BM45" s="362"/>
      <c r="BN45" s="362"/>
      <c r="BO45" s="362"/>
      <c r="BP45" s="362"/>
      <c r="BQ45" s="362"/>
      <c r="BR45" s="310"/>
      <c r="BS45" s="310"/>
      <c r="BT45" s="310"/>
      <c r="BU45" s="310"/>
    </row>
    <row r="46" spans="1:73" s="513" customFormat="1" ht="14.25" customHeight="1">
      <c r="A46" s="122"/>
      <c r="B46" s="128" t="s">
        <v>71</v>
      </c>
      <c r="C46" s="135" t="s">
        <v>431</v>
      </c>
      <c r="D46" s="135"/>
      <c r="E46" s="135"/>
      <c r="F46" s="135"/>
      <c r="G46" s="123"/>
      <c r="H46" s="123"/>
      <c r="I46" s="123"/>
      <c r="J46" s="123"/>
      <c r="K46" s="131"/>
      <c r="L46" s="357"/>
      <c r="M46" s="420"/>
      <c r="N46" s="420"/>
      <c r="O46" s="420"/>
      <c r="P46" s="420"/>
      <c r="Q46" s="420"/>
      <c r="R46" s="420"/>
      <c r="S46" s="421"/>
      <c r="T46" s="421"/>
      <c r="U46" s="421"/>
      <c r="V46" s="421"/>
      <c r="W46" s="421"/>
      <c r="X46" s="421"/>
      <c r="Y46" s="421"/>
      <c r="Z46" s="422"/>
      <c r="AA46" s="422"/>
      <c r="AB46" s="422"/>
      <c r="AC46" s="421">
        <v>26</v>
      </c>
      <c r="AD46" s="420">
        <v>21000</v>
      </c>
      <c r="AE46" s="420">
        <v>1700</v>
      </c>
      <c r="AF46" s="420">
        <v>9475</v>
      </c>
      <c r="AG46" s="420">
        <v>1929</v>
      </c>
      <c r="AH46" s="420">
        <v>429</v>
      </c>
      <c r="AI46" s="420">
        <v>1013</v>
      </c>
      <c r="AJ46" s="420"/>
      <c r="AK46" s="424">
        <f t="shared" si="0"/>
        <v>26</v>
      </c>
      <c r="AL46" s="423">
        <f t="shared" si="1"/>
        <v>6.6037735849056602</v>
      </c>
      <c r="AM46" s="423">
        <f t="shared" si="2"/>
        <v>3.2380952380952381</v>
      </c>
      <c r="AN46" s="423">
        <f t="shared" si="3"/>
        <v>3.9978902953586499</v>
      </c>
      <c r="AO46" s="423">
        <f t="shared" si="4"/>
        <v>4.9844961240310077</v>
      </c>
      <c r="AP46" s="423">
        <f t="shared" si="5"/>
        <v>2.6158536585365852</v>
      </c>
      <c r="AQ46" s="423">
        <f t="shared" si="6"/>
        <v>1.5584615384615386</v>
      </c>
      <c r="AR46" s="422"/>
      <c r="BK46" s="362"/>
      <c r="BL46" s="362"/>
      <c r="BM46" s="362"/>
      <c r="BN46" s="362"/>
      <c r="BO46" s="362"/>
      <c r="BP46" s="362"/>
      <c r="BQ46" s="362"/>
      <c r="BR46" s="310"/>
      <c r="BS46" s="310"/>
      <c r="BT46" s="310"/>
      <c r="BU46" s="310"/>
    </row>
    <row r="47" spans="1:73" s="513" customFormat="1" ht="14.25" customHeight="1">
      <c r="A47" s="122"/>
      <c r="B47" s="128" t="s">
        <v>432</v>
      </c>
      <c r="C47" s="135" t="s">
        <v>433</v>
      </c>
      <c r="D47" s="135"/>
      <c r="E47" s="135"/>
      <c r="F47" s="135"/>
      <c r="G47" s="123"/>
      <c r="H47" s="123"/>
      <c r="I47" s="123"/>
      <c r="J47" s="123"/>
      <c r="K47" s="131"/>
      <c r="L47" s="357"/>
      <c r="M47" s="420"/>
      <c r="N47" s="420"/>
      <c r="O47" s="420"/>
      <c r="P47" s="420"/>
      <c r="Q47" s="420"/>
      <c r="R47" s="420"/>
      <c r="S47" s="421"/>
      <c r="T47" s="421"/>
      <c r="U47" s="421"/>
      <c r="V47" s="421"/>
      <c r="W47" s="421"/>
      <c r="X47" s="421"/>
      <c r="Y47" s="421"/>
      <c r="Z47" s="422"/>
      <c r="AA47" s="422"/>
      <c r="AB47" s="422"/>
      <c r="AC47" s="529">
        <v>27</v>
      </c>
      <c r="AD47" s="530">
        <v>21000</v>
      </c>
      <c r="AE47" s="530">
        <v>1800</v>
      </c>
      <c r="AF47" s="530">
        <v>11222</v>
      </c>
      <c r="AG47" s="530">
        <v>1521</v>
      </c>
      <c r="AH47" s="530">
        <v>449</v>
      </c>
      <c r="AI47" s="530">
        <v>1025</v>
      </c>
      <c r="AJ47" s="530"/>
      <c r="AK47" s="529">
        <f t="shared" si="0"/>
        <v>27</v>
      </c>
      <c r="AL47" s="531">
        <f t="shared" si="1"/>
        <v>6.6037735849056602</v>
      </c>
      <c r="AM47" s="531">
        <f t="shared" si="2"/>
        <v>3.4285714285714284</v>
      </c>
      <c r="AN47" s="531">
        <f t="shared" si="3"/>
        <v>4.7350210970464133</v>
      </c>
      <c r="AO47" s="531">
        <f t="shared" si="4"/>
        <v>3.9302325581395348</v>
      </c>
      <c r="AP47" s="531">
        <f t="shared" si="5"/>
        <v>2.7378048780487805</v>
      </c>
      <c r="AQ47" s="531">
        <f t="shared" si="6"/>
        <v>1.5769230769230769</v>
      </c>
      <c r="AR47" s="422"/>
      <c r="BK47" s="362"/>
      <c r="BL47" s="362"/>
      <c r="BM47" s="362"/>
      <c r="BN47" s="362"/>
      <c r="BO47" s="362"/>
      <c r="BP47" s="362"/>
      <c r="BQ47" s="362"/>
      <c r="BR47" s="310"/>
      <c r="BS47" s="310"/>
      <c r="BT47" s="310"/>
      <c r="BU47" s="310"/>
    </row>
    <row r="48" spans="1:73" s="513" customFormat="1" ht="14.25" customHeight="1">
      <c r="A48" s="122"/>
      <c r="B48" s="128"/>
      <c r="C48" s="123"/>
      <c r="D48" s="123"/>
      <c r="E48" s="124"/>
      <c r="F48" s="123"/>
      <c r="G48" s="123"/>
      <c r="H48" s="123"/>
      <c r="I48" s="123"/>
      <c r="J48" s="123"/>
      <c r="K48" s="131"/>
      <c r="L48" s="357"/>
      <c r="M48" s="420"/>
      <c r="N48" s="420"/>
      <c r="O48" s="420"/>
      <c r="P48" s="420"/>
      <c r="Q48" s="420"/>
      <c r="R48" s="420"/>
      <c r="S48" s="421"/>
      <c r="T48" s="421"/>
      <c r="U48" s="421"/>
      <c r="V48" s="421"/>
      <c r="W48" s="421"/>
      <c r="X48" s="421"/>
      <c r="Y48" s="421"/>
      <c r="Z48" s="422"/>
      <c r="AA48" s="422"/>
      <c r="AB48" s="422"/>
      <c r="AC48" s="421"/>
      <c r="AD48" s="420"/>
      <c r="AE48" s="420"/>
      <c r="AF48" s="420"/>
      <c r="AG48" s="420"/>
      <c r="AH48" s="420"/>
      <c r="AI48" s="420"/>
      <c r="AJ48" s="420"/>
      <c r="AK48" s="421">
        <f t="shared" si="0"/>
        <v>0</v>
      </c>
      <c r="AL48" s="532">
        <f t="shared" si="1"/>
        <v>0</v>
      </c>
      <c r="AM48" s="532">
        <f t="shared" si="2"/>
        <v>0</v>
      </c>
      <c r="AN48" s="532">
        <f t="shared" si="3"/>
        <v>0</v>
      </c>
      <c r="AO48" s="532">
        <f t="shared" si="4"/>
        <v>0</v>
      </c>
      <c r="AP48" s="532">
        <f t="shared" si="5"/>
        <v>0</v>
      </c>
      <c r="AQ48" s="532">
        <f t="shared" si="6"/>
        <v>0</v>
      </c>
      <c r="AR48" s="422"/>
      <c r="BK48" s="362"/>
      <c r="BL48" s="362"/>
      <c r="BM48" s="362"/>
      <c r="BN48" s="362"/>
      <c r="BO48" s="362"/>
      <c r="BP48" s="362"/>
      <c r="BQ48" s="362"/>
      <c r="BR48" s="310"/>
      <c r="BS48" s="310"/>
      <c r="BT48" s="310"/>
      <c r="BU48" s="310"/>
    </row>
    <row r="49" spans="1:69" s="310" customFormat="1" ht="14.25" customHeight="1">
      <c r="A49" s="122"/>
      <c r="B49" s="123" t="s">
        <v>72</v>
      </c>
      <c r="C49" s="123"/>
      <c r="D49" s="123"/>
      <c r="E49" s="123"/>
      <c r="F49" s="123"/>
      <c r="G49" s="123"/>
      <c r="H49" s="123"/>
      <c r="I49" s="123"/>
      <c r="J49" s="123"/>
      <c r="K49" s="131"/>
      <c r="L49" s="357"/>
      <c r="M49" s="420"/>
      <c r="N49" s="420"/>
      <c r="O49" s="420"/>
      <c r="P49" s="420"/>
      <c r="Q49" s="420"/>
      <c r="R49" s="420"/>
      <c r="S49" s="421"/>
      <c r="T49" s="421"/>
      <c r="U49" s="421"/>
      <c r="V49" s="421"/>
      <c r="W49" s="421"/>
      <c r="X49" s="421"/>
      <c r="Y49" s="421"/>
      <c r="Z49" s="422"/>
      <c r="AA49" s="422"/>
      <c r="AB49" s="422"/>
      <c r="AC49" s="421"/>
      <c r="AD49" s="420"/>
      <c r="AE49" s="420"/>
      <c r="AF49" s="420"/>
      <c r="AG49" s="420"/>
      <c r="AH49" s="420"/>
      <c r="AI49" s="420"/>
      <c r="AJ49" s="420"/>
      <c r="AK49" s="421">
        <f t="shared" si="0"/>
        <v>0</v>
      </c>
      <c r="AL49" s="421">
        <f t="shared" si="1"/>
        <v>0</v>
      </c>
      <c r="AM49" s="421">
        <f t="shared" si="2"/>
        <v>0</v>
      </c>
      <c r="AN49" s="421">
        <f t="shared" si="3"/>
        <v>0</v>
      </c>
      <c r="AO49" s="421">
        <f t="shared" si="4"/>
        <v>0</v>
      </c>
      <c r="AP49" s="421">
        <f t="shared" si="5"/>
        <v>0</v>
      </c>
      <c r="AQ49" s="421">
        <f t="shared" si="6"/>
        <v>0</v>
      </c>
      <c r="AR49" s="422"/>
      <c r="AS49" s="513"/>
      <c r="AT49" s="513"/>
      <c r="AU49" s="513"/>
      <c r="AV49" s="513"/>
      <c r="AW49" s="513"/>
      <c r="AX49" s="513"/>
      <c r="AY49" s="513"/>
      <c r="AZ49" s="513"/>
      <c r="BA49" s="513"/>
      <c r="BB49" s="513"/>
      <c r="BC49" s="513"/>
      <c r="BD49" s="513"/>
      <c r="BE49" s="513"/>
      <c r="BF49" s="513"/>
      <c r="BG49" s="513"/>
      <c r="BH49" s="513"/>
      <c r="BI49" s="513"/>
      <c r="BJ49" s="513"/>
      <c r="BK49" s="362"/>
      <c r="BL49" s="362"/>
      <c r="BM49" s="362"/>
      <c r="BN49" s="362"/>
      <c r="BO49" s="362"/>
      <c r="BP49" s="362"/>
      <c r="BQ49" s="362"/>
    </row>
    <row r="50" spans="1:69" s="310" customFormat="1" ht="14.25" customHeight="1">
      <c r="A50" s="122"/>
      <c r="B50" s="123" t="s">
        <v>73</v>
      </c>
      <c r="C50" s="123"/>
      <c r="D50" s="123"/>
      <c r="E50" s="123"/>
      <c r="F50" s="123"/>
      <c r="G50" s="123"/>
      <c r="H50" s="123"/>
      <c r="I50" s="123"/>
      <c r="J50" s="123"/>
      <c r="K50" s="131"/>
      <c r="L50" s="357"/>
      <c r="M50" s="420"/>
      <c r="N50" s="420"/>
      <c r="O50" s="420"/>
      <c r="P50" s="420"/>
      <c r="Q50" s="420"/>
      <c r="R50" s="420"/>
      <c r="S50" s="421"/>
      <c r="T50" s="421"/>
      <c r="U50" s="421"/>
      <c r="V50" s="421"/>
      <c r="W50" s="421"/>
      <c r="X50" s="421"/>
      <c r="Y50" s="421"/>
      <c r="Z50" s="422"/>
      <c r="AA50" s="422"/>
      <c r="AB50" s="422"/>
      <c r="AC50" s="421"/>
      <c r="AD50" s="420"/>
      <c r="AE50" s="420"/>
      <c r="AF50" s="420"/>
      <c r="AG50" s="420"/>
      <c r="AH50" s="420"/>
      <c r="AI50" s="420"/>
      <c r="AJ50" s="420"/>
      <c r="AK50" s="421">
        <f t="shared" si="0"/>
        <v>0</v>
      </c>
      <c r="AL50" s="421">
        <f t="shared" si="1"/>
        <v>0</v>
      </c>
      <c r="AM50" s="421">
        <f t="shared" si="2"/>
        <v>0</v>
      </c>
      <c r="AN50" s="421">
        <f t="shared" si="3"/>
        <v>0</v>
      </c>
      <c r="AO50" s="421">
        <f t="shared" si="4"/>
        <v>0</v>
      </c>
      <c r="AP50" s="421">
        <f t="shared" si="5"/>
        <v>0</v>
      </c>
      <c r="AQ50" s="421">
        <f t="shared" si="6"/>
        <v>0</v>
      </c>
      <c r="AR50" s="422"/>
      <c r="AS50" s="513"/>
      <c r="AT50" s="513"/>
      <c r="AU50" s="513"/>
      <c r="AV50" s="513"/>
      <c r="AW50" s="513"/>
      <c r="AX50" s="513"/>
      <c r="AY50" s="513"/>
      <c r="AZ50" s="513"/>
      <c r="BA50" s="513"/>
      <c r="BB50" s="513"/>
      <c r="BC50" s="513"/>
      <c r="BD50" s="513"/>
      <c r="BE50" s="513"/>
      <c r="BF50" s="513"/>
      <c r="BG50" s="513"/>
      <c r="BH50" s="513"/>
      <c r="BI50" s="513"/>
      <c r="BJ50" s="513"/>
      <c r="BK50" s="362"/>
      <c r="BL50" s="362"/>
      <c r="BM50" s="362"/>
      <c r="BN50" s="362"/>
      <c r="BO50" s="362"/>
      <c r="BP50" s="362"/>
      <c r="BQ50" s="362"/>
    </row>
    <row r="51" spans="1:69" s="310" customFormat="1" ht="14.25" customHeight="1">
      <c r="A51" s="122"/>
      <c r="B51" s="127" t="s">
        <v>434</v>
      </c>
      <c r="C51" s="123"/>
      <c r="D51" s="123"/>
      <c r="E51" s="123"/>
      <c r="F51" s="123"/>
      <c r="G51" s="123"/>
      <c r="H51" s="123"/>
      <c r="I51" s="123"/>
      <c r="J51" s="123"/>
      <c r="K51" s="131"/>
      <c r="L51" s="357"/>
      <c r="M51" s="420"/>
      <c r="N51" s="420"/>
      <c r="O51" s="420"/>
      <c r="P51" s="420"/>
      <c r="Q51" s="420"/>
      <c r="R51" s="420"/>
      <c r="S51" s="421"/>
      <c r="T51" s="421"/>
      <c r="U51" s="421"/>
      <c r="V51" s="421"/>
      <c r="W51" s="421"/>
      <c r="X51" s="421"/>
      <c r="Y51" s="421"/>
      <c r="Z51" s="422"/>
      <c r="AA51" s="422"/>
      <c r="AB51" s="422"/>
      <c r="AC51" s="421"/>
      <c r="AD51" s="420"/>
      <c r="AE51" s="420"/>
      <c r="AF51" s="420"/>
      <c r="AG51" s="420"/>
      <c r="AH51" s="420"/>
      <c r="AI51" s="420"/>
      <c r="AJ51" s="420"/>
      <c r="AK51" s="421"/>
      <c r="AL51" s="421">
        <f>ROUND(AL50,1)</f>
        <v>0</v>
      </c>
      <c r="AM51" s="421">
        <f t="shared" ref="AM51:AQ51" si="25">ROUND(AM50,1)</f>
        <v>0</v>
      </c>
      <c r="AN51" s="421">
        <f t="shared" si="25"/>
        <v>0</v>
      </c>
      <c r="AO51" s="421">
        <f t="shared" si="25"/>
        <v>0</v>
      </c>
      <c r="AP51" s="421">
        <f t="shared" si="25"/>
        <v>0</v>
      </c>
      <c r="AQ51" s="421">
        <f t="shared" si="25"/>
        <v>0</v>
      </c>
      <c r="AR51" s="422"/>
      <c r="AS51" s="513"/>
      <c r="AT51" s="513"/>
      <c r="AU51" s="513"/>
      <c r="AV51" s="513"/>
      <c r="AW51" s="513"/>
      <c r="AX51" s="513"/>
      <c r="AY51" s="513"/>
      <c r="AZ51" s="513"/>
      <c r="BA51" s="513"/>
      <c r="BB51" s="513"/>
      <c r="BC51" s="513"/>
      <c r="BD51" s="513"/>
      <c r="BE51" s="513"/>
      <c r="BF51" s="513"/>
      <c r="BG51" s="513"/>
      <c r="BH51" s="513"/>
      <c r="BI51" s="513"/>
      <c r="BJ51" s="513"/>
      <c r="BK51" s="362"/>
      <c r="BL51" s="362"/>
      <c r="BM51" s="362"/>
      <c r="BN51" s="362"/>
      <c r="BO51" s="362"/>
      <c r="BP51" s="362"/>
      <c r="BQ51" s="362"/>
    </row>
    <row r="52" spans="1:69" s="310" customFormat="1" ht="14.25" customHeight="1">
      <c r="A52" s="125"/>
      <c r="B52" s="126"/>
      <c r="C52" s="126"/>
      <c r="D52" s="126"/>
      <c r="E52" s="126"/>
      <c r="F52" s="126"/>
      <c r="G52" s="126"/>
      <c r="H52" s="126"/>
      <c r="I52" s="126"/>
      <c r="J52" s="126"/>
      <c r="K52" s="132"/>
      <c r="L52" s="357"/>
      <c r="M52" s="420"/>
      <c r="N52" s="420"/>
      <c r="O52" s="420"/>
      <c r="P52" s="420"/>
      <c r="Q52" s="420"/>
      <c r="R52" s="420"/>
      <c r="S52" s="421"/>
      <c r="T52" s="421"/>
      <c r="U52" s="421"/>
      <c r="V52" s="421"/>
      <c r="W52" s="421"/>
      <c r="X52" s="421"/>
      <c r="Y52" s="421"/>
      <c r="Z52" s="422"/>
      <c r="AA52" s="422"/>
      <c r="AB52" s="422"/>
      <c r="AC52" s="421"/>
      <c r="AD52" s="420"/>
      <c r="AE52" s="420"/>
      <c r="AF52" s="420"/>
      <c r="AG52" s="420"/>
      <c r="AH52" s="420"/>
      <c r="AI52" s="420"/>
      <c r="AJ52" s="420"/>
      <c r="AK52" s="421"/>
      <c r="AL52" s="421"/>
      <c r="AM52" s="421"/>
      <c r="AN52" s="421"/>
      <c r="AO52" s="421"/>
      <c r="AP52" s="421"/>
      <c r="AQ52" s="421"/>
      <c r="AR52" s="422"/>
      <c r="AS52" s="513"/>
      <c r="AT52" s="513"/>
      <c r="AU52" s="513"/>
      <c r="AV52" s="513"/>
      <c r="AW52" s="513"/>
      <c r="AX52" s="513"/>
      <c r="AY52" s="513"/>
      <c r="AZ52" s="513"/>
      <c r="BA52" s="513"/>
      <c r="BB52" s="513"/>
      <c r="BC52" s="513"/>
      <c r="BD52" s="513"/>
      <c r="BE52" s="513"/>
      <c r="BF52" s="513"/>
      <c r="BG52" s="513"/>
      <c r="BH52" s="513"/>
      <c r="BI52" s="513"/>
      <c r="BJ52" s="513"/>
      <c r="BK52" s="362"/>
      <c r="BL52" s="362"/>
      <c r="BM52" s="362"/>
      <c r="BN52" s="362"/>
      <c r="BO52" s="362"/>
      <c r="BP52" s="362"/>
      <c r="BQ52" s="362"/>
    </row>
    <row r="53" spans="1:69" s="310" customFormat="1" ht="14.25" customHeight="1">
      <c r="A53" s="123"/>
      <c r="B53" s="123"/>
      <c r="C53" s="123"/>
      <c r="D53" s="123"/>
      <c r="E53" s="123"/>
      <c r="F53" s="123"/>
      <c r="G53" s="123"/>
      <c r="H53" s="123"/>
      <c r="I53" s="123"/>
      <c r="J53" s="123"/>
      <c r="K53" s="123"/>
      <c r="L53" s="357"/>
      <c r="M53" s="420"/>
      <c r="N53" s="420"/>
      <c r="O53" s="420"/>
      <c r="P53" s="420"/>
      <c r="Q53" s="420"/>
      <c r="R53" s="420"/>
      <c r="S53" s="421"/>
      <c r="T53" s="421"/>
      <c r="U53" s="421"/>
      <c r="V53" s="421"/>
      <c r="W53" s="421"/>
      <c r="X53" s="421"/>
      <c r="Y53" s="421"/>
      <c r="Z53" s="422"/>
      <c r="AA53" s="422"/>
      <c r="AB53" s="422"/>
      <c r="AC53" s="421"/>
      <c r="AD53" s="420"/>
      <c r="AE53" s="420"/>
      <c r="AF53" s="420"/>
      <c r="AG53" s="420"/>
      <c r="AH53" s="420"/>
      <c r="AI53" s="420"/>
      <c r="AJ53" s="420"/>
      <c r="AK53" s="421"/>
      <c r="AL53" s="421"/>
      <c r="AM53" s="421"/>
      <c r="AN53" s="421"/>
      <c r="AO53" s="421"/>
      <c r="AP53" s="421"/>
      <c r="AQ53" s="421"/>
      <c r="AR53" s="422"/>
      <c r="AS53" s="513"/>
      <c r="AT53" s="513"/>
      <c r="AU53" s="513"/>
      <c r="AV53" s="513"/>
      <c r="AW53" s="513"/>
      <c r="AX53" s="513"/>
      <c r="AY53" s="513"/>
      <c r="AZ53" s="513"/>
      <c r="BA53" s="513"/>
      <c r="BB53" s="513"/>
      <c r="BC53" s="513"/>
      <c r="BD53" s="513"/>
      <c r="BE53" s="513"/>
      <c r="BF53" s="513"/>
      <c r="BG53" s="513"/>
      <c r="BH53" s="513"/>
      <c r="BI53" s="513"/>
      <c r="BJ53" s="513"/>
      <c r="BK53" s="362"/>
      <c r="BL53" s="362"/>
      <c r="BM53" s="362"/>
      <c r="BN53" s="362"/>
      <c r="BO53" s="362"/>
      <c r="BP53" s="362"/>
      <c r="BQ53" s="362"/>
    </row>
    <row r="54" spans="1:69" s="310" customFormat="1" ht="14.25" customHeight="1">
      <c r="A54" s="790" t="s">
        <v>74</v>
      </c>
      <c r="B54" s="790"/>
      <c r="C54" s="790"/>
      <c r="D54" s="790"/>
      <c r="E54" s="790"/>
      <c r="F54" s="790"/>
      <c r="G54" s="790"/>
      <c r="H54" s="790"/>
      <c r="I54" s="790"/>
      <c r="J54" s="790"/>
      <c r="K54" s="790"/>
      <c r="L54" s="357"/>
      <c r="M54" s="420"/>
      <c r="N54" s="420"/>
      <c r="O54" s="420"/>
      <c r="P54" s="420"/>
      <c r="Q54" s="420"/>
      <c r="R54" s="420"/>
      <c r="S54" s="421"/>
      <c r="T54" s="421"/>
      <c r="U54" s="421"/>
      <c r="V54" s="421"/>
      <c r="W54" s="421"/>
      <c r="X54" s="421"/>
      <c r="Y54" s="421"/>
      <c r="Z54" s="422"/>
      <c r="AA54" s="422"/>
      <c r="AB54" s="422"/>
      <c r="AC54" s="421"/>
      <c r="AD54" s="420"/>
      <c r="AE54" s="420"/>
      <c r="AF54" s="420"/>
      <c r="AG54" s="420"/>
      <c r="AH54" s="420"/>
      <c r="AI54" s="420"/>
      <c r="AJ54" s="420"/>
      <c r="AK54" s="421"/>
      <c r="AL54" s="421"/>
      <c r="AM54" s="421"/>
      <c r="AN54" s="421"/>
      <c r="AO54" s="421"/>
      <c r="AP54" s="421"/>
      <c r="AQ54" s="421"/>
      <c r="AR54" s="422"/>
      <c r="AS54" s="513"/>
      <c r="AT54" s="513"/>
      <c r="AU54" s="513"/>
      <c r="AV54" s="513"/>
      <c r="AW54" s="513"/>
      <c r="AX54" s="513"/>
      <c r="AY54" s="513"/>
      <c r="AZ54" s="513"/>
      <c r="BA54" s="513"/>
      <c r="BB54" s="513"/>
      <c r="BC54" s="513"/>
      <c r="BD54" s="513"/>
      <c r="BE54" s="513"/>
      <c r="BF54" s="513"/>
      <c r="BG54" s="513"/>
      <c r="BH54" s="513"/>
      <c r="BI54" s="513"/>
      <c r="BJ54" s="513"/>
      <c r="BK54" s="362"/>
      <c r="BL54" s="362"/>
      <c r="BM54" s="362"/>
      <c r="BN54" s="362"/>
      <c r="BO54" s="362"/>
      <c r="BP54" s="362"/>
      <c r="BQ54" s="362"/>
    </row>
    <row r="55" spans="1:69" s="310" customFormat="1" ht="14.25" customHeight="1">
      <c r="A55" s="790"/>
      <c r="B55" s="790"/>
      <c r="C55" s="790"/>
      <c r="D55" s="790"/>
      <c r="E55" s="790"/>
      <c r="F55" s="790"/>
      <c r="G55" s="790"/>
      <c r="H55" s="790"/>
      <c r="I55" s="790"/>
      <c r="J55" s="790"/>
      <c r="K55" s="790"/>
      <c r="L55" s="357"/>
      <c r="M55" s="420"/>
      <c r="N55" s="420"/>
      <c r="O55" s="420"/>
      <c r="P55" s="420"/>
      <c r="Q55" s="420"/>
      <c r="R55" s="420"/>
      <c r="S55" s="421"/>
      <c r="T55" s="421"/>
      <c r="U55" s="421"/>
      <c r="V55" s="421"/>
      <c r="W55" s="421"/>
      <c r="X55" s="421"/>
      <c r="Y55" s="421"/>
      <c r="Z55" s="422"/>
      <c r="AA55" s="422"/>
      <c r="AB55" s="422"/>
      <c r="AC55" s="421"/>
      <c r="AD55" s="420"/>
      <c r="AE55" s="420"/>
      <c r="AF55" s="420"/>
      <c r="AG55" s="420"/>
      <c r="AH55" s="420"/>
      <c r="AI55" s="420"/>
      <c r="AJ55" s="420"/>
      <c r="AK55" s="421"/>
      <c r="AL55" s="421"/>
      <c r="AM55" s="421"/>
      <c r="AN55" s="421"/>
      <c r="AO55" s="421"/>
      <c r="AP55" s="421"/>
      <c r="AQ55" s="421"/>
      <c r="AR55" s="422"/>
      <c r="AS55" s="513"/>
      <c r="AT55" s="513"/>
      <c r="AU55" s="513"/>
      <c r="AV55" s="513"/>
      <c r="AW55" s="513"/>
      <c r="AX55" s="513"/>
      <c r="AY55" s="513"/>
      <c r="AZ55" s="513"/>
      <c r="BA55" s="513"/>
      <c r="BB55" s="513"/>
      <c r="BC55" s="513"/>
      <c r="BD55" s="513"/>
      <c r="BE55" s="513"/>
      <c r="BF55" s="513"/>
      <c r="BG55" s="513"/>
      <c r="BH55" s="513"/>
      <c r="BI55" s="513"/>
      <c r="BJ55" s="513"/>
      <c r="BK55" s="362"/>
      <c r="BL55" s="362"/>
      <c r="BM55" s="362"/>
      <c r="BN55" s="362"/>
      <c r="BO55" s="362"/>
      <c r="BP55" s="362"/>
      <c r="BQ55" s="362"/>
    </row>
    <row r="56" spans="1:69" s="310" customFormat="1" ht="14.25" customHeight="1">
      <c r="A56" s="24"/>
      <c r="B56"/>
      <c r="C56"/>
      <c r="D56" s="791" t="s">
        <v>461</v>
      </c>
      <c r="E56" s="792"/>
      <c r="F56" s="792"/>
      <c r="G56" s="792"/>
      <c r="H56" s="793"/>
      <c r="I56"/>
      <c r="J56"/>
      <c r="K56"/>
      <c r="L56" s="357"/>
      <c r="M56" s="420"/>
      <c r="N56" s="420"/>
      <c r="O56" s="420"/>
      <c r="P56" s="420"/>
      <c r="Q56" s="420"/>
      <c r="R56" s="420"/>
      <c r="S56" s="421"/>
      <c r="T56" s="421"/>
      <c r="U56" s="421"/>
      <c r="V56" s="421"/>
      <c r="W56" s="421"/>
      <c r="X56" s="421"/>
      <c r="Y56" s="421"/>
      <c r="Z56" s="533"/>
      <c r="AA56" s="422"/>
      <c r="AB56" s="422"/>
      <c r="AC56" s="421"/>
      <c r="AD56" s="420"/>
      <c r="AE56" s="420"/>
      <c r="AF56" s="420"/>
      <c r="AG56" s="420"/>
      <c r="AH56" s="420"/>
      <c r="AI56" s="420"/>
      <c r="AJ56" s="420"/>
      <c r="AK56" s="421"/>
      <c r="AL56" s="421"/>
      <c r="AM56" s="421"/>
      <c r="AN56" s="421"/>
      <c r="AO56" s="421"/>
      <c r="AP56" s="421"/>
      <c r="AQ56" s="421"/>
      <c r="AR56" s="422"/>
      <c r="AS56" s="513"/>
      <c r="AT56" s="513"/>
      <c r="AU56" s="513"/>
      <c r="AV56" s="513"/>
      <c r="AW56" s="513"/>
      <c r="AX56" s="513"/>
      <c r="AY56" s="513"/>
      <c r="AZ56" s="513"/>
      <c r="BA56" s="513"/>
      <c r="BB56" s="513"/>
      <c r="BC56" s="513"/>
      <c r="BD56" s="513"/>
      <c r="BE56" s="513"/>
      <c r="BF56" s="513"/>
      <c r="BG56" s="513"/>
      <c r="BH56" s="513"/>
      <c r="BI56" s="513"/>
      <c r="BJ56" s="513"/>
      <c r="BK56" s="362"/>
      <c r="BL56" s="362"/>
      <c r="BM56" s="362"/>
      <c r="BN56" s="362"/>
      <c r="BO56" s="362"/>
      <c r="BP56" s="362"/>
      <c r="BQ56" s="362"/>
    </row>
    <row r="57" spans="1:69" s="310" customFormat="1" ht="14.25" customHeight="1">
      <c r="A57" s="129"/>
      <c r="B57" s="263"/>
      <c r="C57" s="264"/>
      <c r="D57" s="794"/>
      <c r="E57" s="795"/>
      <c r="F57" s="795"/>
      <c r="G57" s="795"/>
      <c r="H57" s="796"/>
      <c r="I57" s="129"/>
      <c r="J57" s="129"/>
      <c r="K57" s="129"/>
      <c r="L57" s="358"/>
      <c r="M57" s="420"/>
      <c r="N57" s="420"/>
      <c r="O57" s="420"/>
      <c r="P57" s="420"/>
      <c r="Q57" s="420"/>
      <c r="R57" s="420"/>
      <c r="S57" s="421"/>
      <c r="T57" s="421"/>
      <c r="U57" s="421"/>
      <c r="V57" s="421"/>
      <c r="W57" s="421"/>
      <c r="X57" s="421"/>
      <c r="Y57" s="421"/>
      <c r="Z57" s="422"/>
      <c r="AA57" s="422"/>
      <c r="AB57" s="422"/>
      <c r="AC57" s="421"/>
      <c r="AD57" s="420"/>
      <c r="AE57" s="420"/>
      <c r="AF57" s="420"/>
      <c r="AG57" s="420"/>
      <c r="AH57" s="420"/>
      <c r="AI57" s="420"/>
      <c r="AJ57" s="420"/>
      <c r="AK57" s="421"/>
      <c r="AL57" s="421"/>
      <c r="AM57" s="421"/>
      <c r="AN57" s="421"/>
      <c r="AO57" s="421"/>
      <c r="AP57" s="421"/>
      <c r="AQ57" s="421"/>
      <c r="AR57" s="422"/>
      <c r="AS57" s="513"/>
      <c r="AT57" s="513"/>
      <c r="AU57" s="513"/>
      <c r="AV57" s="513"/>
      <c r="AW57" s="513"/>
      <c r="AX57" s="513"/>
      <c r="AY57" s="513"/>
      <c r="AZ57" s="513"/>
      <c r="BA57" s="513"/>
      <c r="BB57" s="513"/>
      <c r="BC57" s="513"/>
      <c r="BD57" s="513"/>
      <c r="BE57" s="513"/>
      <c r="BF57" s="513"/>
      <c r="BG57" s="513"/>
      <c r="BH57" s="513"/>
      <c r="BI57" s="513"/>
      <c r="BJ57" s="513"/>
      <c r="BK57" s="362"/>
      <c r="BL57" s="362"/>
      <c r="BM57" s="362"/>
      <c r="BN57" s="362"/>
      <c r="BO57" s="362"/>
      <c r="BP57" s="362"/>
      <c r="BQ57" s="362"/>
    </row>
    <row r="58" spans="1:69" s="310" customFormat="1" ht="14.25" customHeight="1">
      <c r="L58" s="358"/>
      <c r="M58" s="420"/>
      <c r="N58" s="567"/>
      <c r="O58" s="567"/>
      <c r="P58" s="567"/>
      <c r="Q58" s="567"/>
      <c r="R58" s="567"/>
      <c r="S58" s="567"/>
      <c r="T58" s="567"/>
      <c r="U58" s="567"/>
      <c r="V58" s="567"/>
      <c r="W58" s="567"/>
      <c r="X58" s="567"/>
      <c r="Y58" s="567"/>
      <c r="Z58" s="567"/>
      <c r="AA58" s="567"/>
      <c r="AB58" s="567"/>
      <c r="AC58" s="421"/>
      <c r="AD58" s="420"/>
      <c r="AE58" s="420"/>
      <c r="AF58" s="420"/>
      <c r="AG58" s="420"/>
      <c r="AH58" s="420"/>
      <c r="AI58" s="420"/>
      <c r="AJ58" s="420"/>
      <c r="AK58" s="421"/>
      <c r="AL58" s="421"/>
      <c r="AM58" s="421"/>
      <c r="AN58" s="421"/>
      <c r="AO58" s="421"/>
      <c r="AP58" s="421"/>
      <c r="AQ58" s="421"/>
      <c r="AR58" s="422"/>
      <c r="AS58" s="567"/>
      <c r="AT58" s="567"/>
      <c r="AU58" s="567"/>
      <c r="AV58" s="567"/>
      <c r="AW58" s="567"/>
      <c r="AX58" s="567"/>
      <c r="AY58" s="567"/>
      <c r="AZ58" s="567"/>
      <c r="BA58" s="567"/>
      <c r="BB58" s="567"/>
      <c r="BC58" s="567"/>
      <c r="BD58" s="567"/>
      <c r="BE58" s="567"/>
      <c r="BF58" s="567"/>
    </row>
    <row r="59" spans="1:69" s="310" customFormat="1" ht="14.25" customHeight="1">
      <c r="L59" s="358"/>
      <c r="M59" s="420"/>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7"/>
    </row>
    <row r="60" spans="1:69" s="310" customFormat="1" ht="14.25" customHeight="1">
      <c r="L60" s="358"/>
      <c r="M60" s="420"/>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567"/>
      <c r="BC60" s="567"/>
      <c r="BD60" s="567"/>
      <c r="BE60" s="567"/>
      <c r="BF60" s="567"/>
    </row>
    <row r="61" spans="1:69" s="310" customFormat="1" ht="14.25" customHeight="1">
      <c r="L61" s="358"/>
      <c r="M61" s="420"/>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row>
    <row r="62" spans="1:69" s="310" customFormat="1" ht="14.25" customHeight="1">
      <c r="L62" s="358"/>
      <c r="M62" s="420"/>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row>
    <row r="63" spans="1:69" s="310" customFormat="1" ht="14.25" customHeight="1">
      <c r="L63" s="358"/>
      <c r="M63" s="420"/>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row>
    <row r="64" spans="1:69" s="310" customFormat="1" ht="14.25" customHeight="1">
      <c r="L64" s="358"/>
      <c r="M64" s="420"/>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row>
    <row r="65" spans="3:69" s="310" customFormat="1" ht="14.25" customHeight="1">
      <c r="L65" s="358"/>
      <c r="M65" s="420"/>
      <c r="N65" s="420"/>
      <c r="O65" s="420"/>
      <c r="P65" s="420"/>
      <c r="Q65" s="420"/>
      <c r="R65" s="420"/>
      <c r="S65" s="421"/>
      <c r="T65" s="421"/>
      <c r="U65" s="421"/>
      <c r="V65" s="421"/>
      <c r="W65" s="421"/>
      <c r="X65" s="421"/>
      <c r="Y65" s="421"/>
      <c r="Z65" s="422"/>
      <c r="AA65" s="422"/>
      <c r="AB65" s="422"/>
      <c r="AC65" s="567"/>
      <c r="AD65" s="567"/>
      <c r="AE65" s="567"/>
      <c r="AF65" s="567"/>
      <c r="AG65" s="567"/>
      <c r="AH65" s="567"/>
      <c r="AI65" s="567"/>
      <c r="AJ65" s="567"/>
      <c r="AK65" s="567"/>
      <c r="AL65" s="567"/>
      <c r="AM65" s="567"/>
      <c r="AN65" s="567"/>
      <c r="AO65" s="567"/>
      <c r="AP65" s="567"/>
      <c r="AQ65" s="567"/>
      <c r="AR65" s="567"/>
      <c r="AS65" s="513"/>
      <c r="AT65" s="513"/>
      <c r="AU65" s="513"/>
      <c r="AV65" s="513"/>
      <c r="AW65" s="513"/>
      <c r="AX65" s="513"/>
      <c r="AY65" s="513"/>
      <c r="AZ65" s="513"/>
      <c r="BA65" s="513"/>
      <c r="BB65" s="513"/>
      <c r="BC65" s="513"/>
      <c r="BD65" s="513"/>
      <c r="BE65" s="513"/>
      <c r="BF65" s="513"/>
      <c r="BG65" s="513"/>
      <c r="BH65" s="513"/>
      <c r="BI65" s="513"/>
      <c r="BJ65" s="513"/>
      <c r="BK65" s="362"/>
      <c r="BL65" s="362"/>
      <c r="BM65" s="362"/>
      <c r="BN65" s="362"/>
      <c r="BO65" s="362"/>
      <c r="BP65" s="362"/>
      <c r="BQ65" s="362"/>
    </row>
    <row r="66" spans="3:69" s="310" customFormat="1" ht="14.25" customHeight="1">
      <c r="L66" s="358"/>
      <c r="M66" s="420"/>
      <c r="N66" s="420"/>
      <c r="O66" s="420"/>
      <c r="P66" s="420"/>
      <c r="Q66" s="420"/>
      <c r="R66" s="420"/>
      <c r="S66" s="421"/>
      <c r="T66" s="421"/>
      <c r="U66" s="421"/>
      <c r="V66" s="421"/>
      <c r="W66" s="421"/>
      <c r="X66" s="421"/>
      <c r="Y66" s="421"/>
      <c r="Z66" s="422"/>
      <c r="AA66" s="422"/>
      <c r="AB66" s="422"/>
      <c r="AC66" s="421"/>
      <c r="AD66" s="420"/>
      <c r="AE66" s="420"/>
      <c r="AF66" s="420"/>
      <c r="AG66" s="420"/>
      <c r="AH66" s="420"/>
      <c r="AI66" s="420"/>
      <c r="AJ66" s="420"/>
      <c r="AK66" s="421"/>
      <c r="AL66" s="421"/>
      <c r="AM66" s="421"/>
      <c r="AN66" s="421"/>
      <c r="AO66" s="421"/>
      <c r="AP66" s="421"/>
      <c r="AQ66" s="421"/>
      <c r="AR66" s="422"/>
      <c r="AS66" s="513"/>
      <c r="AT66" s="513"/>
      <c r="AU66" s="513"/>
      <c r="AV66" s="513"/>
      <c r="AW66" s="513"/>
      <c r="AX66" s="513"/>
      <c r="AY66" s="513"/>
      <c r="AZ66" s="513"/>
      <c r="BA66" s="513"/>
      <c r="BB66" s="513"/>
      <c r="BC66" s="513"/>
      <c r="BD66" s="513"/>
      <c r="BE66" s="513"/>
      <c r="BF66" s="513"/>
      <c r="BG66" s="513"/>
      <c r="BH66" s="513"/>
      <c r="BI66" s="513"/>
      <c r="BJ66" s="513"/>
      <c r="BK66" s="362"/>
      <c r="BL66" s="362"/>
      <c r="BM66" s="362"/>
      <c r="BN66" s="362"/>
      <c r="BO66" s="362"/>
      <c r="BP66" s="362"/>
      <c r="BQ66" s="362"/>
    </row>
    <row r="67" spans="3:69" s="310" customFormat="1" ht="14.25" customHeight="1">
      <c r="L67" s="358"/>
      <c r="M67" s="420"/>
      <c r="N67" s="420"/>
      <c r="O67" s="420"/>
      <c r="P67" s="420"/>
      <c r="Q67" s="420"/>
      <c r="R67" s="420"/>
      <c r="S67" s="421"/>
      <c r="T67" s="421"/>
      <c r="U67" s="421"/>
      <c r="V67" s="421"/>
      <c r="W67" s="421"/>
      <c r="X67" s="421"/>
      <c r="Y67" s="421"/>
      <c r="Z67" s="422"/>
      <c r="AA67" s="422"/>
      <c r="AB67" s="422"/>
      <c r="AC67" s="421"/>
      <c r="AD67" s="420"/>
      <c r="AE67" s="420"/>
      <c r="AF67" s="420"/>
      <c r="AG67" s="420"/>
      <c r="AH67" s="420"/>
      <c r="AI67" s="420"/>
      <c r="AJ67" s="420"/>
      <c r="AK67" s="421"/>
      <c r="AL67" s="421"/>
      <c r="AM67" s="421"/>
      <c r="AN67" s="421"/>
      <c r="AO67" s="421"/>
      <c r="AP67" s="421"/>
      <c r="AQ67" s="421"/>
      <c r="AR67" s="422"/>
      <c r="AS67" s="513"/>
      <c r="AT67" s="513"/>
      <c r="AU67" s="513"/>
      <c r="AV67" s="513"/>
      <c r="AW67" s="513"/>
      <c r="AX67" s="513"/>
      <c r="AY67" s="513"/>
      <c r="AZ67" s="513"/>
      <c r="BA67" s="513"/>
      <c r="BB67" s="513"/>
      <c r="BC67" s="513"/>
      <c r="BD67" s="513"/>
      <c r="BE67" s="513"/>
      <c r="BF67" s="513"/>
      <c r="BG67" s="513"/>
      <c r="BH67" s="513"/>
      <c r="BI67" s="513"/>
      <c r="BJ67" s="513"/>
      <c r="BK67" s="362"/>
      <c r="BL67" s="362"/>
      <c r="BM67" s="362"/>
      <c r="BN67" s="362"/>
      <c r="BO67" s="362"/>
      <c r="BP67" s="362"/>
      <c r="BQ67" s="362"/>
    </row>
    <row r="68" spans="3:69" s="310" customFormat="1" ht="14.25" customHeight="1">
      <c r="L68" s="358"/>
      <c r="M68" s="420"/>
      <c r="N68" s="420"/>
      <c r="O68" s="420"/>
      <c r="P68" s="420"/>
      <c r="Q68" s="420"/>
      <c r="R68" s="420"/>
      <c r="S68" s="421"/>
      <c r="T68" s="421"/>
      <c r="U68" s="421"/>
      <c r="V68" s="421"/>
      <c r="W68" s="421"/>
      <c r="X68" s="421"/>
      <c r="Y68" s="421"/>
      <c r="Z68" s="422"/>
      <c r="AA68" s="422"/>
      <c r="AB68" s="422"/>
      <c r="AC68" s="421"/>
      <c r="AD68" s="420"/>
      <c r="AE68" s="420"/>
      <c r="AF68" s="420"/>
      <c r="AG68" s="420"/>
      <c r="AH68" s="420"/>
      <c r="AI68" s="420"/>
      <c r="AJ68" s="420"/>
      <c r="AK68" s="421"/>
      <c r="AL68" s="421"/>
      <c r="AM68" s="421"/>
      <c r="AN68" s="421"/>
      <c r="AO68" s="421"/>
      <c r="AP68" s="421"/>
      <c r="AQ68" s="421"/>
      <c r="AR68" s="422"/>
      <c r="AS68" s="513"/>
      <c r="AT68" s="513"/>
      <c r="AU68" s="513"/>
      <c r="AV68" s="513"/>
      <c r="AW68" s="513"/>
      <c r="AX68" s="513"/>
      <c r="AY68" s="513"/>
      <c r="AZ68" s="513"/>
      <c r="BA68" s="513"/>
      <c r="BB68" s="513"/>
      <c r="BC68" s="513"/>
      <c r="BD68" s="513"/>
      <c r="BE68" s="513"/>
      <c r="BF68" s="513"/>
      <c r="BG68" s="513"/>
      <c r="BH68" s="513"/>
      <c r="BI68" s="513"/>
      <c r="BJ68" s="513"/>
      <c r="BK68" s="362"/>
      <c r="BL68" s="362"/>
      <c r="BM68" s="362"/>
      <c r="BN68" s="362"/>
      <c r="BO68" s="362"/>
      <c r="BP68" s="362"/>
      <c r="BQ68" s="362"/>
    </row>
    <row r="69" spans="3:69" s="310" customFormat="1" ht="14.25" customHeight="1">
      <c r="L69" s="358"/>
      <c r="M69" s="420"/>
      <c r="N69" s="420"/>
      <c r="O69" s="420"/>
      <c r="P69" s="420"/>
      <c r="Q69" s="420"/>
      <c r="R69" s="420"/>
      <c r="S69" s="421"/>
      <c r="T69" s="421"/>
      <c r="U69" s="421"/>
      <c r="V69" s="421"/>
      <c r="W69" s="421"/>
      <c r="X69" s="421"/>
      <c r="Y69" s="421"/>
      <c r="Z69" s="422"/>
      <c r="AA69" s="422"/>
      <c r="AB69" s="422"/>
      <c r="AC69" s="421"/>
      <c r="AD69" s="420"/>
      <c r="AE69" s="420"/>
      <c r="AF69" s="420"/>
      <c r="AG69" s="420"/>
      <c r="AH69" s="420"/>
      <c r="AI69" s="420"/>
      <c r="AJ69" s="420"/>
      <c r="AK69" s="421"/>
      <c r="AL69" s="421"/>
      <c r="AM69" s="421"/>
      <c r="AN69" s="421"/>
      <c r="AO69" s="421"/>
      <c r="AP69" s="421"/>
      <c r="AQ69" s="421"/>
      <c r="AR69" s="422"/>
      <c r="AS69" s="513"/>
      <c r="AT69" s="513"/>
      <c r="AU69" s="513"/>
      <c r="AV69" s="513"/>
      <c r="AW69" s="513"/>
      <c r="AX69" s="513"/>
      <c r="AY69" s="513"/>
      <c r="AZ69" s="513"/>
      <c r="BA69" s="513"/>
      <c r="BB69" s="513"/>
      <c r="BC69" s="513"/>
      <c r="BD69" s="513"/>
      <c r="BE69" s="513"/>
      <c r="BF69" s="513"/>
      <c r="BG69" s="513"/>
      <c r="BH69" s="513"/>
      <c r="BI69" s="513"/>
      <c r="BJ69" s="513"/>
      <c r="BK69" s="362"/>
      <c r="BL69" s="362"/>
      <c r="BM69" s="362"/>
      <c r="BN69" s="362"/>
      <c r="BO69" s="362"/>
      <c r="BP69" s="362"/>
      <c r="BQ69" s="362"/>
    </row>
    <row r="70" spans="3:69" s="310" customFormat="1" ht="14.25" customHeight="1">
      <c r="C70"/>
      <c r="D70"/>
      <c r="E70"/>
      <c r="F70"/>
      <c r="G70"/>
      <c r="H70"/>
      <c r="I70"/>
      <c r="L70" s="358"/>
      <c r="M70" s="420"/>
      <c r="N70" s="420"/>
      <c r="O70" s="420"/>
      <c r="P70" s="420"/>
      <c r="Q70" s="420"/>
      <c r="R70" s="420"/>
      <c r="S70" s="421"/>
      <c r="T70" s="421"/>
      <c r="U70" s="421"/>
      <c r="V70" s="421"/>
      <c r="W70" s="421"/>
      <c r="X70" s="421"/>
      <c r="Y70" s="421"/>
      <c r="Z70" s="422"/>
      <c r="AA70" s="422"/>
      <c r="AB70" s="422"/>
      <c r="AC70" s="421"/>
      <c r="AD70" s="420"/>
      <c r="AE70" s="420"/>
      <c r="AF70" s="420"/>
      <c r="AG70" s="420"/>
      <c r="AH70" s="420"/>
      <c r="AI70" s="420"/>
      <c r="AJ70" s="420"/>
      <c r="AK70" s="421"/>
      <c r="AL70" s="421"/>
      <c r="AM70" s="421"/>
      <c r="AN70" s="421"/>
      <c r="AO70" s="421"/>
      <c r="AP70" s="421"/>
      <c r="AQ70" s="421"/>
      <c r="AR70" s="422"/>
      <c r="AS70" s="513"/>
      <c r="AT70" s="513"/>
      <c r="AU70" s="513"/>
      <c r="AV70" s="513"/>
      <c r="AW70" s="513"/>
      <c r="AX70" s="513"/>
      <c r="AY70" s="513"/>
      <c r="AZ70" s="513"/>
      <c r="BA70" s="513"/>
      <c r="BB70" s="513"/>
      <c r="BC70" s="513"/>
      <c r="BD70" s="513"/>
      <c r="BE70" s="513"/>
      <c r="BF70" s="513"/>
      <c r="BG70" s="513"/>
      <c r="BH70" s="513"/>
      <c r="BI70" s="513"/>
      <c r="BJ70" s="513"/>
      <c r="BK70" s="362"/>
      <c r="BL70" s="362"/>
      <c r="BM70" s="362"/>
      <c r="BN70" s="362"/>
      <c r="BO70" s="362"/>
      <c r="BP70" s="362"/>
      <c r="BQ70" s="362"/>
    </row>
    <row r="71" spans="3:69" s="310" customFormat="1" ht="14.25" customHeight="1">
      <c r="C71"/>
      <c r="D71"/>
      <c r="E71"/>
      <c r="F71"/>
      <c r="G71"/>
      <c r="H71"/>
      <c r="I71"/>
      <c r="L71" s="358"/>
      <c r="M71" s="420"/>
      <c r="N71" s="420"/>
      <c r="O71" s="420"/>
      <c r="P71" s="420"/>
      <c r="Q71" s="420"/>
      <c r="R71" s="420"/>
      <c r="S71" s="421"/>
      <c r="T71" s="421"/>
      <c r="U71" s="421"/>
      <c r="V71" s="421"/>
      <c r="W71" s="421"/>
      <c r="X71" s="421"/>
      <c r="Y71" s="421"/>
      <c r="Z71" s="422"/>
      <c r="AA71" s="422"/>
      <c r="AB71" s="422"/>
      <c r="AC71" s="421"/>
      <c r="AD71" s="420"/>
      <c r="AE71" s="420"/>
      <c r="AF71" s="420"/>
      <c r="AG71" s="420"/>
      <c r="AH71" s="420"/>
      <c r="AI71" s="420"/>
      <c r="AJ71" s="420"/>
      <c r="AK71" s="421"/>
      <c r="AL71" s="421"/>
      <c r="AM71" s="421"/>
      <c r="AN71" s="421"/>
      <c r="AO71" s="421"/>
      <c r="AP71" s="421"/>
      <c r="AQ71" s="421"/>
      <c r="AR71" s="422"/>
      <c r="AS71" s="513"/>
      <c r="AT71" s="513"/>
      <c r="AU71" s="513"/>
      <c r="AV71" s="513"/>
      <c r="AW71" s="513"/>
      <c r="AX71" s="513"/>
      <c r="AY71" s="513"/>
      <c r="AZ71" s="513"/>
      <c r="BA71" s="513"/>
      <c r="BB71" s="513"/>
      <c r="BC71" s="513"/>
      <c r="BD71" s="513"/>
      <c r="BE71" s="513"/>
      <c r="BF71" s="513"/>
      <c r="BG71" s="513"/>
      <c r="BH71" s="513"/>
      <c r="BI71" s="513"/>
      <c r="BJ71" s="513"/>
      <c r="BK71" s="362"/>
      <c r="BL71" s="362"/>
      <c r="BM71" s="362"/>
      <c r="BN71" s="362"/>
      <c r="BO71" s="362"/>
      <c r="BP71" s="362"/>
      <c r="BQ71" s="362"/>
    </row>
    <row r="72" spans="3:69" s="310" customFormat="1" ht="14.25" customHeight="1">
      <c r="C72"/>
      <c r="D72"/>
      <c r="E72"/>
      <c r="F72"/>
      <c r="G72"/>
      <c r="H72"/>
      <c r="I72"/>
      <c r="L72" s="358"/>
      <c r="M72" s="420"/>
      <c r="N72" s="420"/>
      <c r="O72" s="420"/>
      <c r="P72" s="420"/>
      <c r="Q72" s="420"/>
      <c r="R72" s="420"/>
      <c r="S72" s="421"/>
      <c r="T72" s="421"/>
      <c r="U72" s="421"/>
      <c r="V72" s="421"/>
      <c r="W72" s="421"/>
      <c r="X72" s="421"/>
      <c r="Y72" s="421"/>
      <c r="Z72" s="422"/>
      <c r="AA72" s="422"/>
      <c r="AB72" s="422"/>
      <c r="AC72" s="421"/>
      <c r="AD72" s="420"/>
      <c r="AE72" s="420"/>
      <c r="AF72" s="420"/>
      <c r="AG72" s="420"/>
      <c r="AH72" s="420"/>
      <c r="AI72" s="420"/>
      <c r="AJ72" s="420"/>
      <c r="AK72" s="421"/>
      <c r="AL72" s="421"/>
      <c r="AM72" s="421"/>
      <c r="AN72" s="421"/>
      <c r="AO72" s="421"/>
      <c r="AP72" s="421"/>
      <c r="AQ72" s="421"/>
      <c r="AR72" s="422"/>
      <c r="AS72" s="513"/>
      <c r="AT72" s="513"/>
      <c r="AU72" s="513"/>
      <c r="AV72" s="513"/>
      <c r="AW72" s="513"/>
      <c r="AX72" s="513"/>
      <c r="AY72" s="513"/>
      <c r="AZ72" s="513"/>
      <c r="BA72" s="513"/>
      <c r="BB72" s="513"/>
      <c r="BC72" s="513"/>
      <c r="BD72" s="513"/>
      <c r="BE72" s="513"/>
      <c r="BF72" s="513"/>
      <c r="BG72" s="513"/>
      <c r="BH72" s="513"/>
      <c r="BI72" s="513"/>
      <c r="BJ72" s="513"/>
      <c r="BK72" s="362"/>
      <c r="BL72" s="362"/>
      <c r="BM72" s="362"/>
      <c r="BN72" s="362"/>
      <c r="BO72" s="362"/>
      <c r="BP72" s="362"/>
      <c r="BQ72" s="362"/>
    </row>
    <row r="73" spans="3:69" s="310" customFormat="1" ht="14.25" customHeight="1">
      <c r="C73"/>
      <c r="D73"/>
      <c r="E73"/>
      <c r="F73"/>
      <c r="G73"/>
      <c r="H73"/>
      <c r="I73"/>
      <c r="L73" s="358"/>
      <c r="M73" s="420"/>
      <c r="N73" s="420"/>
      <c r="O73" s="420"/>
      <c r="P73" s="420"/>
      <c r="Q73" s="420"/>
      <c r="R73" s="420"/>
      <c r="S73" s="421"/>
      <c r="T73" s="421"/>
      <c r="U73" s="421"/>
      <c r="V73" s="421"/>
      <c r="W73" s="421"/>
      <c r="X73" s="421"/>
      <c r="Y73" s="421"/>
      <c r="Z73" s="422"/>
      <c r="AA73" s="422"/>
      <c r="AB73" s="422"/>
      <c r="AC73" s="421"/>
      <c r="AD73" s="420"/>
      <c r="AE73" s="420"/>
      <c r="AF73" s="420"/>
      <c r="AG73" s="420"/>
      <c r="AH73" s="420"/>
      <c r="AI73" s="420"/>
      <c r="AJ73" s="420"/>
      <c r="AK73" s="421"/>
      <c r="AL73" s="421"/>
      <c r="AM73" s="421"/>
      <c r="AN73" s="421"/>
      <c r="AO73" s="421"/>
      <c r="AP73" s="421"/>
      <c r="AQ73" s="421"/>
      <c r="AR73" s="422"/>
      <c r="AS73" s="513"/>
      <c r="AT73" s="513"/>
      <c r="AU73" s="513"/>
      <c r="AV73" s="513"/>
      <c r="AW73" s="513"/>
      <c r="AX73" s="513"/>
      <c r="AY73" s="513"/>
      <c r="AZ73" s="513"/>
      <c r="BA73" s="513"/>
      <c r="BB73" s="513"/>
      <c r="BC73" s="513"/>
      <c r="BD73" s="513"/>
      <c r="BE73" s="513"/>
      <c r="BF73" s="513"/>
      <c r="BG73" s="513"/>
      <c r="BH73" s="513"/>
      <c r="BI73" s="513"/>
      <c r="BJ73" s="513"/>
      <c r="BK73" s="362"/>
      <c r="BL73" s="362"/>
      <c r="BM73" s="362"/>
      <c r="BN73" s="362"/>
      <c r="BO73" s="362"/>
      <c r="BP73" s="362"/>
      <c r="BQ73" s="362"/>
    </row>
    <row r="74" spans="3:69" s="310" customFormat="1" ht="14.25" customHeight="1">
      <c r="C74"/>
      <c r="D74"/>
      <c r="E74"/>
      <c r="F74"/>
      <c r="G74"/>
      <c r="H74"/>
      <c r="I74"/>
      <c r="L74" s="357"/>
      <c r="M74" s="420"/>
      <c r="N74" s="420"/>
      <c r="O74" s="420"/>
      <c r="P74" s="420"/>
      <c r="Q74" s="420"/>
      <c r="R74" s="420"/>
      <c r="S74" s="421"/>
      <c r="T74" s="421"/>
      <c r="U74" s="421"/>
      <c r="V74" s="421"/>
      <c r="W74" s="421"/>
      <c r="X74" s="421"/>
      <c r="Y74" s="421"/>
      <c r="Z74" s="422"/>
      <c r="AA74" s="422"/>
      <c r="AB74" s="422"/>
      <c r="AC74" s="421"/>
      <c r="AD74" s="420"/>
      <c r="AE74" s="420"/>
      <c r="AF74" s="420"/>
      <c r="AG74" s="420"/>
      <c r="AH74" s="420"/>
      <c r="AI74" s="420"/>
      <c r="AJ74" s="420"/>
      <c r="AK74" s="421"/>
      <c r="AL74" s="421"/>
      <c r="AM74" s="421"/>
      <c r="AN74" s="421"/>
      <c r="AO74" s="421"/>
      <c r="AP74" s="421"/>
      <c r="AQ74" s="421"/>
      <c r="AR74" s="422"/>
      <c r="AS74" s="513"/>
      <c r="AT74" s="513"/>
      <c r="AU74" s="513"/>
      <c r="AV74" s="513"/>
      <c r="AW74" s="513"/>
      <c r="AX74" s="513"/>
      <c r="AY74" s="513"/>
      <c r="AZ74" s="513"/>
      <c r="BA74" s="513"/>
      <c r="BB74" s="513"/>
      <c r="BC74" s="513"/>
      <c r="BD74" s="513"/>
      <c r="BE74" s="513"/>
      <c r="BF74" s="513"/>
      <c r="BG74" s="513"/>
      <c r="BH74" s="513"/>
      <c r="BI74" s="513"/>
      <c r="BJ74" s="513"/>
      <c r="BK74" s="362"/>
      <c r="BL74" s="362"/>
      <c r="BM74" s="362"/>
      <c r="BN74" s="362"/>
      <c r="BO74" s="362"/>
      <c r="BP74" s="362"/>
      <c r="BQ74" s="362"/>
    </row>
    <row r="75" spans="3:69" s="310" customFormat="1" ht="14.25" customHeight="1">
      <c r="C75"/>
      <c r="D75"/>
      <c r="E75"/>
      <c r="F75"/>
      <c r="G75"/>
      <c r="H75"/>
      <c r="I75"/>
      <c r="L75" s="357"/>
      <c r="M75" s="420"/>
      <c r="N75" s="420"/>
      <c r="O75" s="420"/>
      <c r="P75" s="420"/>
      <c r="Q75" s="420"/>
      <c r="R75" s="420"/>
      <c r="S75" s="421"/>
      <c r="T75" s="421"/>
      <c r="U75" s="421"/>
      <c r="V75" s="421"/>
      <c r="W75" s="421"/>
      <c r="X75" s="421"/>
      <c r="Y75" s="421"/>
      <c r="Z75" s="422"/>
      <c r="AA75" s="422"/>
      <c r="AB75" s="422"/>
      <c r="AC75" s="421"/>
      <c r="AD75" s="420"/>
      <c r="AE75" s="420"/>
      <c r="AF75" s="420"/>
      <c r="AG75" s="420"/>
      <c r="AH75" s="420"/>
      <c r="AI75" s="420"/>
      <c r="AJ75" s="420"/>
      <c r="AK75" s="421"/>
      <c r="AL75" s="421"/>
      <c r="AM75" s="421"/>
      <c r="AN75" s="421"/>
      <c r="AO75" s="421"/>
      <c r="AP75" s="421"/>
      <c r="AQ75" s="421"/>
      <c r="AR75" s="422"/>
      <c r="AS75" s="513"/>
      <c r="AT75" s="513"/>
      <c r="AU75" s="513"/>
      <c r="AV75" s="513"/>
      <c r="AW75" s="513"/>
      <c r="AX75" s="513"/>
      <c r="AY75" s="513"/>
      <c r="AZ75" s="513"/>
      <c r="BA75" s="513"/>
      <c r="BB75" s="513"/>
      <c r="BC75" s="513"/>
      <c r="BD75" s="513"/>
      <c r="BE75" s="513"/>
      <c r="BF75" s="513"/>
      <c r="BG75" s="513"/>
      <c r="BH75" s="513"/>
      <c r="BI75" s="513"/>
      <c r="BJ75" s="513"/>
      <c r="BK75" s="362"/>
      <c r="BL75" s="362"/>
      <c r="BM75" s="362"/>
      <c r="BN75" s="362"/>
      <c r="BO75" s="362"/>
      <c r="BP75" s="362"/>
      <c r="BQ75" s="362"/>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2016-11-25T02:46:06Z</cp:lastPrinted>
  <dcterms:created xsi:type="dcterms:W3CDTF">1997-01-08T22:48:59Z</dcterms:created>
  <dcterms:modified xsi:type="dcterms:W3CDTF">2016-11-25T02:47:04Z</dcterms:modified>
</cp:coreProperties>
</file>