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裏表紙!$A$1:$K$62</definedName>
  </definedNames>
  <calcPr calcId="152511" refMode="R1C1"/>
</workbook>
</file>

<file path=xl/calcChain.xml><?xml version="1.0" encoding="utf-8"?>
<calcChain xmlns="http://schemas.openxmlformats.org/spreadsheetml/2006/main">
  <c r="AQ46" i="35" l="1"/>
  <c r="AQ47" i="35" s="1"/>
  <c r="AP46" i="35"/>
  <c r="AP47" i="35" s="1"/>
  <c r="AO46" i="35"/>
  <c r="AO47" i="35" s="1"/>
  <c r="AN46" i="35"/>
  <c r="AN47" i="35" s="1"/>
  <c r="AM46" i="35"/>
  <c r="AM47" i="35" s="1"/>
  <c r="AL46" i="35"/>
  <c r="AL47" i="35" s="1"/>
  <c r="AK46" i="35"/>
  <c r="AQ45" i="35" l="1"/>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Q56" i="26"/>
  <c r="P56" i="26"/>
  <c r="O56" i="26"/>
  <c r="N56" i="26"/>
  <c r="M56" i="26"/>
  <c r="L56" i="26"/>
  <c r="K56" i="26"/>
  <c r="J56" i="26"/>
  <c r="I56" i="26"/>
  <c r="H56" i="26"/>
  <c r="G56" i="26"/>
  <c r="F56" i="26"/>
  <c r="E56" i="26"/>
  <c r="Q55" i="26"/>
  <c r="P55" i="26"/>
  <c r="O55" i="26"/>
  <c r="N55" i="26"/>
  <c r="M55" i="26"/>
  <c r="L55" i="26"/>
  <c r="K55" i="26"/>
  <c r="J55" i="26"/>
  <c r="I55" i="26"/>
  <c r="H55" i="26"/>
  <c r="G55" i="26"/>
  <c r="F55" i="26"/>
  <c r="E55" i="26"/>
  <c r="Q54" i="26"/>
  <c r="P54" i="26"/>
  <c r="O54" i="26"/>
  <c r="N54" i="26"/>
  <c r="M54" i="26"/>
  <c r="L54" i="26"/>
  <c r="K54" i="26"/>
  <c r="J54" i="26"/>
  <c r="I54" i="26"/>
  <c r="H54" i="26"/>
  <c r="G54" i="26"/>
  <c r="F54" i="26"/>
  <c r="E54" i="26"/>
  <c r="Q53" i="26"/>
  <c r="P53" i="26"/>
  <c r="O53" i="26"/>
  <c r="N53" i="26"/>
  <c r="M53" i="26"/>
  <c r="L53" i="26"/>
  <c r="K53" i="26"/>
  <c r="J53" i="26"/>
  <c r="I53" i="26"/>
  <c r="H53" i="26"/>
  <c r="G53" i="26"/>
  <c r="F53" i="26"/>
  <c r="E53" i="26"/>
  <c r="Q52" i="26"/>
  <c r="P52" i="26"/>
  <c r="O52" i="26"/>
  <c r="N52" i="26"/>
  <c r="M52" i="26"/>
  <c r="L52" i="26"/>
  <c r="K52" i="26"/>
  <c r="J52" i="26"/>
  <c r="I52" i="26"/>
  <c r="H52" i="26"/>
  <c r="G52" i="26"/>
  <c r="F52" i="26"/>
  <c r="E52" i="26"/>
  <c r="Q51" i="26"/>
  <c r="P51" i="26"/>
  <c r="O51" i="26"/>
  <c r="N51" i="26"/>
  <c r="M51" i="26"/>
  <c r="L51" i="26"/>
  <c r="K51" i="26"/>
  <c r="J51" i="26"/>
  <c r="I51" i="26"/>
  <c r="H51" i="26"/>
  <c r="G51" i="26"/>
  <c r="F51" i="26"/>
  <c r="E51" i="26"/>
  <c r="Q50" i="26"/>
  <c r="P50" i="26"/>
  <c r="O50" i="26"/>
  <c r="N50" i="26"/>
  <c r="M50" i="26"/>
  <c r="L50" i="26"/>
  <c r="K50" i="26"/>
  <c r="J50" i="26"/>
  <c r="I50" i="26"/>
  <c r="H50" i="26"/>
  <c r="G50" i="26"/>
  <c r="F50" i="26"/>
  <c r="E50" i="26"/>
  <c r="Q49" i="26"/>
  <c r="P49" i="26"/>
  <c r="O49" i="26"/>
  <c r="N49" i="26"/>
  <c r="M49" i="26"/>
  <c r="L49" i="26"/>
  <c r="K49" i="26"/>
  <c r="J49" i="26"/>
  <c r="I49" i="26"/>
  <c r="H49" i="26"/>
  <c r="G49" i="26"/>
  <c r="F49" i="26"/>
  <c r="E49" i="26"/>
  <c r="Q48" i="26"/>
  <c r="P48" i="26"/>
  <c r="O48" i="26"/>
  <c r="N48" i="26"/>
  <c r="M48" i="26"/>
  <c r="L48" i="26"/>
  <c r="K48" i="26"/>
  <c r="J48" i="26"/>
  <c r="I48" i="26"/>
  <c r="H48" i="26"/>
  <c r="G48" i="26"/>
  <c r="F48" i="26"/>
  <c r="E48" i="26"/>
</calcChain>
</file>

<file path=xl/sharedStrings.xml><?xml version="1.0" encoding="utf-8"?>
<sst xmlns="http://schemas.openxmlformats.org/spreadsheetml/2006/main" count="784" uniqueCount="464">
  <si>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</si>
  <si>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</si>
  <si>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</si>
  <si>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</si>
  <si>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</si>
  <si>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</si>
  <si>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</si>
  <si>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</si>
  <si>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</si>
  <si>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</si>
  <si>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</si>
  <si>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</si>
  <si>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</si>
  <si>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</si>
  <si>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</si>
  <si>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</si>
  <si>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</si>
  <si>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</si>
  <si>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</si>
  <si>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</si>
  <si>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</si>
  <si>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</si>
  <si>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</si>
  <si>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</si>
  <si>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</si>
  <si>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</si>
  <si>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</si>
  <si>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</si>
  <si>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</si>
  <si>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</si>
  <si>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</si>
  <si>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</si>
  <si>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</si>
  <si>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</si>
  <si>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</si>
  <si>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</si>
  <si>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</si>
  <si>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</si>
  <si>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</si>
  <si>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</si>
  <si>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</si>
  <si>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</si>
  <si>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</si>
  <si>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</si>
  <si>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</si>
  <si>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</si>
  <si>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</si>
  <si>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</si>
  <si>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</si>
  <si>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</si>
  <si>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</si>
  <si>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</si>
  <si>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</si>
  <si>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</si>
  <si>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</si>
  <si>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</si>
  <si>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</si>
  <si>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</si>
  <si>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</si>
  <si>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</si>
  <si>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</si>
  <si>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</si>
  <si>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</si>
  <si>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</si>
  <si>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</si>
  <si>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</si>
  <si>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</si>
  <si>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</si>
  <si>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</si>
  <si>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</si>
  <si>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</si>
  <si>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</si>
  <si>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</si>
  <si>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</si>
  <si>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</si>
  <si>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</si>
  <si>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</si>
  <si>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</si>
  <si>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</si>
  <si>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</si>
  <si>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</si>
  <si>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</si>
  <si>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</si>
  <si>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</si>
  <si>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</si>
  <si>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</si>
  <si>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</si>
  <si>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</si>
  <si>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</si>
  <si>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</si>
  <si>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</si>
  <si>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</si>
  <si>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</si>
  <si>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</si>
  <si>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</si>
  <si>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</si>
  <si>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</si>
  <si>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</si>
  <si>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</si>
  <si>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</si>
  <si>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</si>
  <si>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</si>
  <si>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</si>
  <si>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</si>
  <si>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</si>
  <si>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</si>
  <si>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</si>
  <si>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</si>
  <si>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</si>
  <si>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</si>
  <si>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</si>
  <si>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</si>
  <si>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</si>
  <si>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</si>
  <si>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</si>
  <si>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</si>
  <si>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</si>
  <si>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</si>
  <si>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</si>
  <si>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</si>
  <si>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</si>
  <si>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</si>
  <si>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</si>
  <si>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</si>
  <si>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</si>
  <si>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</si>
  <si>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</si>
  <si>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</si>
  <si>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</si>
  <si>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</si>
  <si>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</si>
  <si>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</si>
  <si>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</si>
  <si>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</si>
  <si>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</si>
  <si>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</si>
  <si>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</si>
  <si>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</si>
  <si>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</si>
  <si>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</si>
  <si>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</si>
  <si>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</si>
  <si>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</si>
  <si>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</si>
  <si>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</si>
  <si>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</si>
  <si>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</si>
  <si>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</si>
  <si>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</si>
  <si>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</si>
  <si>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</si>
  <si>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</si>
  <si>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</si>
  <si>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</si>
  <si>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</si>
  <si>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</si>
  <si>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</si>
  <si>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</si>
  <si>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</si>
  <si>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</si>
  <si>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</si>
  <si>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</si>
  <si>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</si>
  <si>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</si>
  <si>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</si>
  <si>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</si>
  <si>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</si>
  <si>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</si>
  <si>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</si>
  <si>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</si>
  <si>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</si>
  <si>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</si>
  <si>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</si>
  <si>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</si>
  <si>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</si>
  <si>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</si>
  <si>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</si>
  <si>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</si>
  <si>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</si>
  <si>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</si>
  <si>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</si>
  <si>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</si>
  <si>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</si>
  <si>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</si>
  <si>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</si>
  <si>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</si>
  <si>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</si>
  <si>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</si>
  <si>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</si>
  <si>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</si>
  <si>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</si>
  <si>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</si>
  <si>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</si>
  <si>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</si>
  <si>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</si>
  <si>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</si>
  <si>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</si>
  <si>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</si>
  <si>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</si>
  <si>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</si>
  <si>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</si>
  <si>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</si>
  <si>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</si>
  <si>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</si>
  <si>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</si>
  <si>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</si>
  <si>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</si>
  <si>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</si>
  <si>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</si>
  <si>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</si>
  <si>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</si>
  <si>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</si>
  <si>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</si>
  <si>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</si>
  <si>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</si>
  <si>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</si>
  <si>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</si>
  <si>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</si>
  <si>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</si>
  <si>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</si>
  <si>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</si>
  <si>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</si>
  <si>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</si>
  <si>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</si>
  <si>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</si>
  <si>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</si>
  <si>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</si>
  <si>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</si>
  <si>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</si>
  <si>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</si>
  <si>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</si>
  <si>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</si>
  <si>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</si>
  <si>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</si>
  <si>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</si>
  <si>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</si>
  <si>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</si>
  <si>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</si>
  <si>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</si>
  <si>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</si>
  <si>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</si>
  <si>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</si>
  <si>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</si>
  <si>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</si>
  <si>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</si>
  <si>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</si>
  <si>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</si>
  <si>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</si>
  <si>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</si>
  <si>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</si>
  <si>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</si>
  <si>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</si>
  <si>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</si>
  <si>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</si>
  <si>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</si>
  <si>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</si>
  <si>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</si>
  <si>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</si>
  <si>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</si>
  <si>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</si>
  <si>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</si>
  <si>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</si>
  <si>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</si>
  <si>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</si>
  <si>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</si>
  <si>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</si>
  <si>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</si>
  <si>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</si>
  <si>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</si>
  <si>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</si>
  <si>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</si>
  <si>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</si>
  <si>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</si>
  <si>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</si>
  <si>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</si>
  <si>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</si>
  <si>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</si>
  <si>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</si>
  <si>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</si>
  <si>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</si>
  <si>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</si>
  <si>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</si>
  <si>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</si>
  <si>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</si>
  <si>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</si>
  <si>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</si>
  <si>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</si>
  <si>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</si>
  <si>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</si>
  <si>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</si>
  <si>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</si>
  <si>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</si>
  <si>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</si>
  <si>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</si>
  <si>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</si>
  <si>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</si>
  <si>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</si>
  <si>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</si>
  <si>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</si>
  <si>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</si>
  <si>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</si>
  <si>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</si>
  <si>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</si>
  <si>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</si>
  <si>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</si>
  <si>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</si>
  <si>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</si>
  <si>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</si>
  <si>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</si>
  <si>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</si>
  <si>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</si>
  <si>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</si>
  <si>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</si>
  <si>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</si>
  <si>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</si>
  <si>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</si>
  <si>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</si>
  <si>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</si>
  <si>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</si>
  <si>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</si>
  <si>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</si>
  <si>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</si>
  <si>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</si>
  <si>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</si>
  <si>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</si>
  <si>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</si>
  <si>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</si>
  <si>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</si>
  <si>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</si>
  <si>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</si>
  <si>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</si>
  <si>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</si>
  <si>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</si>
  <si>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</si>
  <si>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</si>
  <si>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</si>
  <si>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</si>
  <si>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</si>
  <si>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</si>
  <si>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</si>
  <si>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</si>
  <si>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</si>
  <si>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</si>
  <si>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</si>
  <si>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</si>
  <si>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</si>
  <si>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</si>
  <si>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</si>
  <si>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</si>
  <si>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</si>
  <si>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</si>
  <si>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</si>
  <si>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</si>
  <si>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年</t>
    <rPh sb="0" eb="1">
      <t>ネン</t>
    </rPh>
    <phoneticPr fontId="2"/>
  </si>
  <si>
    <t>前年比</t>
    <rPh sb="0" eb="3">
      <t>ゼンネンヒ</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</si>
  <si>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</si>
  <si>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</si>
  <si>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</si>
  <si>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</si>
  <si>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</si>
  <si>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</si>
  <si>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</si>
  <si>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</si>
  <si>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</si>
  <si>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</si>
  <si>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</si>
  <si>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</si>
  <si>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</si>
  <si>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</si>
  <si>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</si>
  <si>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</si>
  <si>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</si>
  <si>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</si>
  <si>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</si>
  <si>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</si>
  <si>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</si>
  <si>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</si>
  <si>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</si>
  <si>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</si>
  <si>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</si>
  <si>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</si>
  <si>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</si>
  <si>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</si>
  <si>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</si>
  <si>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</si>
  <si>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</si>
  <si>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</si>
  <si>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</si>
  <si>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</si>
  <si>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</si>
  <si>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15　平成</t>
    <rPh sb="3" eb="5">
      <t>ヘイセイ</t>
    </rPh>
    <phoneticPr fontId="2"/>
  </si>
  <si>
    <t>平成21年</t>
    <rPh sb="0" eb="2">
      <t>ヘイセイ</t>
    </rPh>
    <rPh sb="4" eb="5">
      <t>ネン</t>
    </rPh>
    <phoneticPr fontId="2"/>
  </si>
  <si>
    <t>27年</t>
    <rPh sb="2" eb="3">
      <t>ネン</t>
    </rPh>
    <phoneticPr fontId="2"/>
  </si>
  <si>
    <t>平成28年</t>
    <rPh sb="0" eb="2">
      <t>ヘイセイ</t>
    </rPh>
    <rPh sb="4" eb="5">
      <t>ネン</t>
    </rPh>
    <phoneticPr fontId="2"/>
  </si>
  <si>
    <t>平成28年1月</t>
    <rPh sb="4" eb="5">
      <t>ネン</t>
    </rPh>
    <rPh sb="6" eb="7">
      <t>ガツ</t>
    </rPh>
    <phoneticPr fontId="2"/>
  </si>
  <si>
    <t>平成28年1月</t>
    <rPh sb="0" eb="2">
      <t>ヘイセイ</t>
    </rPh>
    <rPh sb="4" eb="5">
      <t>ネン</t>
    </rPh>
    <rPh sb="6" eb="7">
      <t>ガツ</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</si>
  <si>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</si>
  <si>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</si>
  <si>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</si>
  <si>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</si>
  <si>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</si>
  <si>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</si>
  <si>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</si>
  <si>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 xml:space="preserve">トラウトサーモン，ぎんざけ，アトランティックサーモン（ノルウェーサーモン），べにざけ又はキングサーモン，切り身，塩加工を除く </t>
    <phoneticPr fontId="2"/>
  </si>
  <si>
    <t>〔素材〕綿１００％，無地，〔長さ〕８０～９０ｃｍ，〔重さ〕８０～１１０ｇ，１枚，普通品</t>
    <phoneticPr fontId="1"/>
  </si>
  <si>
    <t>日本の経済の未来は、あなたの調査票から。</t>
    <rPh sb="0" eb="2">
      <t>ニホン</t>
    </rPh>
    <rPh sb="3" eb="5">
      <t>ケイザイ</t>
    </rPh>
    <rPh sb="6" eb="8">
      <t>ミライ</t>
    </rPh>
    <rPh sb="14" eb="17">
      <t>チョウサヒョウ</t>
    </rPh>
    <phoneticPr fontId="2"/>
  </si>
  <si>
    <t>６月１日は経済センサス－活動調査！</t>
    <rPh sb="1" eb="2">
      <t>ガツ</t>
    </rPh>
    <rPh sb="3" eb="4">
      <t>ニチ</t>
    </rPh>
    <rPh sb="5" eb="7">
      <t>ケイザイ</t>
    </rPh>
    <rPh sb="12" eb="14">
      <t>カツドウ</t>
    </rPh>
    <rPh sb="14" eb="16">
      <t>チョウサ</t>
    </rPh>
    <phoneticPr fontId="2"/>
  </si>
  <si>
    <t>全国すべての事業所、企業のみなさまが対象です。</t>
    <rPh sb="0" eb="2">
      <t>ゼンコク</t>
    </rPh>
    <rPh sb="6" eb="9">
      <t>ジギョウショ</t>
    </rPh>
    <rPh sb="10" eb="12">
      <t>キギョウ</t>
    </rPh>
    <rPh sb="18" eb="20">
      <t>タイショウ</t>
    </rPh>
    <phoneticPr fontId="2"/>
  </si>
  <si>
    <t>平成21年度</t>
    <rPh sb="0" eb="2">
      <t>ヘイセイ</t>
    </rPh>
    <phoneticPr fontId="2"/>
  </si>
  <si>
    <t>27年度</t>
    <rPh sb="2" eb="4">
      <t>ネンド</t>
    </rPh>
    <phoneticPr fontId="2"/>
  </si>
  <si>
    <t>平成28年3月
（2016年3月）</t>
    <rPh sb="0" eb="2">
      <t>ヘイセイ</t>
    </rPh>
    <rPh sb="4" eb="5">
      <t>ネン</t>
    </rPh>
    <rPh sb="6" eb="7">
      <t>ガツ</t>
    </rPh>
    <rPh sb="13" eb="14">
      <t>ネン</t>
    </rPh>
    <rPh sb="15" eb="16">
      <t>ガツ</t>
    </rPh>
    <phoneticPr fontId="2"/>
  </si>
  <si>
    <t>-</t>
  </si>
  <si>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</si>
  <si>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平成28年（2016年）4月分</t>
    <rPh sb="10" eb="11">
      <t>ネン</t>
    </rPh>
    <rPh sb="14" eb="15">
      <t>ブン</t>
    </rPh>
    <phoneticPr fontId="2"/>
  </si>
  <si>
    <t>平成27年4月</t>
    <rPh sb="0" eb="2">
      <t>ヘイセイ</t>
    </rPh>
    <rPh sb="4" eb="5">
      <t>ネン</t>
    </rPh>
    <rPh sb="6" eb="7">
      <t>ガツ</t>
    </rPh>
    <phoneticPr fontId="2"/>
  </si>
  <si>
    <t>平成28年4月
（2016年4月）</t>
    <rPh sb="0" eb="2">
      <t>ヘイセイ</t>
    </rPh>
    <rPh sb="4" eb="5">
      <t>ネン</t>
    </rPh>
    <rPh sb="6" eb="7">
      <t>ガツ</t>
    </rPh>
    <rPh sb="13" eb="14">
      <t>ネン</t>
    </rPh>
    <rPh sb="15" eb="16">
      <t>ガツ</t>
    </rPh>
    <phoneticPr fontId="2"/>
  </si>
  <si>
    <t>平成28年4月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</si>
  <si>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 成 28年4月分主要品目の富山市平均小売価格　</t>
    <phoneticPr fontId="2"/>
  </si>
  <si>
    <t>次回公表日　平成28年7月1日（金）</t>
    <rPh sb="0" eb="2">
      <t>ジカイ</t>
    </rPh>
    <rPh sb="2" eb="5">
      <t>コウヒョウビ</t>
    </rPh>
    <rPh sb="6" eb="8">
      <t>ヘイセイ</t>
    </rPh>
    <rPh sb="10" eb="11">
      <t>ネン</t>
    </rPh>
    <rPh sb="12" eb="13">
      <t>ガツ</t>
    </rPh>
    <rPh sb="14" eb="15">
      <t>ニチ</t>
    </rPh>
    <rPh sb="16" eb="17">
      <t>キン</t>
    </rPh>
    <phoneticPr fontId="2"/>
  </si>
  <si>
    <t>(＋)　0.7</t>
    <phoneticPr fontId="2"/>
  </si>
  <si>
    <t>(＋)　0.2</t>
    <phoneticPr fontId="2"/>
  </si>
  <si>
    <t>上昇</t>
    <rPh sb="0" eb="2">
      <t>ジョウショウ</t>
    </rPh>
    <phoneticPr fontId="2"/>
  </si>
  <si>
    <t>　　　　     　～前月比で「教養娯楽」、「食料」などが上昇したため、総合指数の前月比は上昇</t>
    <rPh sb="16" eb="18">
      <t>キョウヨウ</t>
    </rPh>
    <rPh sb="18" eb="20">
      <t>ゴラク</t>
    </rPh>
    <rPh sb="23" eb="25">
      <t>ショクリョウ</t>
    </rPh>
    <rPh sb="29" eb="31">
      <t>ジョウショウ</t>
    </rPh>
    <rPh sb="45" eb="47">
      <t>ジョウショウ</t>
    </rPh>
    <phoneticPr fontId="2"/>
  </si>
  <si>
    <t>　　　　　　　　　　　　　前年同月比で「食料」、「家具・家事用品」などが上昇したため、総合指数の前年同月比は上昇～　　　　　　</t>
    <rPh sb="20" eb="22">
      <t>ショクリョウ</t>
    </rPh>
    <rPh sb="25" eb="27">
      <t>カグ</t>
    </rPh>
    <rPh sb="28" eb="30">
      <t>カジ</t>
    </rPh>
    <rPh sb="30" eb="32">
      <t>ヨウヒン</t>
    </rPh>
    <rPh sb="36" eb="38">
      <t>ジョウショウ</t>
    </rPh>
    <rPh sb="54" eb="56">
      <t>ジョウショウ</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</si>
  <si>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103.7</t>
    </r>
    <phoneticPr fontId="2"/>
  </si>
  <si>
    <t>前月比は0.7％の上昇</t>
    <rPh sb="0" eb="3">
      <t>ゼンゲツヒ</t>
    </rPh>
    <rPh sb="9" eb="11">
      <t>ジョウショウ</t>
    </rPh>
    <phoneticPr fontId="2"/>
  </si>
  <si>
    <t>前年同月比は0.2％の上昇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</si>
  <si>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102.8</t>
    </r>
    <rPh sb="0" eb="2">
      <t>セイセン</t>
    </rPh>
    <rPh sb="2" eb="4">
      <t>ショクヒン</t>
    </rPh>
    <rPh sb="5" eb="6">
      <t>ノゾ</t>
    </rPh>
    <rPh sb="7" eb="9">
      <t>ソウゴウ</t>
    </rPh>
    <rPh sb="9" eb="11">
      <t>シスウ</t>
    </rPh>
    <phoneticPr fontId="2"/>
  </si>
  <si>
    <t>前年同月比は同水準</t>
    <rPh sb="0" eb="2">
      <t>ゼンネン</t>
    </rPh>
    <rPh sb="2" eb="5">
      <t>ドウゲツヒ</t>
    </rPh>
    <rPh sb="6" eb="9">
      <t>ドウスイジュン</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</si>
  <si>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101.6</t>
    </r>
    <rPh sb="0" eb="2">
      <t>ショクリョウ</t>
    </rPh>
    <rPh sb="3" eb="4">
      <t>サケ</t>
    </rPh>
    <rPh sb="4" eb="5">
      <t>ルイ</t>
    </rPh>
    <rPh sb="6" eb="7">
      <t>ノゾ</t>
    </rPh>
    <rPh sb="9" eb="10">
      <t>オヨ</t>
    </rPh>
    <rPh sb="17" eb="18">
      <t>ノゾ</t>
    </rPh>
    <rPh sb="19" eb="21">
      <t>ソウゴウ</t>
    </rPh>
    <rPh sb="21" eb="23">
      <t>シスウ</t>
    </rPh>
    <phoneticPr fontId="2"/>
  </si>
  <si>
    <t>前年同月比は0.8％の上昇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</si>
  <si>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124.4</t>
    </r>
    <rPh sb="0" eb="2">
      <t>セイセン</t>
    </rPh>
    <rPh sb="2" eb="4">
      <t>ショクヒン</t>
    </rPh>
    <rPh sb="5" eb="7">
      <t>シスウ</t>
    </rPh>
    <phoneticPr fontId="2"/>
  </si>
  <si>
    <t>前月比は0.8％の上昇</t>
    <rPh sb="0" eb="3">
      <t>ゼンゲツヒ</t>
    </rPh>
    <rPh sb="9" eb="11">
      <t>ジョウショウ</t>
    </rPh>
    <phoneticPr fontId="2"/>
  </si>
  <si>
    <t>前年同月比は2.8％の上昇</t>
    <rPh sb="0" eb="2">
      <t>ゼンネン</t>
    </rPh>
    <rPh sb="2" eb="5">
      <t>ドウゲツヒ</t>
    </rPh>
    <rPh sb="11" eb="13">
      <t>ジョウショウ</t>
    </rPh>
    <phoneticPr fontId="2"/>
  </si>
  <si>
    <t>教養娯楽</t>
    <rPh sb="0" eb="2">
      <t>キョウヨウ</t>
    </rPh>
    <rPh sb="2" eb="4">
      <t>ゴラク</t>
    </rPh>
    <phoneticPr fontId="2"/>
  </si>
  <si>
    <t>食料</t>
    <rPh sb="0" eb="2">
      <t>ショクリョウ</t>
    </rPh>
    <phoneticPr fontId="2"/>
  </si>
  <si>
    <t>被服及び履物</t>
    <rPh sb="0" eb="2">
      <t>ヒフク</t>
    </rPh>
    <rPh sb="2" eb="3">
      <t>オヨ</t>
    </rPh>
    <rPh sb="4" eb="6">
      <t>ハキモノ</t>
    </rPh>
    <phoneticPr fontId="2"/>
  </si>
  <si>
    <t>教養娯楽サービス</t>
    <rPh sb="0" eb="2">
      <t>キョウヨウ</t>
    </rPh>
    <rPh sb="2" eb="4">
      <t>ゴラク</t>
    </rPh>
    <phoneticPr fontId="2"/>
  </si>
  <si>
    <t>教養娯楽用耐久財</t>
    <rPh sb="0" eb="2">
      <t>キョウヨウ</t>
    </rPh>
    <rPh sb="2" eb="4">
      <t>ゴラク</t>
    </rPh>
    <rPh sb="4" eb="5">
      <t>ヨウ</t>
    </rPh>
    <rPh sb="5" eb="8">
      <t>タイキュウザイ</t>
    </rPh>
    <phoneticPr fontId="2"/>
  </si>
  <si>
    <t>外食</t>
    <rPh sb="0" eb="2">
      <t>ガイショク</t>
    </rPh>
    <phoneticPr fontId="2"/>
  </si>
  <si>
    <t>野菜・海藻</t>
    <rPh sb="0" eb="2">
      <t>ヤサイ</t>
    </rPh>
    <rPh sb="3" eb="5">
      <t>カイソウ</t>
    </rPh>
    <phoneticPr fontId="2"/>
  </si>
  <si>
    <t>油脂・調味料</t>
    <rPh sb="0" eb="2">
      <t>ユシ</t>
    </rPh>
    <rPh sb="3" eb="6">
      <t>チョウミリョウ</t>
    </rPh>
    <phoneticPr fontId="2"/>
  </si>
  <si>
    <t>洋服</t>
    <rPh sb="0" eb="2">
      <t>ヨウフク</t>
    </rPh>
    <phoneticPr fontId="2"/>
  </si>
  <si>
    <t>被服関連サービス</t>
    <rPh sb="0" eb="2">
      <t>ヒフク</t>
    </rPh>
    <rPh sb="2" eb="4">
      <t>カンレン</t>
    </rPh>
    <phoneticPr fontId="2"/>
  </si>
  <si>
    <t>シャツ・セーター類</t>
    <rPh sb="8" eb="9">
      <t>ルイ</t>
    </rPh>
    <phoneticPr fontId="2"/>
  </si>
  <si>
    <t>光熱・水道</t>
    <rPh sb="0" eb="2">
      <t>コウネツ</t>
    </rPh>
    <rPh sb="3" eb="5">
      <t>スイドウ</t>
    </rPh>
    <phoneticPr fontId="2"/>
  </si>
  <si>
    <t>家具・家事用品</t>
    <rPh sb="0" eb="2">
      <t>カグ</t>
    </rPh>
    <rPh sb="3" eb="5">
      <t>カジ</t>
    </rPh>
    <rPh sb="5" eb="7">
      <t>ヨウヒン</t>
    </rPh>
    <phoneticPr fontId="2"/>
  </si>
  <si>
    <t>ガス代</t>
    <rPh sb="2" eb="3">
      <t>ダイ</t>
    </rPh>
    <phoneticPr fontId="2"/>
  </si>
  <si>
    <t>電気代</t>
    <rPh sb="0" eb="3">
      <t>デンキダイ</t>
    </rPh>
    <phoneticPr fontId="2"/>
  </si>
  <si>
    <t>室内装備品</t>
    <rPh sb="0" eb="2">
      <t>シツナイ</t>
    </rPh>
    <rPh sb="2" eb="5">
      <t>ソウビヒン</t>
    </rPh>
    <phoneticPr fontId="2"/>
  </si>
  <si>
    <t>家事雑貨</t>
    <rPh sb="0" eb="2">
      <t>カジ</t>
    </rPh>
    <rPh sb="2" eb="4">
      <t>ザッカ</t>
    </rPh>
    <phoneticPr fontId="2"/>
  </si>
  <si>
    <t>交通・通信</t>
    <rPh sb="0" eb="2">
      <t>コウツウ</t>
    </rPh>
    <rPh sb="3" eb="5">
      <t>ツウシン</t>
    </rPh>
    <phoneticPr fontId="2"/>
  </si>
  <si>
    <t>住居</t>
    <rPh sb="0" eb="2">
      <t>ジュウキョ</t>
    </rPh>
    <phoneticPr fontId="2"/>
  </si>
  <si>
    <t>肉類</t>
    <rPh sb="0" eb="2">
      <t>ニクルイ</t>
    </rPh>
    <phoneticPr fontId="2"/>
  </si>
  <si>
    <t>果物</t>
    <rPh sb="0" eb="2">
      <t>クダモノ</t>
    </rPh>
    <phoneticPr fontId="2"/>
  </si>
  <si>
    <t>家庭用耐久財</t>
    <rPh sb="0" eb="3">
      <t>カテイヨウ</t>
    </rPh>
    <rPh sb="3" eb="6">
      <t>タイキュウザイ</t>
    </rPh>
    <phoneticPr fontId="2"/>
  </si>
  <si>
    <t>寝具類</t>
    <rPh sb="0" eb="2">
      <t>シング</t>
    </rPh>
    <rPh sb="2" eb="3">
      <t>ルイ</t>
    </rPh>
    <phoneticPr fontId="2"/>
  </si>
  <si>
    <t>教養娯楽用耐久財</t>
    <rPh sb="0" eb="2">
      <t>キョウヨウ</t>
    </rPh>
    <rPh sb="2" eb="5">
      <t>ゴラクヨウ</t>
    </rPh>
    <rPh sb="5" eb="8">
      <t>タイキュウザイ</t>
    </rPh>
    <phoneticPr fontId="2"/>
  </si>
  <si>
    <t>書籍・他の印刷物</t>
    <rPh sb="0" eb="2">
      <t>ショセキ</t>
    </rPh>
    <rPh sb="3" eb="4">
      <t>ホカ</t>
    </rPh>
    <rPh sb="5" eb="8">
      <t>インサツブツ</t>
    </rPh>
    <phoneticPr fontId="2"/>
  </si>
  <si>
    <t>他の光熱</t>
    <rPh sb="0" eb="1">
      <t>ホカ</t>
    </rPh>
    <rPh sb="2" eb="4">
      <t>コウネツ</t>
    </rPh>
    <phoneticPr fontId="2"/>
  </si>
  <si>
    <t>自動車等関係費</t>
    <rPh sb="0" eb="4">
      <t>ジドウシャナド</t>
    </rPh>
    <rPh sb="4" eb="7">
      <t>カンケイヒ</t>
    </rPh>
    <phoneticPr fontId="2"/>
  </si>
  <si>
    <t>設備修繕・維持</t>
    <rPh sb="0" eb="2">
      <t>セツビ</t>
    </rPh>
    <rPh sb="2" eb="4">
      <t>シュウゼン</t>
    </rPh>
    <rPh sb="5" eb="7">
      <t>イジ</t>
    </rPh>
    <phoneticPr fontId="2"/>
  </si>
  <si>
    <t>家賃</t>
    <rPh sb="0" eb="1">
      <t>ヤ</t>
    </rPh>
    <rPh sb="1" eb="2">
      <t>チン</t>
    </rPh>
    <phoneticPr fontId="2"/>
  </si>
  <si>
    <t>詰め替え用，袋入り（３４０～３８０ｍＬ入り），「アジエンス　シャンプー」又は「ＴＳＵＢＡＫＩ　エクストラモイスト＜シャンプー＞」</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</si>
</sst>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a\)General"/>
    <numFmt numFmtId="198" formatCode="\a\)#,##0;[Red]\-#,##0"/>
  </numFmts>
  <fonts count="63">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13"/>
      <name val="HG丸ｺﾞｼｯｸM-PRO"/>
      <family val="3"/>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79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0"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8"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5"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5"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55" fontId="33" fillId="0" borderId="0" xfId="0" applyNumberFormat="1" applyFont="1" applyBorder="1" applyAlignment="1">
      <alignment horizontal="center" vertical="center"/>
    </xf>
    <xf numFmtId="0" fontId="54"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1" fillId="0" borderId="0" xfId="5" applyFont="1" applyFill="1" applyBorder="1"/>
    <xf numFmtId="0" fontId="45" fillId="0" borderId="0" xfId="5" applyFont="1" applyFill="1" applyBorder="1"/>
    <xf numFmtId="0" fontId="52" fillId="0" borderId="7" xfId="3" applyFont="1" applyFill="1" applyBorder="1" applyAlignment="1">
      <alignment horizontal="distributed" vertical="center" wrapText="1"/>
    </xf>
    <xf numFmtId="0" fontId="52" fillId="0" borderId="8" xfId="3" applyFont="1" applyFill="1" applyBorder="1" applyAlignment="1">
      <alignment horizontal="distributed" vertical="center"/>
    </xf>
    <xf numFmtId="0" fontId="52" fillId="0" borderId="20" xfId="3" applyFont="1" applyFill="1" applyBorder="1" applyAlignment="1">
      <alignment horizontal="distributed" vertical="center" wrapText="1"/>
    </xf>
    <xf numFmtId="0" fontId="7" fillId="0" borderId="13" xfId="0" applyFont="1" applyFill="1" applyBorder="1"/>
    <xf numFmtId="0" fontId="52" fillId="0" borderId="19" xfId="0" applyFont="1" applyFill="1" applyBorder="1"/>
    <xf numFmtId="0" fontId="52" fillId="0" borderId="21" xfId="0"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5"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7" fillId="0" borderId="22" xfId="2" applyFont="1" applyFill="1" applyBorder="1" applyAlignment="1">
      <alignment horizontal="right" vertical="center"/>
    </xf>
    <xf numFmtId="38" fontId="7" fillId="0" borderId="14" xfId="2" applyFont="1" applyFill="1" applyBorder="1" applyAlignment="1">
      <alignment horizontal="right" vertical="center"/>
    </xf>
    <xf numFmtId="197" fontId="7" fillId="0" borderId="14" xfId="3" applyNumberFormat="1" applyFont="1" applyFill="1" applyBorder="1" applyAlignment="1">
      <alignment horizontal="right" vertical="center"/>
    </xf>
    <xf numFmtId="195" fontId="7" fillId="0" borderId="14" xfId="2" applyNumberFormat="1" applyFont="1" applyFill="1" applyBorder="1" applyAlignment="1">
      <alignment horizontal="right" vertical="center"/>
    </xf>
    <xf numFmtId="195" fontId="7" fillId="0" borderId="14" xfId="3" applyNumberFormat="1"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19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78"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8"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8"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8" fontId="7" fillId="0" borderId="21" xfId="0" applyNumberFormat="1" applyFont="1" applyFill="1" applyBorder="1" applyAlignment="1">
      <alignment horizontal="right" vertical="center"/>
    </xf>
    <xf numFmtId="193" fontId="7" fillId="0" borderId="46" xfId="4" applyNumberFormat="1" applyFont="1" applyFill="1" applyBorder="1" applyAlignment="1">
      <alignment horizontal="right" vertical="center" shrinkToFit="1"/>
    </xf>
    <xf numFmtId="193" fontId="7" fillId="0" borderId="43" xfId="4" applyNumberFormat="1" applyFont="1" applyFill="1" applyBorder="1" applyAlignment="1">
      <alignment horizontal="right" vertical="center" shrinkToFit="1"/>
    </xf>
    <xf numFmtId="193" fontId="7" fillId="0" borderId="43" xfId="0" applyNumberFormat="1" applyFont="1" applyFill="1" applyBorder="1" applyAlignment="1">
      <alignment vertical="center"/>
    </xf>
    <xf numFmtId="193"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52" fillId="0" borderId="7" xfId="3" applyFont="1" applyFill="1" applyBorder="1" applyAlignment="1">
      <alignment horizontal="center" vertical="center" wrapText="1"/>
    </xf>
    <xf numFmtId="0" fontId="52" fillId="0" borderId="8" xfId="3" applyFont="1" applyFill="1" applyBorder="1" applyAlignment="1">
      <alignment horizontal="center" vertical="center" wrapText="1"/>
    </xf>
    <xf numFmtId="0" fontId="32" fillId="0" borderId="20" xfId="3" applyFont="1" applyFill="1" applyBorder="1" applyAlignment="1">
      <alignment horizontal="center" vertical="center" wrapText="1"/>
    </xf>
    <xf numFmtId="0" fontId="38" fillId="0" borderId="0" xfId="0" applyFont="1" applyFill="1"/>
    <xf numFmtId="0" fontId="38" fillId="0" borderId="0" xfId="0" applyFont="1" applyFill="1" applyBorder="1"/>
    <xf numFmtId="0" fontId="7" fillId="0" borderId="19" xfId="0" applyFont="1" applyFill="1" applyBorder="1" applyAlignment="1">
      <alignment vertical="center"/>
    </xf>
    <xf numFmtId="38" fontId="7" fillId="0" borderId="3" xfId="2" applyFont="1" applyFill="1" applyBorder="1" applyAlignment="1">
      <alignmen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29" xfId="2" applyFont="1" applyFill="1" applyBorder="1" applyAlignment="1">
      <alignment vertical="center"/>
    </xf>
    <xf numFmtId="38" fontId="7" fillId="0" borderId="29" xfId="2" applyFont="1" applyFill="1" applyBorder="1" applyAlignment="1">
      <alignment horizontal="right" vertical="center"/>
    </xf>
    <xf numFmtId="190" fontId="59" fillId="0" borderId="0" xfId="5" applyNumberFormat="1" applyFont="1" applyFill="1" applyBorder="1"/>
    <xf numFmtId="0" fontId="59" fillId="0" borderId="0" xfId="5" applyFont="1" applyFill="1" applyBorder="1"/>
    <xf numFmtId="0" fontId="59" fillId="0" borderId="0" xfId="0" applyFont="1" applyFill="1" applyBorder="1"/>
    <xf numFmtId="0" fontId="59" fillId="0" borderId="0" xfId="0" applyFont="1" applyFill="1"/>
    <xf numFmtId="182" fontId="59" fillId="0" borderId="0" xfId="5" applyNumberFormat="1" applyFont="1" applyFill="1" applyBorder="1"/>
    <xf numFmtId="0" fontId="59" fillId="0" borderId="0" xfId="5" applyFont="1" applyFill="1" applyBorder="1" applyAlignment="1">
      <alignment horizontal="right" vertical="top" wrapText="1"/>
    </xf>
    <xf numFmtId="0" fontId="60" fillId="0" borderId="0" xfId="0" applyFont="1" applyFill="1" applyBorder="1"/>
    <xf numFmtId="0" fontId="60" fillId="0" borderId="0" xfId="0" applyFont="1" applyFill="1" applyBorder="1" applyAlignment="1">
      <alignment horizontal="left"/>
    </xf>
    <xf numFmtId="0" fontId="34" fillId="0" borderId="0" xfId="0" applyFont="1" applyFill="1" applyBorder="1" applyAlignment="1">
      <alignment horizontal="center" vertical="center" shrinkToFit="1"/>
    </xf>
    <xf numFmtId="0" fontId="60" fillId="0" borderId="0" xfId="0" applyFont="1" applyFill="1" applyBorder="1" applyAlignment="1">
      <alignment horizontal="center" vertical="center" wrapText="1" shrinkToFit="1"/>
    </xf>
    <xf numFmtId="0" fontId="60" fillId="0" borderId="0" xfId="0" applyFont="1" applyFill="1" applyBorder="1" applyAlignment="1">
      <alignment horizontal="center" vertical="center" wrapText="1"/>
    </xf>
    <xf numFmtId="0" fontId="60" fillId="0" borderId="0" xfId="0" applyFont="1" applyFill="1" applyBorder="1" applyAlignment="1"/>
    <xf numFmtId="189" fontId="60" fillId="0" borderId="0" xfId="0" applyNumberFormat="1" applyFont="1" applyFill="1" applyBorder="1" applyAlignment="1">
      <alignment horizontal="right" vertical="center"/>
    </xf>
    <xf numFmtId="184" fontId="61" fillId="0" borderId="0" xfId="0" applyNumberFormat="1" applyFont="1" applyFill="1" applyBorder="1"/>
    <xf numFmtId="0" fontId="60" fillId="0" borderId="0" xfId="0" applyFont="1" applyFill="1" applyBorder="1" applyAlignment="1">
      <alignment vertical="justify"/>
    </xf>
    <xf numFmtId="184" fontId="61" fillId="0" borderId="0" xfId="0" applyNumberFormat="1" applyFont="1" applyFill="1" applyBorder="1" applyAlignment="1"/>
    <xf numFmtId="0" fontId="60" fillId="0" borderId="0" xfId="0" applyNumberFormat="1" applyFont="1" applyFill="1" applyBorder="1" applyAlignment="1">
      <alignment horizontal="left"/>
    </xf>
    <xf numFmtId="0" fontId="59"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9" fillId="0" borderId="0" xfId="0" applyFont="1" applyFill="1" applyBorder="1" applyAlignment="1">
      <alignment vertical="top" wrapText="1"/>
    </xf>
    <xf numFmtId="194" fontId="59" fillId="0" borderId="0" xfId="5" applyNumberFormat="1" applyFont="1" applyFill="1" applyBorder="1"/>
    <xf numFmtId="193" fontId="59" fillId="0" borderId="0" xfId="5" applyNumberFormat="1" applyFont="1" applyFill="1" applyBorder="1"/>
    <xf numFmtId="196" fontId="59" fillId="0" borderId="0" xfId="0" applyNumberFormat="1" applyFont="1" applyFill="1" applyBorder="1" applyAlignment="1">
      <alignment vertical="center"/>
    </xf>
    <xf numFmtId="0" fontId="59" fillId="4" borderId="0" xfId="5" applyFont="1" applyFill="1" applyBorder="1"/>
    <xf numFmtId="190" fontId="59" fillId="4" borderId="0" xfId="5" applyNumberFormat="1" applyFont="1" applyFill="1" applyBorder="1"/>
    <xf numFmtId="182" fontId="59" fillId="4" borderId="0" xfId="5" applyNumberFormat="1" applyFont="1" applyFill="1" applyBorder="1"/>
    <xf numFmtId="181" fontId="59" fillId="0" borderId="0" xfId="5" applyNumberFormat="1" applyFont="1" applyFill="1" applyBorder="1"/>
    <xf numFmtId="0" fontId="62" fillId="0" borderId="0" xfId="0" applyFont="1" applyFill="1" applyBorder="1" applyAlignment="1">
      <alignment vertical="center"/>
    </xf>
    <xf numFmtId="189" fontId="19" fillId="0" borderId="28" xfId="0" applyNumberFormat="1" applyFont="1" applyFill="1" applyBorder="1" applyAlignment="1">
      <alignment horizontal="right" vertical="center"/>
    </xf>
    <xf numFmtId="189" fontId="19" fillId="0" borderId="12" xfId="0"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4" fontId="19" fillId="0" borderId="18" xfId="3" applyNumberFormat="1" applyFont="1" applyFill="1" applyBorder="1" applyAlignment="1">
      <alignment vertical="center"/>
    </xf>
    <xf numFmtId="184" fontId="19" fillId="0" borderId="12" xfId="3" applyNumberFormat="1" applyFont="1" applyFill="1" applyBorder="1" applyAlignment="1">
      <alignment vertical="center"/>
    </xf>
    <xf numFmtId="184" fontId="19" fillId="0" borderId="21" xfId="3" applyNumberFormat="1" applyFont="1" applyFill="1" applyBorder="1" applyAlignment="1">
      <alignment horizontal="right" vertical="center"/>
    </xf>
    <xf numFmtId="184" fontId="19" fillId="0" borderId="19" xfId="3" applyNumberFormat="1" applyFont="1" applyFill="1" applyBorder="1" applyAlignment="1">
      <alignment horizontal="right" vertical="center"/>
    </xf>
    <xf numFmtId="184" fontId="19" fillId="0" borderId="12" xfId="3" applyNumberFormat="1" applyFont="1" applyFill="1" applyBorder="1" applyAlignment="1">
      <alignment horizontal="right" vertical="center"/>
    </xf>
    <xf numFmtId="184" fontId="19" fillId="0" borderId="38" xfId="3" applyNumberFormat="1" applyFont="1" applyFill="1" applyBorder="1" applyAlignment="1">
      <alignment horizontal="right" vertical="center"/>
    </xf>
    <xf numFmtId="3" fontId="7" fillId="0" borderId="29" xfId="3" applyNumberFormat="1" applyFont="1" applyFill="1" applyBorder="1" applyAlignment="1">
      <alignment horizontal="right" vertical="center"/>
    </xf>
    <xf numFmtId="3" fontId="7" fillId="0" borderId="14" xfId="2"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4"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29"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191" fontId="9" fillId="0" borderId="0" xfId="0" applyNumberFormat="1" applyFont="1" applyFill="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35" fillId="0" borderId="0" xfId="0" applyFont="1" applyFill="1" applyAlignment="1">
      <alignment vertical="center"/>
    </xf>
    <xf numFmtId="0" fontId="40" fillId="0" borderId="0" xfId="0" applyFont="1" applyAlignment="1">
      <alignment horizontal="center" vertical="center"/>
    </xf>
    <xf numFmtId="0" fontId="9" fillId="0" borderId="0" xfId="0" applyFont="1" applyFill="1" applyAlignment="1">
      <alignment horizontal="lef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Fill="1" applyBorder="1" applyAlignment="1">
      <alignment horizontal="distributed" vertical="distributed" indent="1"/>
    </xf>
    <xf numFmtId="0" fontId="46" fillId="0" borderId="0" xfId="3" applyFont="1" applyFill="1" applyBorder="1" applyAlignment="1">
      <alignment horizontal="distributed" vertical="distributed" indent="1"/>
    </xf>
    <xf numFmtId="0" fontId="46" fillId="0" borderId="18" xfId="3" applyFont="1" applyFill="1" applyBorder="1" applyAlignment="1">
      <alignment horizontal="distributed" vertical="distributed" wrapText="1" indent="1"/>
    </xf>
    <xf numFmtId="0" fontId="46"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57" fillId="0" borderId="0" xfId="0" applyFont="1" applyBorder="1" applyAlignment="1">
      <alignment horizontal="center" vertical="center"/>
    </xf>
    <xf numFmtId="0" fontId="43"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0"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51" xfId="0" applyNumberFormat="1" applyFont="1" applyFill="1" applyBorder="1" applyAlignment="1">
      <alignment horizontal="right" vertical="center"/>
    </xf>
    <xf numFmtId="187" fontId="7" fillId="0" borderId="52" xfId="0" applyNumberFormat="1" applyFont="1" applyFill="1" applyBorder="1" applyAlignment="1">
      <alignment horizontal="right" vertical="center"/>
    </xf>
    <xf numFmtId="187" fontId="7" fillId="0" borderId="64" xfId="0" applyNumberFormat="1" applyFont="1" applyFill="1" applyBorder="1" applyAlignment="1">
      <alignment horizontal="right" vertical="center"/>
    </xf>
    <xf numFmtId="0" fontId="7" fillId="0" borderId="59" xfId="3" applyFont="1" applyFill="1" applyBorder="1" applyAlignment="1">
      <alignment vertical="center"/>
    </xf>
    <xf numFmtId="0" fontId="7" fillId="0" borderId="19" xfId="3" applyFont="1" applyFill="1" applyBorder="1" applyAlignment="1">
      <alignmen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Fill="1" applyBorder="1" applyAlignment="1">
      <alignment horizontal="right" vertical="center"/>
    </xf>
    <xf numFmtId="187" fontId="7" fillId="0" borderId="53" xfId="0" applyNumberFormat="1" applyFont="1" applyFill="1" applyBorder="1" applyAlignment="1">
      <alignment horizontal="right" vertical="center"/>
    </xf>
    <xf numFmtId="0" fontId="7" fillId="0" borderId="58"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xf>
    <xf numFmtId="0" fontId="7" fillId="0" borderId="0" xfId="3" applyFont="1" applyFill="1" applyBorder="1" applyAlignment="1">
      <alignment vertical="center"/>
    </xf>
    <xf numFmtId="0" fontId="7" fillId="0" borderId="52" xfId="3" applyFont="1" applyFill="1" applyBorder="1" applyAlignment="1">
      <alignment vertical="center"/>
    </xf>
    <xf numFmtId="0" fontId="7" fillId="0" borderId="2" xfId="3" applyFont="1" applyFill="1" applyBorder="1" applyAlignment="1">
      <alignmen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7" xfId="3" applyFont="1" applyFill="1" applyBorder="1" applyAlignment="1">
      <alignment vertical="center"/>
    </xf>
    <xf numFmtId="0" fontId="7" fillId="0" borderId="53" xfId="3" applyFont="1" applyFill="1" applyBorder="1" applyAlignment="1">
      <alignmen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42" xfId="0" applyNumberFormat="1" applyFont="1" applyFill="1" applyBorder="1" applyAlignment="1">
      <alignment horizontal="right" vertical="center"/>
    </xf>
    <xf numFmtId="188" fontId="7" fillId="0" borderId="41" xfId="0" applyNumberFormat="1" applyFont="1" applyFill="1" applyBorder="1" applyAlignment="1">
      <alignment horizontal="right" vertical="center"/>
    </xf>
    <xf numFmtId="188" fontId="7" fillId="0" borderId="43" xfId="0" applyNumberFormat="1" applyFont="1" applyFill="1" applyBorder="1" applyAlignment="1">
      <alignment horizontal="righ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8" fontId="7" fillId="0" borderId="44" xfId="0" applyNumberFormat="1" applyFont="1" applyFill="1" applyBorder="1" applyAlignment="1">
      <alignment horizontal="right" vertical="center"/>
    </xf>
    <xf numFmtId="0" fontId="7" fillId="0" borderId="63" xfId="3" applyFont="1" applyFill="1" applyBorder="1" applyAlignment="1">
      <alignment vertical="center"/>
    </xf>
    <xf numFmtId="0" fontId="7" fillId="0" borderId="64" xfId="3" applyFont="1" applyFill="1" applyBorder="1" applyAlignment="1">
      <alignment vertical="center"/>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6" xfId="3" applyFont="1" applyBorder="1" applyAlignment="1">
      <alignment horizontal="center" vertical="center"/>
    </xf>
    <xf numFmtId="0" fontId="7" fillId="0" borderId="5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3"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0" xfId="3" applyFont="1" applyBorder="1" applyAlignment="1">
      <alignment horizontal="center" vertical="center"/>
    </xf>
    <xf numFmtId="185" fontId="7" fillId="0" borderId="49"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61"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5" fontId="7" fillId="0" borderId="48"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5" xfId="4" applyNumberFormat="1" applyFont="1" applyFill="1" applyBorder="1" applyAlignment="1">
      <alignment horizontal="center" vertical="center" wrapText="1"/>
    </xf>
    <xf numFmtId="0" fontId="7" fillId="0" borderId="62" xfId="3" applyFont="1" applyFill="1" applyBorder="1" applyAlignment="1">
      <alignment vertical="center" shrinkToFit="1"/>
    </xf>
    <xf numFmtId="0" fontId="7" fillId="0" borderId="52" xfId="3" applyFont="1" applyFill="1" applyBorder="1" applyAlignment="1">
      <alignment vertical="center" shrinkToFi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18" xfId="4" applyNumberFormat="1" applyFont="1" applyFill="1" applyBorder="1" applyAlignment="1">
      <alignment horizontal="center" vertical="center" wrapText="1"/>
    </xf>
    <xf numFmtId="185" fontId="7" fillId="0" borderId="12"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6" fillId="0" borderId="0" xfId="0" applyFont="1" applyAlignment="1">
      <alignment horizontal="left" vertical="top" wrapText="1"/>
    </xf>
    <xf numFmtId="0" fontId="60" fillId="0" borderId="0" xfId="0" applyFont="1" applyFill="1" applyBorder="1" applyAlignment="1">
      <alignment horizontal="left"/>
    </xf>
    <xf numFmtId="0" fontId="60" fillId="0" borderId="0" xfId="0" applyNumberFormat="1" applyFont="1" applyFill="1" applyBorder="1" applyAlignment="1">
      <alignment horizontal="left"/>
    </xf>
    <xf numFmtId="0" fontId="58" fillId="0" borderId="0" xfId="0" applyFont="1" applyAlignment="1">
      <alignment horizontal="left" vertical="center"/>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概要!$E$50:$Q$50</c:f>
              <c:numCache>
                <c:formatCode>#,##0.0_ </c:formatCode>
                <c:ptCount val="13"/>
                <c:pt idx="0">
                  <c:v>0.6</c:v>
                </c:pt>
                <c:pt idx="1">
                  <c:v>0.7</c:v>
                </c:pt>
                <c:pt idx="2">
                  <c:v>0.2</c:v>
                </c:pt>
                <c:pt idx="3">
                  <c:v>0.5</c:v>
                </c:pt>
                <c:pt idx="4">
                  <c:v>0.4</c:v>
                </c:pt>
                <c:pt idx="5">
                  <c:v>0.3</c:v>
                </c:pt>
                <c:pt idx="6">
                  <c:v>0.7</c:v>
                </c:pt>
                <c:pt idx="7">
                  <c:v>0.7</c:v>
                </c:pt>
                <c:pt idx="8">
                  <c:v>0.3</c:v>
                </c:pt>
                <c:pt idx="9">
                  <c:v>0</c:v>
                </c:pt>
                <c:pt idx="10">
                  <c:v>0.4</c:v>
                </c:pt>
                <c:pt idx="11">
                  <c:v>-0.2</c:v>
                </c:pt>
                <c:pt idx="12">
                  <c:v>0.2</c:v>
                </c:pt>
              </c:numCache>
            </c:numRef>
          </c:val>
        </c:ser>
        <c:ser>
          <c:idx val="3"/>
          <c:order val="3"/>
          <c:spPr>
            <a:solidFill>
              <a:srgbClr val="FF33CC"/>
            </a:solidFill>
            <a:ln w="12700">
              <a:solidFill>
                <a:srgbClr val="000000"/>
              </a:solidFill>
              <a:prstDash val="solid"/>
            </a:ln>
          </c:spPr>
          <c:invertIfNegative val="0"/>
          <c:cat>
            <c:strRef>
              <c:f>概要!$E$48:$Q$48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概要!$E$52:$Q$52</c:f>
              <c:numCache>
                <c:formatCode>#,##0.0_ </c:formatCode>
                <c:ptCount val="13"/>
                <c:pt idx="0">
                  <c:v>0.6</c:v>
                </c:pt>
                <c:pt idx="1">
                  <c:v>0.5</c:v>
                </c:pt>
                <c:pt idx="2">
                  <c:v>0.4</c:v>
                </c:pt>
                <c:pt idx="3">
                  <c:v>0.2</c:v>
                </c:pt>
                <c:pt idx="4">
                  <c:v>0.2</c:v>
                </c:pt>
                <c:pt idx="5">
                  <c:v>0</c:v>
                </c:pt>
                <c:pt idx="6">
                  <c:v>0.3</c:v>
                </c:pt>
                <c:pt idx="7">
                  <c:v>0.3</c:v>
                </c:pt>
                <c:pt idx="8">
                  <c:v>0.2</c:v>
                </c:pt>
                <c:pt idx="9">
                  <c:v>0</c:v>
                </c:pt>
                <c:pt idx="10">
                  <c:v>0.3</c:v>
                </c:pt>
                <c:pt idx="11">
                  <c:v>-0.1</c:v>
                </c:pt>
                <c:pt idx="12">
                  <c:v>-0.3</c:v>
                </c:pt>
              </c:numCache>
            </c:numRef>
          </c:val>
        </c:ser>
        <c:dLbls>
          <c:showLegendKey val="0"/>
          <c:showVal val="0"/>
          <c:showCatName val="0"/>
          <c:showSerName val="0"/>
          <c:showPercent val="0"/>
          <c:showBubbleSize val="0"/>
        </c:dLbls>
        <c:gapWidth val="150"/>
        <c:axId val="293464104"/>
        <c:axId val="29346567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概要!$E$49:$Q$49</c:f>
              <c:numCache>
                <c:formatCode>#,##0.0_ </c:formatCode>
                <c:ptCount val="13"/>
                <c:pt idx="0">
                  <c:v>103.5</c:v>
                </c:pt>
                <c:pt idx="1">
                  <c:v>104.2</c:v>
                </c:pt>
                <c:pt idx="2">
                  <c:v>103.6</c:v>
                </c:pt>
                <c:pt idx="3">
                  <c:v>104.1</c:v>
                </c:pt>
                <c:pt idx="4">
                  <c:v>104.1</c:v>
                </c:pt>
                <c:pt idx="5">
                  <c:v>104.4</c:v>
                </c:pt>
                <c:pt idx="6">
                  <c:v>104.1</c:v>
                </c:pt>
                <c:pt idx="7">
                  <c:v>103.6</c:v>
                </c:pt>
                <c:pt idx="8">
                  <c:v>103.4</c:v>
                </c:pt>
                <c:pt idx="9">
                  <c:v>103.3</c:v>
                </c:pt>
                <c:pt idx="10">
                  <c:v>103.1</c:v>
                </c:pt>
                <c:pt idx="11">
                  <c:v>103</c:v>
                </c:pt>
                <c:pt idx="12">
                  <c:v>103.7</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概要!$E$51:$Q$51</c:f>
              <c:numCache>
                <c:formatCode>#,##0.0_ </c:formatCode>
                <c:ptCount val="13"/>
                <c:pt idx="0">
                  <c:v>103.7</c:v>
                </c:pt>
                <c:pt idx="1">
                  <c:v>104</c:v>
                </c:pt>
                <c:pt idx="2">
                  <c:v>103.8</c:v>
                </c:pt>
                <c:pt idx="3">
                  <c:v>103.7</c:v>
                </c:pt>
                <c:pt idx="4">
                  <c:v>103.9</c:v>
                </c:pt>
                <c:pt idx="5">
                  <c:v>103.9</c:v>
                </c:pt>
                <c:pt idx="6">
                  <c:v>103.9</c:v>
                </c:pt>
                <c:pt idx="7">
                  <c:v>103.5</c:v>
                </c:pt>
                <c:pt idx="8">
                  <c:v>103.5</c:v>
                </c:pt>
                <c:pt idx="9">
                  <c:v>103</c:v>
                </c:pt>
                <c:pt idx="10">
                  <c:v>103.2</c:v>
                </c:pt>
                <c:pt idx="11">
                  <c:v>103.3</c:v>
                </c:pt>
                <c:pt idx="12">
                  <c:v>103.4</c:v>
                </c:pt>
              </c:numCache>
            </c:numRef>
          </c:val>
          <c:smooth val="0"/>
        </c:ser>
        <c:dLbls>
          <c:showLegendKey val="0"/>
          <c:showVal val="0"/>
          <c:showCatName val="0"/>
          <c:showSerName val="0"/>
          <c:showPercent val="0"/>
          <c:showBubbleSize val="0"/>
        </c:dLbls>
        <c:marker val="1"/>
        <c:smooth val="0"/>
        <c:axId val="293462536"/>
        <c:axId val="293463712"/>
      </c:lineChart>
      <c:catAx>
        <c:axId val="2934625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93463712"/>
        <c:crossesAt val="100"/>
        <c:auto val="1"/>
        <c:lblAlgn val="ctr"/>
        <c:lblOffset val="100"/>
        <c:tickLblSkip val="1"/>
        <c:tickMarkSkip val="1"/>
        <c:noMultiLvlLbl val="0"/>
      </c:catAx>
      <c:valAx>
        <c:axId val="293463712"/>
        <c:scaling>
          <c:orientation val="minMax"/>
          <c:max val="105"/>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3462536"/>
        <c:crosses val="autoZero"/>
        <c:crossBetween val="between"/>
        <c:majorUnit val="1"/>
        <c:minorUnit val="0.5"/>
      </c:valAx>
      <c:catAx>
        <c:axId val="293464104"/>
        <c:scaling>
          <c:orientation val="minMax"/>
        </c:scaling>
        <c:delete val="1"/>
        <c:axPos val="b"/>
        <c:numFmt formatCode="General" sourceLinked="1"/>
        <c:majorTickMark val="out"/>
        <c:minorTickMark val="none"/>
        <c:tickLblPos val="none"/>
        <c:crossAx val="293465672"/>
        <c:crossesAt val="0"/>
        <c:auto val="1"/>
        <c:lblAlgn val="ctr"/>
        <c:lblOffset val="100"/>
        <c:noMultiLvlLbl val="0"/>
      </c:catAx>
      <c:valAx>
        <c:axId val="293465672"/>
        <c:scaling>
          <c:orientation val="minMax"/>
          <c:max val="5"/>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346410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(つづき)'!$E$20:$Q$20</c:f>
              <c:numCache>
                <c:formatCode>0.0_ </c:formatCode>
                <c:ptCount val="13"/>
                <c:pt idx="0">
                  <c:v>0.1</c:v>
                </c:pt>
                <c:pt idx="1">
                  <c:v>0.1</c:v>
                </c:pt>
                <c:pt idx="2">
                  <c:v>-0.1</c:v>
                </c:pt>
                <c:pt idx="3">
                  <c:v>-0.1</c:v>
                </c:pt>
                <c:pt idx="4">
                  <c:v>0</c:v>
                </c:pt>
                <c:pt idx="5">
                  <c:v>0.2</c:v>
                </c:pt>
                <c:pt idx="6">
                  <c:v>0.2</c:v>
                </c:pt>
                <c:pt idx="7">
                  <c:v>0.3</c:v>
                </c:pt>
                <c:pt idx="8">
                  <c:v>0</c:v>
                </c:pt>
                <c:pt idx="9">
                  <c:v>-0.1</c:v>
                </c:pt>
                <c:pt idx="10">
                  <c:v>0.2</c:v>
                </c:pt>
                <c:pt idx="11">
                  <c:v>-0.5</c:v>
                </c:pt>
                <c:pt idx="12">
                  <c:v>0</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(つづき)'!$E$22:$Q$22</c:f>
              <c:numCache>
                <c:formatCode>0.0_ </c:formatCode>
                <c:ptCount val="13"/>
                <c:pt idx="0">
                  <c:v>0.3</c:v>
                </c:pt>
                <c:pt idx="1">
                  <c:v>0.1</c:v>
                </c:pt>
                <c:pt idx="2">
                  <c:v>0.1</c:v>
                </c:pt>
                <c:pt idx="3">
                  <c:v>0</c:v>
                </c:pt>
                <c:pt idx="4">
                  <c:v>-0.1</c:v>
                </c:pt>
                <c:pt idx="5">
                  <c:v>-0.1</c:v>
                </c:pt>
                <c:pt idx="6">
                  <c:v>-0.1</c:v>
                </c:pt>
                <c:pt idx="7">
                  <c:v>0.1</c:v>
                </c:pt>
                <c:pt idx="8">
                  <c:v>0.1</c:v>
                </c:pt>
                <c:pt idx="9">
                  <c:v>0</c:v>
                </c:pt>
                <c:pt idx="10">
                  <c:v>0</c:v>
                </c:pt>
                <c:pt idx="11">
                  <c:v>-0.3</c:v>
                </c:pt>
                <c:pt idx="12">
                  <c:v>-0.3</c:v>
                </c:pt>
              </c:numCache>
            </c:numRef>
          </c:val>
        </c:ser>
        <c:dLbls>
          <c:showLegendKey val="0"/>
          <c:showVal val="0"/>
          <c:showCatName val="0"/>
          <c:showSerName val="0"/>
          <c:showPercent val="0"/>
          <c:showBubbleSize val="0"/>
        </c:dLbls>
        <c:gapWidth val="150"/>
        <c:axId val="80863128"/>
        <c:axId val="2934594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(つづき)'!$E$19:$Q$19</c:f>
              <c:numCache>
                <c:formatCode>0.0_ </c:formatCode>
                <c:ptCount val="13"/>
                <c:pt idx="0">
                  <c:v>102.8</c:v>
                </c:pt>
                <c:pt idx="1">
                  <c:v>103.1</c:v>
                </c:pt>
                <c:pt idx="2">
                  <c:v>103.1</c:v>
                </c:pt>
                <c:pt idx="3">
                  <c:v>103.3</c:v>
                </c:pt>
                <c:pt idx="4">
                  <c:v>103.2</c:v>
                </c:pt>
                <c:pt idx="5">
                  <c:v>103.4</c:v>
                </c:pt>
                <c:pt idx="6">
                  <c:v>103.4</c:v>
                </c:pt>
                <c:pt idx="7">
                  <c:v>103.2</c:v>
                </c:pt>
                <c:pt idx="8">
                  <c:v>102.8</c:v>
                </c:pt>
                <c:pt idx="9">
                  <c:v>102.3</c:v>
                </c:pt>
                <c:pt idx="10">
                  <c:v>102.1</c:v>
                </c:pt>
                <c:pt idx="11">
                  <c:v>102.1</c:v>
                </c:pt>
                <c:pt idx="12">
                  <c:v>102.8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(つづき)'!$E$21:$Q$21</c:f>
              <c:numCache>
                <c:formatCode>0.0_ </c:formatCode>
                <c:ptCount val="13"/>
                <c:pt idx="0">
                  <c:v>103.3</c:v>
                </c:pt>
                <c:pt idx="1">
                  <c:v>103.4</c:v>
                </c:pt>
                <c:pt idx="2">
                  <c:v>103.4</c:v>
                </c:pt>
                <c:pt idx="3">
                  <c:v>103.4</c:v>
                </c:pt>
                <c:pt idx="4">
                  <c:v>103.4</c:v>
                </c:pt>
                <c:pt idx="5">
                  <c:v>103.4</c:v>
                </c:pt>
                <c:pt idx="6">
                  <c:v>103.5</c:v>
                </c:pt>
                <c:pt idx="7">
                  <c:v>103.4</c:v>
                </c:pt>
                <c:pt idx="8">
                  <c:v>103.3</c:v>
                </c:pt>
                <c:pt idx="9">
                  <c:v>102.6</c:v>
                </c:pt>
                <c:pt idx="10">
                  <c:v>102.5</c:v>
                </c:pt>
                <c:pt idx="11">
                  <c:v>102.7</c:v>
                </c:pt>
                <c:pt idx="12">
                  <c:v>102.9</c:v>
                </c:pt>
              </c:numCache>
            </c:numRef>
          </c:val>
          <c:smooth val="0"/>
        </c:ser>
        <c:dLbls>
          <c:showLegendKey val="0"/>
          <c:showVal val="0"/>
          <c:showCatName val="0"/>
          <c:showSerName val="0"/>
          <c:showPercent val="0"/>
          <c:showBubbleSize val="0"/>
        </c:dLbls>
        <c:marker val="1"/>
        <c:smooth val="0"/>
        <c:axId val="293458616"/>
        <c:axId val="293459008"/>
      </c:lineChart>
      <c:catAx>
        <c:axId val="29345861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3459008"/>
        <c:crossesAt val="100"/>
        <c:auto val="1"/>
        <c:lblAlgn val="ctr"/>
        <c:lblOffset val="100"/>
        <c:noMultiLvlLbl val="0"/>
      </c:catAx>
      <c:valAx>
        <c:axId val="293459008"/>
        <c:scaling>
          <c:orientation val="minMax"/>
          <c:max val="105"/>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3458616"/>
        <c:crosses val="autoZero"/>
        <c:crossBetween val="between"/>
      </c:valAx>
      <c:valAx>
        <c:axId val="293459400"/>
        <c:scaling>
          <c:orientation val="minMax"/>
          <c:max val="5"/>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0863128"/>
        <c:crosses val="max"/>
        <c:crossBetween val="between"/>
      </c:valAx>
      <c:catAx>
        <c:axId val="80863128"/>
        <c:scaling>
          <c:orientation val="minMax"/>
        </c:scaling>
        <c:delete val="1"/>
        <c:axPos val="b"/>
        <c:numFmt formatCode="General" sourceLinked="1"/>
        <c:majorTickMark val="out"/>
        <c:minorTickMark val="none"/>
        <c:tickLblPos val="none"/>
        <c:crossAx val="29345940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(つづき)'!$E$43:$Q$43</c:f>
              <c:numCache>
                <c:formatCode>0.0_ </c:formatCode>
                <c:ptCount val="13"/>
                <c:pt idx="0">
                  <c:v>0.3</c:v>
                </c:pt>
                <c:pt idx="1">
                  <c:v>0.5</c:v>
                </c:pt>
                <c:pt idx="2">
                  <c:v>0.3</c:v>
                </c:pt>
                <c:pt idx="3">
                  <c:v>0.6</c:v>
                </c:pt>
                <c:pt idx="4">
                  <c:v>0.8</c:v>
                </c:pt>
                <c:pt idx="5">
                  <c:v>1</c:v>
                </c:pt>
                <c:pt idx="6">
                  <c:v>1</c:v>
                </c:pt>
                <c:pt idx="7">
                  <c:v>1</c:v>
                </c:pt>
                <c:pt idx="8">
                  <c:v>0.5</c:v>
                </c:pt>
                <c:pt idx="9">
                  <c:v>0.6</c:v>
                </c:pt>
                <c:pt idx="10">
                  <c:v>0.7</c:v>
                </c:pt>
                <c:pt idx="11">
                  <c:v>0.4</c:v>
                </c:pt>
                <c:pt idx="12">
                  <c:v>0.8</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(つづき)'!$E$45:$Q$45</c:f>
              <c:numCache>
                <c:formatCode>0.0_ </c:formatCode>
                <c:ptCount val="13"/>
                <c:pt idx="0">
                  <c:v>0.4</c:v>
                </c:pt>
                <c:pt idx="1">
                  <c:v>0.4</c:v>
                </c:pt>
                <c:pt idx="2">
                  <c:v>0.6</c:v>
                </c:pt>
                <c:pt idx="3">
                  <c:v>0.6</c:v>
                </c:pt>
                <c:pt idx="4">
                  <c:v>0.8</c:v>
                </c:pt>
                <c:pt idx="5">
                  <c:v>0.9</c:v>
                </c:pt>
                <c:pt idx="6">
                  <c:v>0.7</c:v>
                </c:pt>
                <c:pt idx="7">
                  <c:v>0.9</c:v>
                </c:pt>
                <c:pt idx="8">
                  <c:v>0.8</c:v>
                </c:pt>
                <c:pt idx="9">
                  <c:v>0.7</c:v>
                </c:pt>
                <c:pt idx="10">
                  <c:v>0.8</c:v>
                </c:pt>
                <c:pt idx="11">
                  <c:v>0.7</c:v>
                </c:pt>
                <c:pt idx="12">
                  <c:v>0.7</c:v>
                </c:pt>
              </c:numCache>
            </c:numRef>
          </c:val>
        </c:ser>
        <c:dLbls>
          <c:showLegendKey val="0"/>
          <c:showVal val="0"/>
          <c:showCatName val="0"/>
          <c:showSerName val="0"/>
          <c:showPercent val="0"/>
          <c:showBubbleSize val="0"/>
        </c:dLbls>
        <c:gapWidth val="150"/>
        <c:axId val="294666048"/>
        <c:axId val="29466095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(つづき)'!$E$42:$Q$42</c:f>
              <c:numCache>
                <c:formatCode>0.0_ </c:formatCode>
                <c:ptCount val="13"/>
                <c:pt idx="0">
                  <c:v>100.8</c:v>
                </c:pt>
                <c:pt idx="1">
                  <c:v>101</c:v>
                </c:pt>
                <c:pt idx="2">
                  <c:v>100.9</c:v>
                </c:pt>
                <c:pt idx="3">
                  <c:v>101.3</c:v>
                </c:pt>
                <c:pt idx="4">
                  <c:v>101.4</c:v>
                </c:pt>
                <c:pt idx="5">
                  <c:v>101.5</c:v>
                </c:pt>
                <c:pt idx="6">
                  <c:v>101.6</c:v>
                </c:pt>
                <c:pt idx="7">
                  <c:v>101.5</c:v>
                </c:pt>
                <c:pt idx="8">
                  <c:v>101.1</c:v>
                </c:pt>
                <c:pt idx="9">
                  <c:v>100.7</c:v>
                </c:pt>
                <c:pt idx="10">
                  <c:v>100.9</c:v>
                </c:pt>
                <c:pt idx="11">
                  <c:v>100.9</c:v>
                </c:pt>
                <c:pt idx="12">
                  <c:v>101.6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(つづき)'!$E$44:$Q$44</c:f>
              <c:numCache>
                <c:formatCode>0.0_ </c:formatCode>
                <c:ptCount val="13"/>
                <c:pt idx="0">
                  <c:v>101</c:v>
                </c:pt>
                <c:pt idx="1">
                  <c:v>101.1</c:v>
                </c:pt>
                <c:pt idx="2">
                  <c:v>101.1</c:v>
                </c:pt>
                <c:pt idx="3">
                  <c:v>101.2</c:v>
                </c:pt>
                <c:pt idx="4">
                  <c:v>101.5</c:v>
                </c:pt>
                <c:pt idx="5">
                  <c:v>101.6</c:v>
                </c:pt>
                <c:pt idx="6">
                  <c:v>101.7</c:v>
                </c:pt>
                <c:pt idx="7">
                  <c:v>101.7</c:v>
                </c:pt>
                <c:pt idx="8">
                  <c:v>101.6</c:v>
                </c:pt>
                <c:pt idx="9">
                  <c:v>100.9</c:v>
                </c:pt>
                <c:pt idx="10">
                  <c:v>101.1</c:v>
                </c:pt>
                <c:pt idx="11">
                  <c:v>101.3</c:v>
                </c:pt>
                <c:pt idx="12">
                  <c:v>101.7</c:v>
                </c:pt>
              </c:numCache>
            </c:numRef>
          </c:val>
          <c:smooth val="0"/>
        </c:ser>
        <c:dLbls>
          <c:showLegendKey val="0"/>
          <c:showVal val="0"/>
          <c:showCatName val="0"/>
          <c:showSerName val="0"/>
          <c:showPercent val="0"/>
          <c:showBubbleSize val="0"/>
        </c:dLbls>
        <c:marker val="1"/>
        <c:smooth val="0"/>
        <c:axId val="294664088"/>
        <c:axId val="294660560"/>
      </c:lineChart>
      <c:catAx>
        <c:axId val="29466408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4660560"/>
        <c:crossesAt val="100"/>
        <c:auto val="1"/>
        <c:lblAlgn val="ctr"/>
        <c:lblOffset val="100"/>
        <c:noMultiLvlLbl val="0"/>
      </c:catAx>
      <c:valAx>
        <c:axId val="294660560"/>
        <c:scaling>
          <c:orientation val="minMax"/>
          <c:max val="105"/>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4664088"/>
        <c:crosses val="autoZero"/>
        <c:crossBetween val="between"/>
      </c:valAx>
      <c:valAx>
        <c:axId val="294660952"/>
        <c:scaling>
          <c:orientation val="minMax"/>
          <c:max val="5"/>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4666048"/>
        <c:crosses val="max"/>
        <c:crossBetween val="between"/>
      </c:valAx>
      <c:catAx>
        <c:axId val="294666048"/>
        <c:scaling>
          <c:orientation val="minMax"/>
        </c:scaling>
        <c:delete val="1"/>
        <c:axPos val="b"/>
        <c:numFmt formatCode="General" sourceLinked="1"/>
        <c:majorTickMark val="out"/>
        <c:minorTickMark val="none"/>
        <c:tickLblPos val="none"/>
        <c:crossAx val="29466095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裏表紙!$AL$3:$AL$46</c:f>
              <c:numCache>
                <c:formatCode>0.00_ </c:formatCode>
                <c:ptCount val="44"/>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4.8169491525423727</c:v>
                </c:pt>
                <c:pt idx="19">
                  <c:v>5.0440677966101699</c:v>
                </c:pt>
                <c:pt idx="20">
                  <c:v>5.8203389830508474</c:v>
                </c:pt>
                <c:pt idx="21">
                  <c:v>6.3830508474576275</c:v>
                </c:pt>
                <c:pt idx="22">
                  <c:v>6.8644067796610173</c:v>
                </c:pt>
                <c:pt idx="23">
                  <c:v>7.1186440677966099</c:v>
                </c:pt>
                <c:pt idx="24">
                  <c:v>7.3084745762711867</c:v>
                </c:pt>
                <c:pt idx="25">
                  <c:v>7.6271186440677967</c:v>
                </c:pt>
                <c:pt idx="26">
                  <c:v>8.5593220338983045</c:v>
                </c:pt>
                <c:pt idx="27">
                  <c:v>8.898305084745763</c:v>
                </c:pt>
                <c:pt idx="28">
                  <c:v>8.898305084745763</c:v>
                </c:pt>
                <c:pt idx="29">
                  <c:v>8.6610169491525415</c:v>
                </c:pt>
                <c:pt idx="30">
                  <c:v>8.1864406779661021</c:v>
                </c:pt>
                <c:pt idx="31">
                  <c:v>8.1864406779661021</c:v>
                </c:pt>
                <c:pt idx="32">
                  <c:v>8.1864406779661021</c:v>
                </c:pt>
                <c:pt idx="33">
                  <c:v>8.1864406779661021</c:v>
                </c:pt>
                <c:pt idx="34">
                  <c:v>8.1864406779661021</c:v>
                </c:pt>
                <c:pt idx="35">
                  <c:v>8.1864406779661021</c:v>
                </c:pt>
                <c:pt idx="36">
                  <c:v>8.1583050847457628</c:v>
                </c:pt>
                <c:pt idx="37">
                  <c:v>8.0169491525423737</c:v>
                </c:pt>
                <c:pt idx="38">
                  <c:v>7.8871186440677965</c:v>
                </c:pt>
                <c:pt idx="39">
                  <c:v>7.1186440677966099</c:v>
                </c:pt>
                <c:pt idx="40">
                  <c:v>7.1186440677966099</c:v>
                </c:pt>
                <c:pt idx="41">
                  <c:v>7.1186440677966099</c:v>
                </c:pt>
                <c:pt idx="42">
                  <c:v>7.1186440677966099</c:v>
                </c:pt>
                <c:pt idx="43">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裏表紙!$AM$3:$AM$46</c:f>
              <c:numCache>
                <c:formatCode>0.00_ </c:formatCode>
                <c:ptCount val="44"/>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3.5190156599552571</c:v>
                </c:pt>
                <c:pt idx="19">
                  <c:v>3.5794183445190155</c:v>
                </c:pt>
                <c:pt idx="20">
                  <c:v>3.5794183445190155</c:v>
                </c:pt>
                <c:pt idx="21">
                  <c:v>3.7069351230425056</c:v>
                </c:pt>
                <c:pt idx="22">
                  <c:v>3.8657718120805371</c:v>
                </c:pt>
                <c:pt idx="23">
                  <c:v>4.026845637583893</c:v>
                </c:pt>
                <c:pt idx="24">
                  <c:v>3.9865771812080535</c:v>
                </c:pt>
                <c:pt idx="25">
                  <c:v>3.9821029082774051</c:v>
                </c:pt>
                <c:pt idx="26">
                  <c:v>3.9821029082774051</c:v>
                </c:pt>
                <c:pt idx="27">
                  <c:v>3.9821029082774051</c:v>
                </c:pt>
                <c:pt idx="28">
                  <c:v>3.9821029082774051</c:v>
                </c:pt>
                <c:pt idx="29">
                  <c:v>3.9821029082774051</c:v>
                </c:pt>
                <c:pt idx="30">
                  <c:v>3.9217002237136467</c:v>
                </c:pt>
                <c:pt idx="31">
                  <c:v>3.7516778523489931</c:v>
                </c:pt>
                <c:pt idx="32">
                  <c:v>3.7785234899328861</c:v>
                </c:pt>
                <c:pt idx="33">
                  <c:v>3.8031319910514543</c:v>
                </c:pt>
                <c:pt idx="34">
                  <c:v>3.738255033557047</c:v>
                </c:pt>
                <c:pt idx="35">
                  <c:v>3.505592841163311</c:v>
                </c:pt>
                <c:pt idx="36">
                  <c:v>3.8031319910514543</c:v>
                </c:pt>
                <c:pt idx="37">
                  <c:v>3.8031319910514543</c:v>
                </c:pt>
                <c:pt idx="38">
                  <c:v>3.8031319910514543</c:v>
                </c:pt>
                <c:pt idx="39">
                  <c:v>3.8031319910514543</c:v>
                </c:pt>
                <c:pt idx="40">
                  <c:v>3.8031319910514543</c:v>
                </c:pt>
                <c:pt idx="41">
                  <c:v>3.8031319910514543</c:v>
                </c:pt>
                <c:pt idx="42">
                  <c:v>3.8031319910514543</c:v>
                </c:pt>
                <c:pt idx="43">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裏表紙!$AN$3:$AN$46</c:f>
              <c:numCache>
                <c:formatCode>0.00_ </c:formatCode>
                <c:ptCount val="44"/>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3.4439655172413794</c:v>
                </c:pt>
                <c:pt idx="19">
                  <c:v>3.271551724137931</c:v>
                </c:pt>
                <c:pt idx="20">
                  <c:v>3.3275862068965516</c:v>
                </c:pt>
                <c:pt idx="21">
                  <c:v>3.3543103448275864</c:v>
                </c:pt>
                <c:pt idx="22">
                  <c:v>3.5482758620689654</c:v>
                </c:pt>
                <c:pt idx="23">
                  <c:v>3.6551724137931036</c:v>
                </c:pt>
                <c:pt idx="24">
                  <c:v>3.875</c:v>
                </c:pt>
                <c:pt idx="25">
                  <c:v>3.636206896551724</c:v>
                </c:pt>
                <c:pt idx="26">
                  <c:v>3.5870689655172412</c:v>
                </c:pt>
                <c:pt idx="27">
                  <c:v>3.9306034482758623</c:v>
                </c:pt>
                <c:pt idx="28">
                  <c:v>4.4051724137931032</c:v>
                </c:pt>
                <c:pt idx="29">
                  <c:v>4.7327586206896548</c:v>
                </c:pt>
                <c:pt idx="30">
                  <c:v>4.7370689655172411</c:v>
                </c:pt>
                <c:pt idx="31">
                  <c:v>4.5603448275862073</c:v>
                </c:pt>
                <c:pt idx="32">
                  <c:v>4.431034482758621</c:v>
                </c:pt>
                <c:pt idx="33">
                  <c:v>4.4525862068965516</c:v>
                </c:pt>
                <c:pt idx="34">
                  <c:v>4.6034482758620694</c:v>
                </c:pt>
                <c:pt idx="35">
                  <c:v>4.4568965517241379</c:v>
                </c:pt>
                <c:pt idx="36">
                  <c:v>4.8732758620689651</c:v>
                </c:pt>
                <c:pt idx="37">
                  <c:v>4.5366379310344831</c:v>
                </c:pt>
                <c:pt idx="38">
                  <c:v>4.1262931034482762</c:v>
                </c:pt>
                <c:pt idx="39">
                  <c:v>3.9150862068965515</c:v>
                </c:pt>
                <c:pt idx="40">
                  <c:v>4.0693965517241377</c:v>
                </c:pt>
                <c:pt idx="41">
                  <c:v>4.0379310344827584</c:v>
                </c:pt>
                <c:pt idx="42">
                  <c:v>4.0840517241379306</c:v>
                </c:pt>
                <c:pt idx="43">
                  <c:v>4.8370689655172416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裏表紙!$AO$3:$AO$46</c:f>
              <c:numCache>
                <c:formatCode>0.00_ </c:formatCode>
                <c:ptCount val="44"/>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2.3126843657817111</c:v>
                </c:pt>
                <c:pt idx="19">
                  <c:v>2.8731563421828907</c:v>
                </c:pt>
                <c:pt idx="20">
                  <c:v>3.1622418879056049</c:v>
                </c:pt>
                <c:pt idx="21">
                  <c:v>3.1740412979351031</c:v>
                </c:pt>
                <c:pt idx="22">
                  <c:v>3.2890855457227137</c:v>
                </c:pt>
                <c:pt idx="23">
                  <c:v>3</c:v>
                </c:pt>
                <c:pt idx="24">
                  <c:v>2.9203539823008851</c:v>
                </c:pt>
                <c:pt idx="25">
                  <c:v>2.9793510324483776</c:v>
                </c:pt>
                <c:pt idx="26">
                  <c:v>3.3156342182890857</c:v>
                </c:pt>
                <c:pt idx="27">
                  <c:v>3.0058997050147491</c:v>
                </c:pt>
                <c:pt idx="28">
                  <c:v>2.8820058997050149</c:v>
                </c:pt>
                <c:pt idx="29">
                  <c:v>3.1622418879056049</c:v>
                </c:pt>
                <c:pt idx="30">
                  <c:v>3.2153392330383479</c:v>
                </c:pt>
                <c:pt idx="31">
                  <c:v>2.9852507374631267</c:v>
                </c:pt>
                <c:pt idx="32">
                  <c:v>3.1386430678466075</c:v>
                </c:pt>
                <c:pt idx="33">
                  <c:v>3.2772861356932155</c:v>
                </c:pt>
                <c:pt idx="34">
                  <c:v>3.9823008849557522</c:v>
                </c:pt>
                <c:pt idx="35">
                  <c:v>4.7876106194690262</c:v>
                </c:pt>
                <c:pt idx="36">
                  <c:v>4.8702064896755166</c:v>
                </c:pt>
                <c:pt idx="37">
                  <c:v>4.4513274336283182</c:v>
                </c:pt>
                <c:pt idx="38">
                  <c:v>3.6106194690265485</c:v>
                </c:pt>
                <c:pt idx="39">
                  <c:v>4.1740412979351031</c:v>
                </c:pt>
                <c:pt idx="40">
                  <c:v>4.9616519174041294</c:v>
                </c:pt>
                <c:pt idx="41">
                  <c:v>5.3156342182890857</c:v>
                </c:pt>
                <c:pt idx="42">
                  <c:v>5.6902654867256635</c:v>
                </c:pt>
                <c:pt idx="43">
                  <c:v>4.4867256637168138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裏表紙!$AP$3:$AP$46</c:f>
              <c:numCache>
                <c:formatCode>0.00_ </c:formatCode>
                <c:ptCount val="44"/>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2.3290322580645162</c:v>
                </c:pt>
                <c:pt idx="19">
                  <c:v>2.3870967741935485</c:v>
                </c:pt>
                <c:pt idx="20">
                  <c:v>2.5096774193548388</c:v>
                </c:pt>
                <c:pt idx="21">
                  <c:v>2.6258064516129034</c:v>
                </c:pt>
                <c:pt idx="22">
                  <c:v>2.5612903225806454</c:v>
                </c:pt>
                <c:pt idx="23">
                  <c:v>2.7225806451612904</c:v>
                </c:pt>
                <c:pt idx="24">
                  <c:v>2.7225806451612904</c:v>
                </c:pt>
                <c:pt idx="25">
                  <c:v>2.7225806451612904</c:v>
                </c:pt>
                <c:pt idx="26">
                  <c:v>2.7870967741935484</c:v>
                </c:pt>
                <c:pt idx="27">
                  <c:v>2.774193548387097</c:v>
                </c:pt>
                <c:pt idx="28">
                  <c:v>2.8</c:v>
                </c:pt>
                <c:pt idx="29">
                  <c:v>2.8193548387096774</c:v>
                </c:pt>
                <c:pt idx="30">
                  <c:v>2.8193548387096774</c:v>
                </c:pt>
                <c:pt idx="31">
                  <c:v>2.7548387096774194</c:v>
                </c:pt>
                <c:pt idx="32">
                  <c:v>2.6967741935483871</c:v>
                </c:pt>
                <c:pt idx="33">
                  <c:v>2.5935483870967744</c:v>
                </c:pt>
                <c:pt idx="34">
                  <c:v>2.5290322580645159</c:v>
                </c:pt>
                <c:pt idx="35">
                  <c:v>2.5290322580645159</c:v>
                </c:pt>
                <c:pt idx="36">
                  <c:v>2.6193548387096772</c:v>
                </c:pt>
                <c:pt idx="37">
                  <c:v>2.8774193548387097</c:v>
                </c:pt>
                <c:pt idx="38">
                  <c:v>2.9096774193548387</c:v>
                </c:pt>
                <c:pt idx="39">
                  <c:v>2.6129032258064515</c:v>
                </c:pt>
                <c:pt idx="40">
                  <c:v>2.7354838709677418</c:v>
                </c:pt>
                <c:pt idx="41">
                  <c:v>2.6709677419354838</c:v>
                </c:pt>
                <c:pt idx="42">
                  <c:v>2.7677419354838708</c:v>
                </c:pt>
                <c:pt idx="43">
                  <c:v>2.8967741935483873</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裏表紙!$AQ$3:$AQ$46</c:f>
              <c:numCache>
                <c:formatCode>0.00_ </c:formatCode>
                <c:ptCount val="44"/>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2.3851239669421487</c:v>
                </c:pt>
                <c:pt idx="19">
                  <c:v>2.3966942148760331</c:v>
                </c:pt>
                <c:pt idx="20">
                  <c:v>2.5570247933884298</c:v>
                </c:pt>
                <c:pt idx="21">
                  <c:v>2.6165289256198347</c:v>
                </c:pt>
                <c:pt idx="22">
                  <c:v>2.6280991735537191</c:v>
                </c:pt>
                <c:pt idx="23">
                  <c:v>2.7520661157024793</c:v>
                </c:pt>
                <c:pt idx="24">
                  <c:v>2.7355371900826446</c:v>
                </c:pt>
                <c:pt idx="25">
                  <c:v>2.7355371900826446</c:v>
                </c:pt>
                <c:pt idx="26">
                  <c:v>2.806611570247934</c:v>
                </c:pt>
                <c:pt idx="27">
                  <c:v>2.8330578512396696</c:v>
                </c:pt>
                <c:pt idx="28">
                  <c:v>2.8198347107438018</c:v>
                </c:pt>
                <c:pt idx="29">
                  <c:v>2.8165289256198349</c:v>
                </c:pt>
                <c:pt idx="30">
                  <c:v>2.7107438016528924</c:v>
                </c:pt>
                <c:pt idx="31">
                  <c:v>2.7239669421487602</c:v>
                </c:pt>
                <c:pt idx="32">
                  <c:v>2.358677685950413</c:v>
                </c:pt>
                <c:pt idx="33">
                  <c:v>2.2975206611570247</c:v>
                </c:pt>
                <c:pt idx="34">
                  <c:v>2.3107438016528925</c:v>
                </c:pt>
                <c:pt idx="35">
                  <c:v>2.3289256198347106</c:v>
                </c:pt>
                <c:pt idx="36">
                  <c:v>2.2231404958677685</c:v>
                </c:pt>
                <c:pt idx="37">
                  <c:v>1.884297520661157</c:v>
                </c:pt>
                <c:pt idx="38">
                  <c:v>1.7553719008264463</c:v>
                </c:pt>
                <c:pt idx="39">
                  <c:v>1.6942148760330578</c:v>
                </c:pt>
                <c:pt idx="40">
                  <c:v>1.6363636363636365</c:v>
                </c:pt>
                <c:pt idx="41">
                  <c:v>1.6066115702479338</c:v>
                </c:pt>
                <c:pt idx="42">
                  <c:v>1.6743801652892563</c:v>
                </c:pt>
                <c:pt idx="43">
                  <c:v>1.6942148760330578</c:v>
                </c:pt>
              </c:numCache>
            </c:numRef>
          </c:val>
          <c:smooth val="0"/>
        </c:ser>
        <c:dLbls>
          <c:showLegendKey val="0"/>
          <c:showVal val="0"/>
          <c:showCatName val="0"/>
          <c:showSerName val="0"/>
          <c:showPercent val="0"/>
          <c:showBubbleSize val="0"/>
        </c:dLbls>
        <c:marker val="1"/>
        <c:smooth val="0"/>
        <c:axId val="294662128"/>
        <c:axId val="294662520"/>
      </c:lineChart>
      <c:catAx>
        <c:axId val="294662128"/>
        <c:scaling>
          <c:orientation val="minMax"/>
        </c:scaling>
        <c:delete val="0"/>
        <c:axPos val="b"/>
        <c:numFmt formatCode="General" sourceLinked="1"/>
        <c:majorTickMark val="in"/>
        <c:minorTickMark val="none"/>
        <c:tickLblPos val="nextTo"/>
        <c:spPr>
          <a:ln>
            <a:solidFill>
              <a:sysClr val="windowText" lastClr="000000"/>
            </a:solidFill>
          </a:ln>
        </c:spPr>
        <c:crossAx val="294662520"/>
        <c:crosses val="autoZero"/>
        <c:auto val="1"/>
        <c:lblAlgn val="ctr"/>
        <c:lblOffset val="100"/>
        <c:tickLblSkip val="4"/>
        <c:noMultiLvlLbl val="0"/>
      </c:catAx>
      <c:valAx>
        <c:axId val="294662520"/>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294662128"/>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#,##0.0_ </c:formatCode>
                <c:ptCount val="13"/>
                <c:pt idx="0">
                  <c:v>-0.4</c:v>
                </c:pt>
                <c:pt idx="1">
                  <c:v>-0.1</c:v>
                </c:pt>
                <c:pt idx="2">
                  <c:v>0</c:v>
                </c:pt>
                <c:pt idx="3">
                  <c:v>-0.2</c:v>
                </c:pt>
                <c:pt idx="4">
                  <c:v>0.1</c:v>
                </c:pt>
                <c:pt idx="5">
                  <c:v>1.2</c:v>
                </c:pt>
                <c:pt idx="6">
                  <c:v>-1.7</c:v>
                </c:pt>
                <c:pt idx="7">
                  <c:v>-0.9</c:v>
                </c:pt>
                <c:pt idx="8">
                  <c:v>-0.3</c:v>
                </c:pt>
                <c:pt idx="9">
                  <c:v>-0.1</c:v>
                </c:pt>
                <c:pt idx="10">
                  <c:v>0</c:v>
                </c:pt>
                <c:pt idx="11">
                  <c:v>3</c:v>
                </c:pt>
                <c:pt idx="12" formatCode="#,##0.0">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#,##0.0_ </c:formatCode>
                <c:ptCount val="13"/>
                <c:pt idx="0">
                  <c:v>-0.3</c:v>
                </c:pt>
                <c:pt idx="1">
                  <c:v>0</c:v>
                </c:pt>
                <c:pt idx="2">
                  <c:v>-0.3</c:v>
                </c:pt>
                <c:pt idx="3">
                  <c:v>0.3</c:v>
                </c:pt>
                <c:pt idx="4">
                  <c:v>0</c:v>
                </c:pt>
                <c:pt idx="5">
                  <c:v>1.4</c:v>
                </c:pt>
                <c:pt idx="6">
                  <c:v>-1.4</c:v>
                </c:pt>
                <c:pt idx="7">
                  <c:v>-0.7</c:v>
                </c:pt>
                <c:pt idx="8">
                  <c:v>-0.3</c:v>
                </c:pt>
                <c:pt idx="9">
                  <c:v>0</c:v>
                </c:pt>
                <c:pt idx="10">
                  <c:v>0.4</c:v>
                </c:pt>
                <c:pt idx="11">
                  <c:v>2.7</c:v>
                </c:pt>
                <c:pt idx="12" formatCode="#,##0.0">
                  <c:v>0.8</c:v>
                </c:pt>
              </c:numCache>
            </c:numRef>
          </c:val>
        </c:ser>
        <c:dLbls>
          <c:showLegendKey val="0"/>
          <c:showVal val="0"/>
          <c:showCatName val="0"/>
          <c:showSerName val="0"/>
          <c:showPercent val="0"/>
          <c:showBubbleSize val="0"/>
        </c:dLbls>
        <c:gapWidth val="150"/>
        <c:axId val="294666832"/>
        <c:axId val="294659776"/>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#,##0.0_ </c:formatCode>
                <c:ptCount val="13"/>
                <c:pt idx="0">
                  <c:v>101.6</c:v>
                </c:pt>
                <c:pt idx="1">
                  <c:v>101.5</c:v>
                </c:pt>
                <c:pt idx="2">
                  <c:v>101.5</c:v>
                </c:pt>
                <c:pt idx="3">
                  <c:v>101.3</c:v>
                </c:pt>
                <c:pt idx="4">
                  <c:v>101.4</c:v>
                </c:pt>
                <c:pt idx="5">
                  <c:v>102.6</c:v>
                </c:pt>
                <c:pt idx="6">
                  <c:v>100.9</c:v>
                </c:pt>
                <c:pt idx="7">
                  <c:v>100</c:v>
                </c:pt>
                <c:pt idx="8">
                  <c:v>99.7</c:v>
                </c:pt>
                <c:pt idx="9">
                  <c:v>99.6</c:v>
                </c:pt>
                <c:pt idx="10">
                  <c:v>99.6</c:v>
                </c:pt>
                <c:pt idx="11">
                  <c:v>102.6</c:v>
                </c:pt>
                <c:pt idx="12" formatCode="#,##0.0">
                  <c:v>103.7</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#,##0.0_ </c:formatCode>
                <c:ptCount val="13"/>
                <c:pt idx="0">
                  <c:v>100.7</c:v>
                </c:pt>
                <c:pt idx="1">
                  <c:v>100.7</c:v>
                </c:pt>
                <c:pt idx="2">
                  <c:v>100.4</c:v>
                </c:pt>
                <c:pt idx="3">
                  <c:v>100.7</c:v>
                </c:pt>
                <c:pt idx="4">
                  <c:v>100.7</c:v>
                </c:pt>
                <c:pt idx="5">
                  <c:v>102.1</c:v>
                </c:pt>
                <c:pt idx="6">
                  <c:v>100.7</c:v>
                </c:pt>
                <c:pt idx="7">
                  <c:v>100</c:v>
                </c:pt>
                <c:pt idx="8">
                  <c:v>99.7</c:v>
                </c:pt>
                <c:pt idx="9">
                  <c:v>99.7</c:v>
                </c:pt>
                <c:pt idx="10">
                  <c:v>100</c:v>
                </c:pt>
                <c:pt idx="11">
                  <c:v>102.8</c:v>
                </c:pt>
                <c:pt idx="12" formatCode="#,##0.0">
                  <c:v>103.6</c:v>
                </c:pt>
              </c:numCache>
            </c:numRef>
          </c:val>
          <c:smooth val="0"/>
        </c:ser>
        <c:dLbls>
          <c:showLegendKey val="0"/>
          <c:showVal val="0"/>
          <c:showCatName val="0"/>
          <c:showSerName val="0"/>
          <c:showPercent val="0"/>
          <c:showBubbleSize val="0"/>
        </c:dLbls>
        <c:marker val="1"/>
        <c:smooth val="0"/>
        <c:axId val="294664872"/>
        <c:axId val="294659384"/>
      </c:lineChart>
      <c:catAx>
        <c:axId val="294664872"/>
        <c:scaling>
          <c:orientation val="minMax"/>
        </c:scaling>
        <c:delete val="0"/>
        <c:axPos val="b"/>
        <c:numFmt formatCode="General" sourceLinked="1"/>
        <c:majorTickMark val="in"/>
        <c:minorTickMark val="none"/>
        <c:tickLblPos val="low"/>
        <c:crossAx val="294659384"/>
        <c:crossesAt val="96"/>
        <c:auto val="1"/>
        <c:lblAlgn val="ctr"/>
        <c:lblOffset val="96"/>
        <c:noMultiLvlLbl val="0"/>
      </c:catAx>
      <c:valAx>
        <c:axId val="294659384"/>
        <c:scaling>
          <c:orientation val="minMax"/>
          <c:max val="106"/>
          <c:min val="92"/>
        </c:scaling>
        <c:delete val="0"/>
        <c:axPos val="l"/>
        <c:numFmt formatCode="#,##0.0_ " sourceLinked="1"/>
        <c:majorTickMark val="in"/>
        <c:minorTickMark val="none"/>
        <c:tickLblPos val="nextTo"/>
        <c:spPr>
          <a:ln>
            <a:solidFill>
              <a:schemeClr val="tx1"/>
            </a:solidFill>
          </a:ln>
        </c:spPr>
        <c:crossAx val="294664872"/>
        <c:crosses val="autoZero"/>
        <c:crossBetween val="between"/>
      </c:valAx>
      <c:catAx>
        <c:axId val="294666832"/>
        <c:scaling>
          <c:orientation val="minMax"/>
        </c:scaling>
        <c:delete val="1"/>
        <c:axPos val="b"/>
        <c:numFmt formatCode="General" sourceLinked="1"/>
        <c:majorTickMark val="out"/>
        <c:minorTickMark val="none"/>
        <c:tickLblPos val="none"/>
        <c:crossAx val="294659776"/>
        <c:crossesAt val="0"/>
        <c:auto val="1"/>
        <c:lblAlgn val="ctr"/>
        <c:lblOffset val="100"/>
        <c:noMultiLvlLbl val="0"/>
      </c:catAx>
      <c:valAx>
        <c:axId val="294659776"/>
        <c:scaling>
          <c:orientation val="minMax"/>
          <c:max val="5"/>
          <c:min val="-2"/>
        </c:scaling>
        <c:delete val="0"/>
        <c:axPos val="r"/>
        <c:numFmt formatCode="#,##0.0_ " sourceLinked="1"/>
        <c:majorTickMark val="in"/>
        <c:minorTickMark val="none"/>
        <c:tickLblPos val="high"/>
        <c:crossAx val="294666832"/>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0.47539</cdr:x>
      <cdr:y>0.24226</cdr:y>
    </cdr:from>
    <cdr:to>
      <cdr:x>0.47846</cdr:x>
      <cdr:y>0.35051</cdr:y>
    </cdr:to>
    <cdr:sp macro="" textlink="">
      <cdr:nvSpPr>
        <cdr:cNvPr id="17" name="Line 1"/>
        <cdr:cNvSpPr>
          <a:spLocks xmlns:a="http://schemas.openxmlformats.org/drawingml/2006/main" noChangeShapeType="1"/>
        </cdr:cNvSpPr>
      </cdr:nvSpPr>
      <cdr:spPr bwMode="auto">
        <a:xfrm xmlns:a="http://schemas.openxmlformats.org/drawingml/2006/main" flipH="1" flipV="1">
          <a:off x="2943244" y="895330"/>
          <a:ext cx="19007" cy="4000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0.40771</cdr:x>
      <cdr:y>0.35824</cdr:y>
    </cdr:from>
    <cdr:to>
      <cdr:x>0.55387</cdr:x>
      <cdr:y>0.43556</cdr:y>
    </cdr:to>
    <cdr:sp macro="" textlink="">
      <cdr:nvSpPr>
        <cdr:cNvPr id="19" name="テキスト ボックス 18"/>
        <cdr:cNvSpPr txBox="1"/>
      </cdr:nvSpPr>
      <cdr:spPr>
        <a:xfrm xmlns:a="http://schemas.openxmlformats.org/drawingml/2006/main">
          <a:off x="2524211" y="1323948"/>
          <a:ext cx="904913"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0.27076</cdr:x>
      <cdr:y>0.35567</cdr:y>
    </cdr:from>
    <cdr:to>
      <cdr:x>0.39076</cdr:x>
      <cdr:y>0.42524</cdr:y>
    </cdr:to>
    <cdr:sp macro="" textlink="">
      <cdr:nvSpPr>
        <cdr:cNvPr id="20" name="テキスト ボックス 19"/>
        <cdr:cNvSpPr txBox="1"/>
      </cdr:nvSpPr>
      <cdr:spPr>
        <a:xfrm xmlns:a="http://schemas.openxmlformats.org/drawingml/2006/main">
          <a:off x="1676352" y="1314442"/>
          <a:ext cx="742950" cy="257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0.37163</cdr:x>
      <cdr:y>0.64362</cdr:y>
    </cdr:from>
    <cdr:to>
      <cdr:x>0.37232</cdr:x>
      <cdr:y>0.71907</cdr:y>
    </cdr:to>
    <cdr:sp macro="" textlink="">
      <cdr:nvSpPr>
        <cdr:cNvPr id="21" name="Line 1"/>
        <cdr:cNvSpPr>
          <a:spLocks xmlns:a="http://schemas.openxmlformats.org/drawingml/2006/main" noChangeShapeType="1"/>
        </cdr:cNvSpPr>
      </cdr:nvSpPr>
      <cdr:spPr bwMode="auto">
        <a:xfrm xmlns:a="http://schemas.openxmlformats.org/drawingml/2006/main" flipH="1" flipV="1">
          <a:off x="2300864" y="2378633"/>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0.47397</cdr:x>
      <cdr:y>0.71135</cdr:y>
    </cdr:from>
    <cdr:to>
      <cdr:x>0.68604</cdr:x>
      <cdr:y>0.76289</cdr:y>
    </cdr:to>
    <cdr:sp macro="" textlink="">
      <cdr:nvSpPr>
        <cdr:cNvPr id="22" name="テキスト ボックス 1"/>
        <cdr:cNvSpPr txBox="1"/>
      </cdr:nvSpPr>
      <cdr:spPr>
        <a:xfrm xmlns:a="http://schemas.openxmlformats.org/drawingml/2006/main">
          <a:off x="2934495" y="2628925"/>
          <a:ext cx="1312979" cy="19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0.27384</cdr:x>
      <cdr:y>0.71391</cdr:y>
    </cdr:from>
    <cdr:to>
      <cdr:x>0.47692</cdr:x>
      <cdr:y>0.76043</cdr:y>
    </cdr:to>
    <cdr:sp macro="" textlink="">
      <cdr:nvSpPr>
        <cdr:cNvPr id="23" name="テキスト ボックス 1"/>
        <cdr:cNvSpPr txBox="1"/>
      </cdr:nvSpPr>
      <cdr:spPr>
        <a:xfrm xmlns:a="http://schemas.openxmlformats.org/drawingml/2006/main">
          <a:off x="1695440" y="2638403"/>
          <a:ext cx="1257320"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0.57845</cdr:x>
      <cdr:y>0.64175</cdr:y>
    </cdr:from>
    <cdr:to>
      <cdr:x>0.57845</cdr:x>
      <cdr:y>0.71391</cdr:y>
    </cdr:to>
    <cdr:sp macro="" textlink="">
      <cdr:nvSpPr>
        <cdr:cNvPr id="24" name="Line 1"/>
        <cdr:cNvSpPr>
          <a:spLocks xmlns:a="http://schemas.openxmlformats.org/drawingml/2006/main" noChangeShapeType="1"/>
        </cdr:cNvSpPr>
      </cdr:nvSpPr>
      <cdr:spPr bwMode="auto">
        <a:xfrm xmlns:a="http://schemas.openxmlformats.org/drawingml/2006/main" flipV="1">
          <a:off x="3581310" y="2371731"/>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0.65692</cdr:x>
      <cdr:y>0.91495</cdr:y>
    </cdr:from>
    <cdr:to>
      <cdr:x>0.73999</cdr:x>
      <cdr:y>0.99743</cdr:y>
    </cdr:to>
    <cdr:sp macro="" textlink="">
      <cdr:nvSpPr>
        <cdr:cNvPr id="25" name="Text Box 2"/>
        <cdr:cNvSpPr txBox="1">
          <a:spLocks xmlns:a="http://schemas.openxmlformats.org/drawingml/2006/main" noChangeArrowheads="1"/>
        </cdr:cNvSpPr>
      </cdr:nvSpPr>
      <cdr:spPr bwMode="auto">
        <a:xfrm xmlns:a="http://schemas.openxmlformats.org/drawingml/2006/main">
          <a:off x="4067175" y="3381388"/>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0.33847</cdr:x>
      <cdr:y>0.22165</cdr:y>
    </cdr:from>
    <cdr:to>
      <cdr:x>0.34</cdr:x>
      <cdr:y>0.35567</cdr:y>
    </cdr:to>
    <cdr:sp macro="" textlink="">
      <cdr:nvSpPr>
        <cdr:cNvPr id="18" name="Line 1"/>
        <cdr:cNvSpPr>
          <a:spLocks xmlns:a="http://schemas.openxmlformats.org/drawingml/2006/main" noChangeShapeType="1"/>
        </cdr:cNvSpPr>
      </cdr:nvSpPr>
      <cdr:spPr bwMode="auto">
        <a:xfrm xmlns:a="http://schemas.openxmlformats.org/drawingml/2006/main" flipV="1">
          <a:off x="2095557" y="819152"/>
          <a:ext cx="9473" cy="4952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361950</xdr:colOff>
      <xdr:row>33</xdr:row>
      <xdr:rowOff>95250</xdr:rowOff>
    </xdr:from>
    <xdr:to>
      <xdr:col>11</xdr:col>
      <xdr:colOff>366222</xdr:colOff>
      <xdr:row>34</xdr:row>
      <xdr:rowOff>107390</xdr:rowOff>
    </xdr:to>
    <xdr:sp macro="" textlink="">
      <xdr:nvSpPr>
        <xdr:cNvPr id="27" name="Line 1"/>
        <xdr:cNvSpPr>
          <a:spLocks noChangeShapeType="1"/>
        </xdr:cNvSpPr>
      </xdr:nvSpPr>
      <xdr:spPr bwMode="auto">
        <a:xfrm flipH="1" flipV="1">
          <a:off x="5153025" y="8477250"/>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209550</xdr:colOff>
      <xdr:row>34</xdr:row>
      <xdr:rowOff>114300</xdr:rowOff>
    </xdr:from>
    <xdr:to>
      <xdr:col>11</xdr:col>
      <xdr:colOff>219075</xdr:colOff>
      <xdr:row>35</xdr:row>
      <xdr:rowOff>95724</xdr:rowOff>
    </xdr:to>
    <xdr:sp macro="" textlink="">
      <xdr:nvSpPr>
        <xdr:cNvPr id="28" name="テキスト ボックス 1"/>
        <xdr:cNvSpPr txBox="1"/>
      </xdr:nvSpPr>
      <xdr:spPr>
        <a:xfrm>
          <a:off x="3486150" y="87630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466725</xdr:colOff>
      <xdr:row>33</xdr:row>
      <xdr:rowOff>85723</xdr:rowOff>
    </xdr:from>
    <xdr:to>
      <xdr:col>9</xdr:col>
      <xdr:colOff>466725</xdr:colOff>
      <xdr:row>34</xdr:row>
      <xdr:rowOff>133349</xdr:rowOff>
    </xdr:to>
    <xdr:sp macro="" textlink="">
      <xdr:nvSpPr>
        <xdr:cNvPr id="30" name="Line 1"/>
        <xdr:cNvSpPr>
          <a:spLocks noChangeShapeType="1"/>
        </xdr:cNvSpPr>
      </xdr:nvSpPr>
      <xdr:spPr bwMode="auto">
        <a:xfrm flipH="1" flipV="1">
          <a:off x="4248150" y="8467723"/>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419100</xdr:colOff>
      <xdr:row>34</xdr:row>
      <xdr:rowOff>95250</xdr:rowOff>
    </xdr:from>
    <xdr:to>
      <xdr:col>13</xdr:col>
      <xdr:colOff>123825</xdr:colOff>
      <xdr:row>35</xdr:row>
      <xdr:rowOff>85729</xdr:rowOff>
    </xdr:to>
    <xdr:sp macro="" textlink="">
      <xdr:nvSpPr>
        <xdr:cNvPr id="31" name="テキスト ボックス 1"/>
        <xdr:cNvSpPr txBox="1"/>
      </xdr:nvSpPr>
      <xdr:spPr>
        <a:xfrm>
          <a:off x="4705350" y="87439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11</xdr:col>
      <xdr:colOff>438150</xdr:colOff>
      <xdr:row>37</xdr:row>
      <xdr:rowOff>28575</xdr:rowOff>
    </xdr:from>
    <xdr:to>
      <xdr:col>14</xdr:col>
      <xdr:colOff>85725</xdr:colOff>
      <xdr:row>38</xdr:row>
      <xdr:rowOff>47641</xdr:rowOff>
    </xdr:to>
    <xdr:sp macro="" textlink="">
      <xdr:nvSpPr>
        <xdr:cNvPr id="43" name="Text Box 2"/>
        <xdr:cNvSpPr txBox="1">
          <a:spLocks noChangeArrowheads="1"/>
        </xdr:cNvSpPr>
      </xdr:nvSpPr>
      <xdr:spPr bwMode="auto">
        <a:xfrm>
          <a:off x="5229225" y="9477375"/>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10</xdr:col>
      <xdr:colOff>209550</xdr:colOff>
      <xdr:row>28</xdr:row>
      <xdr:rowOff>95250</xdr:rowOff>
    </xdr:from>
    <xdr:to>
      <xdr:col>12</xdr:col>
      <xdr:colOff>457200</xdr:colOff>
      <xdr:row>29</xdr:row>
      <xdr:rowOff>142875</xdr:rowOff>
    </xdr:to>
    <xdr:sp macro="" textlink="">
      <xdr:nvSpPr>
        <xdr:cNvPr id="44" name="テキスト ボックス 1"/>
        <xdr:cNvSpPr txBox="1"/>
      </xdr:nvSpPr>
      <xdr:spPr>
        <a:xfrm>
          <a:off x="4495800" y="7143750"/>
          <a:ext cx="1257300"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12</xdr:col>
      <xdr:colOff>114301</xdr:colOff>
      <xdr:row>28</xdr:row>
      <xdr:rowOff>104775</xdr:rowOff>
    </xdr:from>
    <xdr:to>
      <xdr:col>14</xdr:col>
      <xdr:colOff>323853</xdr:colOff>
      <xdr:row>29</xdr:row>
      <xdr:rowOff>104780</xdr:rowOff>
    </xdr:to>
    <xdr:sp macro="" textlink="">
      <xdr:nvSpPr>
        <xdr:cNvPr id="46" name="テキスト ボックス 1"/>
        <xdr:cNvSpPr txBox="1"/>
      </xdr:nvSpPr>
      <xdr:spPr>
        <a:xfrm>
          <a:off x="5410201" y="71532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438150</xdr:colOff>
      <xdr:row>29</xdr:row>
      <xdr:rowOff>133350</xdr:rowOff>
    </xdr:from>
    <xdr:to>
      <xdr:col>12</xdr:col>
      <xdr:colOff>438212</xdr:colOff>
      <xdr:row>31</xdr:row>
      <xdr:rowOff>219101</xdr:rowOff>
    </xdr:to>
    <xdr:sp macro="" textlink="">
      <xdr:nvSpPr>
        <xdr:cNvPr id="49" name="Line 1"/>
        <xdr:cNvSpPr>
          <a:spLocks noChangeShapeType="1"/>
        </xdr:cNvSpPr>
      </xdr:nvSpPr>
      <xdr:spPr bwMode="auto">
        <a:xfrm>
          <a:off x="5734050" y="7448550"/>
          <a:ext cx="62" cy="61915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47625</xdr:colOff>
      <xdr:row>5</xdr:row>
      <xdr:rowOff>190499</xdr:rowOff>
    </xdr:from>
    <xdr:to>
      <xdr:col>11</xdr:col>
      <xdr:colOff>47625</xdr:colOff>
      <xdr:row>7</xdr:row>
      <xdr:rowOff>28574</xdr:rowOff>
    </xdr:to>
    <xdr:sp macro="" textlink="">
      <xdr:nvSpPr>
        <xdr:cNvPr id="54" name="Line 1"/>
        <xdr:cNvSpPr>
          <a:spLocks noChangeShapeType="1"/>
        </xdr:cNvSpPr>
      </xdr:nvSpPr>
      <xdr:spPr bwMode="auto">
        <a:xfrm flipH="1" flipV="1">
          <a:off x="4838700" y="1485899"/>
          <a:ext cx="0" cy="3714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285750</xdr:colOff>
      <xdr:row>11</xdr:row>
      <xdr:rowOff>66675</xdr:rowOff>
    </xdr:from>
    <xdr:to>
      <xdr:col>12</xdr:col>
      <xdr:colOff>28594</xdr:colOff>
      <xdr:row>12</xdr:row>
      <xdr:rowOff>57624</xdr:rowOff>
    </xdr:to>
    <xdr:sp macro="" textlink="">
      <xdr:nvSpPr>
        <xdr:cNvPr id="57" name="テキスト ボックス 1"/>
        <xdr:cNvSpPr txBox="1"/>
      </xdr:nvSpPr>
      <xdr:spPr>
        <a:xfrm>
          <a:off x="4067175" y="296227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10</xdr:col>
      <xdr:colOff>361950</xdr:colOff>
      <xdr:row>10</xdr:row>
      <xdr:rowOff>28572</xdr:rowOff>
    </xdr:from>
    <xdr:to>
      <xdr:col>10</xdr:col>
      <xdr:colOff>381000</xdr:colOff>
      <xdr:row>11</xdr:row>
      <xdr:rowOff>85724</xdr:rowOff>
    </xdr:to>
    <xdr:sp macro="" textlink="">
      <xdr:nvSpPr>
        <xdr:cNvPr id="58" name="Line 1"/>
        <xdr:cNvSpPr>
          <a:spLocks noChangeShapeType="1"/>
        </xdr:cNvSpPr>
      </xdr:nvSpPr>
      <xdr:spPr bwMode="auto">
        <a:xfrm flipH="1" flipV="1">
          <a:off x="4648200" y="2657472"/>
          <a:ext cx="19050" cy="323852"/>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495300</xdr:colOff>
      <xdr:row>11</xdr:row>
      <xdr:rowOff>142875</xdr:rowOff>
    </xdr:from>
    <xdr:to>
      <xdr:col>15</xdr:col>
      <xdr:colOff>190500</xdr:colOff>
      <xdr:row>12</xdr:row>
      <xdr:rowOff>190504</xdr:rowOff>
    </xdr:to>
    <xdr:sp macro="" textlink="">
      <xdr:nvSpPr>
        <xdr:cNvPr id="63" name="テキスト ボックス 1"/>
        <xdr:cNvSpPr txBox="1"/>
      </xdr:nvSpPr>
      <xdr:spPr>
        <a:xfrm>
          <a:off x="5791200" y="303847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14</xdr:col>
      <xdr:colOff>28575</xdr:colOff>
      <xdr:row>10</xdr:row>
      <xdr:rowOff>142874</xdr:rowOff>
    </xdr:from>
    <xdr:to>
      <xdr:col>14</xdr:col>
      <xdr:colOff>28575</xdr:colOff>
      <xdr:row>11</xdr:row>
      <xdr:rowOff>152400</xdr:rowOff>
    </xdr:to>
    <xdr:sp macro="" textlink="">
      <xdr:nvSpPr>
        <xdr:cNvPr id="64" name="Line 1"/>
        <xdr:cNvSpPr>
          <a:spLocks noChangeShapeType="1"/>
        </xdr:cNvSpPr>
      </xdr:nvSpPr>
      <xdr:spPr bwMode="auto">
        <a:xfrm flipH="1" flipV="1">
          <a:off x="6334125" y="2771774"/>
          <a:ext cx="0" cy="2762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104775</xdr:colOff>
      <xdr:row>3</xdr:row>
      <xdr:rowOff>171450</xdr:rowOff>
    </xdr:from>
    <xdr:to>
      <xdr:col>13</xdr:col>
      <xdr:colOff>180975</xdr:colOff>
      <xdr:row>4</xdr:row>
      <xdr:rowOff>85725</xdr:rowOff>
    </xdr:to>
    <xdr:sp macro="" textlink="">
      <xdr:nvSpPr>
        <xdr:cNvPr id="65" name="テキスト ボックス 1"/>
        <xdr:cNvSpPr txBox="1"/>
      </xdr:nvSpPr>
      <xdr:spPr>
        <a:xfrm>
          <a:off x="4895850" y="933450"/>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11</xdr:col>
      <xdr:colOff>419100</xdr:colOff>
      <xdr:row>4</xdr:row>
      <xdr:rowOff>133351</xdr:rowOff>
    </xdr:from>
    <xdr:to>
      <xdr:col>11</xdr:col>
      <xdr:colOff>428619</xdr:colOff>
      <xdr:row>5</xdr:row>
      <xdr:rowOff>161925</xdr:rowOff>
    </xdr:to>
    <xdr:sp macro="" textlink="">
      <xdr:nvSpPr>
        <xdr:cNvPr id="66" name="Line 1"/>
        <xdr:cNvSpPr>
          <a:spLocks noChangeShapeType="1"/>
        </xdr:cNvSpPr>
      </xdr:nvSpPr>
      <xdr:spPr bwMode="auto">
        <a:xfrm>
          <a:off x="5210175" y="1162051"/>
          <a:ext cx="9519" cy="295274"/>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171450</xdr:colOff>
      <xdr:row>29</xdr:row>
      <xdr:rowOff>66675</xdr:rowOff>
    </xdr:from>
    <xdr:to>
      <xdr:col>11</xdr:col>
      <xdr:colOff>171512</xdr:colOff>
      <xdr:row>31</xdr:row>
      <xdr:rowOff>152426</xdr:rowOff>
    </xdr:to>
    <xdr:sp macro="" textlink="">
      <xdr:nvSpPr>
        <xdr:cNvPr id="25" name="Line 1"/>
        <xdr:cNvSpPr>
          <a:spLocks noChangeShapeType="1"/>
        </xdr:cNvSpPr>
      </xdr:nvSpPr>
      <xdr:spPr bwMode="auto">
        <a:xfrm>
          <a:off x="4962525" y="7381875"/>
          <a:ext cx="62" cy="61915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0.66365</cdr:x>
      <cdr:y>0.94166</cdr:y>
    </cdr:from>
    <cdr:to>
      <cdr:x>0.80584</cdr:x>
      <cdr:y>0.99734</cdr:y>
    </cdr:to>
    <cdr:sp macro="" textlink="">
      <cdr:nvSpPr>
        <cdr:cNvPr id="8" name="Text Box 2"/>
        <cdr:cNvSpPr txBox="1">
          <a:spLocks xmlns:a="http://schemas.openxmlformats.org/drawingml/2006/main" noChangeArrowheads="1"/>
        </cdr:cNvSpPr>
      </cdr:nvSpPr>
      <cdr:spPr bwMode="auto">
        <a:xfrm xmlns:a="http://schemas.openxmlformats.org/drawingml/2006/main">
          <a:off x="4190977" y="3381412"/>
          <a:ext cx="897940" cy="19997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0.53997</cdr:x>
      <cdr:y>0.44299</cdr:y>
    </cdr:from>
    <cdr:to>
      <cdr:x>0.68779</cdr:x>
      <cdr:y>0.51725</cdr:y>
    </cdr:to>
    <cdr:sp macro="" textlink="">
      <cdr:nvSpPr>
        <cdr:cNvPr id="9" name="テキスト ボックス 1"/>
        <cdr:cNvSpPr txBox="1"/>
      </cdr:nvSpPr>
      <cdr:spPr>
        <a:xfrm xmlns:a="http://schemas.openxmlformats.org/drawingml/2006/main">
          <a:off x="3409958" y="1590735"/>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20</xdr:row>
      <xdr:rowOff>28577</xdr:rowOff>
    </xdr:from>
    <xdr:to>
      <xdr:col>10</xdr:col>
      <xdr:colOff>609600</xdr:colOff>
      <xdr:row>22</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3" name="角丸四角形 2"/>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46</xdr:row>
      <xdr:rowOff>104775</xdr:rowOff>
    </xdr:from>
    <xdr:to>
      <xdr:col>10</xdr:col>
      <xdr:colOff>400050</xdr:colOff>
      <xdr:row>49</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9526</xdr:colOff>
      <xdr:row>23</xdr:row>
      <xdr:rowOff>9526</xdr:rowOff>
    </xdr:from>
    <xdr:to>
      <xdr:col>10</xdr:col>
      <xdr:colOff>676276</xdr:colOff>
      <xdr:row>39</xdr:row>
      <xdr:rowOff>104775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20</xdr:row>
      <xdr:rowOff>28577</xdr:rowOff>
    </xdr:from>
    <xdr:to>
      <xdr:col>10</xdr:col>
      <xdr:colOff>609600</xdr:colOff>
      <xdr:row>22</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46</xdr:row>
      <xdr:rowOff>104775</xdr:rowOff>
    </xdr:from>
    <xdr:to>
      <xdr:col>10</xdr:col>
      <xdr:colOff>400050</xdr:colOff>
      <xdr:row>49</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20</xdr:row>
      <xdr:rowOff>28577</xdr:rowOff>
    </xdr:from>
    <xdr:to>
      <xdr:col>11</xdr:col>
      <xdr:colOff>0</xdr:colOff>
      <xdr:row>22</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1"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6</xdr:col>
      <xdr:colOff>581025</xdr:colOff>
      <xdr:row>18</xdr:row>
      <xdr:rowOff>161925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86</xdr:row>
      <xdr:rowOff>142875</xdr:rowOff>
    </xdr:from>
    <xdr:to>
      <xdr:col>10</xdr:col>
      <xdr:colOff>762000</xdr:colOff>
      <xdr:row>96</xdr:row>
      <xdr:rowOff>133350</xdr:rowOff>
    </xdr:to>
    <xdr:sp macro="" textlink="">
      <xdr:nvSpPr>
        <xdr:cNvPr id="3479564" name="AutoShape 12"/>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87</xdr:row>
      <xdr:rowOff>171450</xdr:rowOff>
    </xdr:from>
    <xdr:ext cx="152400" cy="190500"/>
    <xdr:sp macro="" textlink="">
      <xdr:nvSpPr>
        <xdr:cNvPr id="3479563" name="Text Box 11"/>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88</xdr:row>
      <xdr:rowOff>66675</xdr:rowOff>
    </xdr:from>
    <xdr:ext cx="152400" cy="190500"/>
    <xdr:sp macro="" textlink="">
      <xdr:nvSpPr>
        <xdr:cNvPr id="3479562" name="Text Box 10"/>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86</xdr:row>
      <xdr:rowOff>142875</xdr:rowOff>
    </xdr:from>
    <xdr:to>
      <xdr:col>10</xdr:col>
      <xdr:colOff>762000</xdr:colOff>
      <xdr:row>96</xdr:row>
      <xdr:rowOff>133350</xdr:rowOff>
    </xdr:to>
    <xdr:sp macro="" textlink="">
      <xdr:nvSpPr>
        <xdr:cNvPr id="3479567" name="AutoShape 15"/>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87</xdr:row>
      <xdr:rowOff>171450</xdr:rowOff>
    </xdr:from>
    <xdr:ext cx="152400" cy="190500"/>
    <xdr:sp macro="" textlink="">
      <xdr:nvSpPr>
        <xdr:cNvPr id="3479566" name="Text Box 14"/>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88</xdr:row>
      <xdr:rowOff>66675</xdr:rowOff>
    </xdr:from>
    <xdr:ext cx="152400" cy="190500"/>
    <xdr:sp macro="" textlink="">
      <xdr:nvSpPr>
        <xdr:cNvPr id="3479565" name="Text Box 13"/>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86</xdr:row>
      <xdr:rowOff>142875</xdr:rowOff>
    </xdr:from>
    <xdr:to>
      <xdr:col>10</xdr:col>
      <xdr:colOff>762000</xdr:colOff>
      <xdr:row>96</xdr:row>
      <xdr:rowOff>133350</xdr:rowOff>
    </xdr:to>
    <xdr:sp macro="" textlink="">
      <xdr:nvSpPr>
        <xdr:cNvPr id="3479570" name="AutoShape 18"/>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87</xdr:row>
      <xdr:rowOff>171450</xdr:rowOff>
    </xdr:from>
    <xdr:ext cx="152400" cy="190500"/>
    <xdr:sp macro="" textlink="">
      <xdr:nvSpPr>
        <xdr:cNvPr id="3479569" name="Text Box 17"/>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88</xdr:row>
      <xdr:rowOff>66675</xdr:rowOff>
    </xdr:from>
    <xdr:ext cx="152400" cy="190500"/>
    <xdr:sp macro="" textlink="">
      <xdr:nvSpPr>
        <xdr:cNvPr id="3479568" name="Text Box 16"/>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86</xdr:row>
      <xdr:rowOff>142875</xdr:rowOff>
    </xdr:from>
    <xdr:to>
      <xdr:col>10</xdr:col>
      <xdr:colOff>762000</xdr:colOff>
      <xdr:row>96</xdr:row>
      <xdr:rowOff>133350</xdr:rowOff>
    </xdr:to>
    <xdr:sp macro="" textlink="">
      <xdr:nvSpPr>
        <xdr:cNvPr id="3479573" name="AutoShape 21"/>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87</xdr:row>
      <xdr:rowOff>171450</xdr:rowOff>
    </xdr:from>
    <xdr:ext cx="152400" cy="190500"/>
    <xdr:sp macro="" textlink="">
      <xdr:nvSpPr>
        <xdr:cNvPr id="3479572" name="Text Box 20"/>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88</xdr:row>
      <xdr:rowOff>66675</xdr:rowOff>
    </xdr:from>
    <xdr:ext cx="152400" cy="190500"/>
    <xdr:sp macro="" textlink="">
      <xdr:nvSpPr>
        <xdr:cNvPr id="3479571" name="Text Box 19"/>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76201</xdr:colOff>
      <xdr:row>54</xdr:row>
      <xdr:rowOff>123825</xdr:rowOff>
    </xdr:from>
    <xdr:to>
      <xdr:col>1</xdr:col>
      <xdr:colOff>436751</xdr:colOff>
      <xdr:row>61</xdr:row>
      <xdr:rowOff>9000</xdr:rowOff>
    </xdr:to>
    <xdr:pic>
      <xdr:nvPicPr>
        <xdr:cNvPr id="45" name="図 44" descr="tB"/>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3401" y="9182100"/>
          <a:ext cx="360550" cy="115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19047</xdr:colOff>
      <xdr:row>54</xdr:row>
      <xdr:rowOff>133348</xdr:rowOff>
    </xdr:from>
    <xdr:to>
      <xdr:col>10</xdr:col>
      <xdr:colOff>457959</xdr:colOff>
      <xdr:row>61</xdr:row>
      <xdr:rowOff>73531</xdr:rowOff>
    </xdr:to>
    <xdr:pic>
      <xdr:nvPicPr>
        <xdr:cNvPr id="46" name="図 45" descr="characte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53047" y="9191623"/>
          <a:ext cx="1048512" cy="1207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285750</xdr:colOff>
      <xdr:row>54</xdr:row>
      <xdr:rowOff>85725</xdr:rowOff>
    </xdr:from>
    <xdr:to>
      <xdr:col>10</xdr:col>
      <xdr:colOff>657225</xdr:colOff>
      <xdr:row>61</xdr:row>
      <xdr:rowOff>95249</xdr:rowOff>
    </xdr:to>
    <xdr:sp macro="" textlink="">
      <xdr:nvSpPr>
        <xdr:cNvPr id="14" name="メモ 13"/>
        <xdr:cNvSpPr/>
      </xdr:nvSpPr>
      <xdr:spPr bwMode="auto">
        <a:xfrm>
          <a:off x="285750" y="9144000"/>
          <a:ext cx="6315075" cy="1276349"/>
        </a:xfrm>
        <a:prstGeom prst="foldedCorner">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dr:relSizeAnchor xmlns:cdr="http://schemas.openxmlformats.org/drawingml/2006/chartDrawing">
    <cdr:from>
      <cdr:x>0.68928</cdr:x>
      <cdr:y>0.87965</cdr:y>
    </cdr:from>
    <cdr:to>
      <cdr:x>0.80781</cdr:x>
      <cdr:y>0.9306</cdr:y>
    </cdr:to>
    <cdr:sp macro="" textlink="">
      <cdr:nvSpPr>
        <cdr:cNvPr id="25" name="テキスト ボックス 17"/>
        <cdr:cNvSpPr txBox="1"/>
      </cdr:nvSpPr>
      <cdr:spPr>
        <a:xfrm xmlns:a="http://schemas.openxmlformats.org/drawingml/2006/main">
          <a:off x="2980683" y="2630886"/>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en-US" altLang="ja-JP" sz="800" b="0" i="0" baseline="0">
              <a:latin typeface="ＭＳ ゴシック" panose="020B0609070205080204" pitchFamily="49" charset="-128"/>
              <a:ea typeface="ＭＳ ゴシック" panose="020B0609070205080204" pitchFamily="49" charset="-128"/>
            </a:rPr>
            <a:t>27</a:t>
          </a:r>
        </a:p>
      </cdr:txBody>
    </cdr:sp>
  </cdr:relSizeAnchor>
</c:userShapes>
</file>

<file path=xl/drawings/drawing8.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0.33945</cdr:x>
      <cdr:y>0.28701</cdr:y>
    </cdr:from>
    <cdr:to>
      <cdr:x>0.33947</cdr:x>
      <cdr:y>0.41088</cdr:y>
    </cdr:to>
    <cdr:sp macro="" textlink="">
      <cdr:nvSpPr>
        <cdr:cNvPr id="10" name="Line 1"/>
        <cdr:cNvSpPr>
          <a:spLocks xmlns:a="http://schemas.openxmlformats.org/drawingml/2006/main" noChangeShapeType="1"/>
        </cdr:cNvSpPr>
      </cdr:nvSpPr>
      <cdr:spPr bwMode="auto">
        <a:xfrm xmlns:a="http://schemas.openxmlformats.org/drawingml/2006/main">
          <a:off x="1409692" y="904878"/>
          <a:ext cx="83" cy="390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0.19495</cdr:x>
      <cdr:y>0.2719</cdr:y>
    </cdr:from>
    <cdr:to>
      <cdr:x>0.19495</cdr:x>
      <cdr:y>0.37159</cdr:y>
    </cdr:to>
    <cdr:sp macro="" textlink="">
      <cdr:nvSpPr>
        <cdr:cNvPr id="11" name="Line 1"/>
        <cdr:cNvSpPr>
          <a:spLocks xmlns:a="http://schemas.openxmlformats.org/drawingml/2006/main" noChangeShapeType="1"/>
        </cdr:cNvSpPr>
      </cdr:nvSpPr>
      <cdr:spPr bwMode="auto">
        <a:xfrm xmlns:a="http://schemas.openxmlformats.org/drawingml/2006/main" flipH="1">
          <a:off x="809599" y="857247"/>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0.61697</cdr:x>
      <cdr:y>0.6858</cdr:y>
    </cdr:from>
    <cdr:to>
      <cdr:x>0.61697</cdr:x>
      <cdr:y>0.79456</cdr:y>
    </cdr:to>
    <cdr:sp macro="" textlink="">
      <cdr:nvSpPr>
        <cdr:cNvPr id="12" name="Line 1"/>
        <cdr:cNvSpPr>
          <a:spLocks xmlns:a="http://schemas.openxmlformats.org/drawingml/2006/main" noChangeShapeType="1"/>
        </cdr:cNvSpPr>
      </cdr:nvSpPr>
      <cdr:spPr bwMode="auto">
        <a:xfrm xmlns:a="http://schemas.openxmlformats.org/drawingml/2006/main" flipH="1" flipV="1">
          <a:off x="2562229" y="216216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0.29588</cdr:x>
      <cdr:y>0.67674</cdr:y>
    </cdr:from>
    <cdr:to>
      <cdr:x>0.29588</cdr:x>
      <cdr:y>0.74321</cdr:y>
    </cdr:to>
    <cdr:sp macro="" textlink="">
      <cdr:nvSpPr>
        <cdr:cNvPr id="13" name="Line 1"/>
        <cdr:cNvSpPr>
          <a:spLocks xmlns:a="http://schemas.openxmlformats.org/drawingml/2006/main" noChangeShapeType="1"/>
        </cdr:cNvSpPr>
      </cdr:nvSpPr>
      <cdr:spPr bwMode="auto">
        <a:xfrm xmlns:a="http://schemas.openxmlformats.org/drawingml/2006/main" flipH="1" flipV="1">
          <a:off x="1228747" y="2133602"/>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0.1078</cdr:x>
      <cdr:y>0.19939</cdr:y>
    </cdr:from>
    <cdr:to>
      <cdr:x>0.29129</cdr:x>
      <cdr:y>0.27492</cdr:y>
    </cdr:to>
    <cdr:sp macro="" textlink="">
      <cdr:nvSpPr>
        <cdr:cNvPr id="14" name="テキスト ボックス 1"/>
        <cdr:cNvSpPr txBox="1"/>
      </cdr:nvSpPr>
      <cdr:spPr>
        <a:xfrm xmlns:a="http://schemas.openxmlformats.org/drawingml/2006/main">
          <a:off x="447664" y="628639"/>
          <a:ext cx="762016"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0.27752</cdr:x>
      <cdr:y>0.18731</cdr:y>
    </cdr:from>
    <cdr:to>
      <cdr:x>0.41284</cdr:x>
      <cdr:y>0.30211</cdr:y>
    </cdr:to>
    <cdr:sp macro="" textlink="">
      <cdr:nvSpPr>
        <cdr:cNvPr id="15" name="テキスト ボックス 1"/>
        <cdr:cNvSpPr txBox="1"/>
      </cdr:nvSpPr>
      <cdr:spPr>
        <a:xfrm xmlns:a="http://schemas.openxmlformats.org/drawingml/2006/main">
          <a:off x="1152533" y="590560"/>
          <a:ext cx="561970" cy="36193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0.20872</cdr:x>
      <cdr:y>0.74622</cdr:y>
    </cdr:from>
    <cdr:to>
      <cdr:x>0.40826</cdr:x>
      <cdr:y>0.83384</cdr:y>
    </cdr:to>
    <cdr:sp macro="" textlink="">
      <cdr:nvSpPr>
        <cdr:cNvPr id="16" name="テキスト ボックス 1"/>
        <cdr:cNvSpPr txBox="1"/>
      </cdr:nvSpPr>
      <cdr:spPr>
        <a:xfrm xmlns:a="http://schemas.openxmlformats.org/drawingml/2006/main">
          <a:off x="866784" y="2352664"/>
          <a:ext cx="828669"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0.52753</cdr:x>
      <cdr:y>0.7855</cdr:y>
    </cdr:from>
    <cdr:to>
      <cdr:x>0.72936</cdr:x>
      <cdr:y>0.85801</cdr:y>
    </cdr:to>
    <cdr:sp macro="" textlink="">
      <cdr:nvSpPr>
        <cdr:cNvPr id="17" name="テキスト ボックス 1"/>
        <cdr:cNvSpPr txBox="1"/>
      </cdr:nvSpPr>
      <cdr:spPr>
        <a:xfrm xmlns:a="http://schemas.openxmlformats.org/drawingml/2006/main">
          <a:off x="2190767" y="2476501"/>
          <a:ext cx="838180" cy="2286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election activeCell="A12" sqref="A12"/>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22" t="s">
        <v>290</v>
      </c>
      <c r="B7" s="622"/>
      <c r="C7" s="622"/>
      <c r="D7" s="622"/>
      <c r="E7" s="622"/>
      <c r="F7" s="622"/>
      <c r="G7" s="622"/>
      <c r="H7" s="622"/>
      <c r="I7" s="622"/>
      <c r="J7" s="622"/>
      <c r="K7" s="622"/>
      <c r="L7" s="622"/>
      <c r="M7" s="622"/>
      <c r="N7" s="622"/>
      <c r="O7" s="622"/>
      <c r="P7" s="622"/>
      <c r="Q7" s="622"/>
    </row>
    <row r="8" spans="1:18" ht="12" customHeight="1">
      <c r="A8" s="622"/>
      <c r="B8" s="622"/>
      <c r="C8" s="622"/>
      <c r="D8" s="622"/>
      <c r="E8" s="622"/>
      <c r="F8" s="622"/>
      <c r="G8" s="622"/>
      <c r="H8" s="622"/>
      <c r="I8" s="622"/>
      <c r="J8" s="622"/>
      <c r="K8" s="622"/>
      <c r="L8" s="622"/>
      <c r="M8" s="622"/>
      <c r="N8" s="622"/>
      <c r="O8" s="622"/>
      <c r="P8" s="622"/>
      <c r="Q8" s="622"/>
    </row>
    <row r="9" spans="1:18" ht="12" customHeight="1">
      <c r="A9" s="622" t="s">
        <v>413</v>
      </c>
      <c r="B9" s="622"/>
      <c r="C9" s="622"/>
      <c r="D9" s="622"/>
      <c r="E9" s="622"/>
      <c r="F9" s="622"/>
      <c r="G9" s="622"/>
      <c r="H9" s="622"/>
      <c r="I9" s="622"/>
      <c r="J9" s="622"/>
      <c r="K9" s="622"/>
      <c r="L9" s="622"/>
      <c r="M9" s="622"/>
      <c r="N9" s="622"/>
      <c r="O9" s="622"/>
      <c r="P9" s="622"/>
      <c r="Q9" s="622"/>
    </row>
    <row r="10" spans="1:18" s="288" customFormat="1" ht="12" customHeight="1">
      <c r="A10" s="622"/>
      <c r="B10" s="622"/>
      <c r="C10" s="622"/>
      <c r="D10" s="622"/>
      <c r="E10" s="622"/>
      <c r="F10" s="622"/>
      <c r="G10" s="622"/>
      <c r="H10" s="622"/>
      <c r="I10" s="622"/>
      <c r="J10" s="622"/>
      <c r="K10" s="622"/>
      <c r="L10" s="622"/>
      <c r="M10" s="622"/>
      <c r="N10" s="622"/>
      <c r="O10" s="622"/>
      <c r="P10" s="622"/>
      <c r="Q10" s="622"/>
    </row>
    <row r="11" spans="1:18" s="288" customFormat="1" ht="12" customHeight="1">
      <c r="F11" s="293"/>
      <c r="G11" s="293"/>
      <c r="H11" s="293"/>
      <c r="I11" s="293"/>
      <c r="J11" s="293"/>
      <c r="K11" s="293"/>
      <c r="L11" s="293"/>
      <c r="M11" s="293"/>
      <c r="N11" s="293"/>
      <c r="R11" s="464"/>
    </row>
    <row r="12" spans="1:18" s="289" customFormat="1" ht="21" customHeight="1">
      <c r="A12" s="469"/>
      <c r="B12" s="469"/>
      <c r="C12" s="470"/>
      <c r="D12" s="471"/>
      <c r="E12" s="472"/>
      <c r="F12" s="628" t="s">
        <v>0</v>
      </c>
      <c r="G12" s="629"/>
      <c r="H12" s="629"/>
      <c r="I12" s="634">
        <v>103.7</v>
      </c>
      <c r="J12" s="634"/>
      <c r="K12" s="634"/>
      <c r="L12" s="473"/>
      <c r="M12" s="473"/>
      <c r="N12" s="474"/>
      <c r="O12" s="475"/>
      <c r="P12" s="476"/>
      <c r="Q12" s="470"/>
    </row>
    <row r="13" spans="1:18" ht="21" customHeight="1">
      <c r="A13" s="469"/>
      <c r="B13" s="469"/>
      <c r="C13" s="477"/>
      <c r="D13" s="478"/>
      <c r="E13" s="479"/>
      <c r="F13" s="630" t="s">
        <v>1</v>
      </c>
      <c r="G13" s="631"/>
      <c r="H13" s="631"/>
      <c r="I13" s="609" t="s">
        <v>419</v>
      </c>
      <c r="J13" s="609"/>
      <c r="K13" s="609"/>
      <c r="L13" s="480" t="s">
        <v>387</v>
      </c>
      <c r="M13" s="624" t="s">
        <v>421</v>
      </c>
      <c r="N13" s="625"/>
      <c r="O13" s="481"/>
      <c r="P13" s="482"/>
      <c r="Q13" s="470"/>
      <c r="R13" s="289"/>
    </row>
    <row r="14" spans="1:18" ht="21" customHeight="1">
      <c r="A14" s="483"/>
      <c r="B14" s="483"/>
      <c r="C14" s="477"/>
      <c r="D14" s="471"/>
      <c r="E14" s="472"/>
      <c r="F14" s="632" t="s">
        <v>2</v>
      </c>
      <c r="G14" s="633"/>
      <c r="H14" s="633"/>
      <c r="I14" s="608" t="s">
        <v>420</v>
      </c>
      <c r="J14" s="608"/>
      <c r="K14" s="608"/>
      <c r="L14" s="484" t="s">
        <v>387</v>
      </c>
      <c r="M14" s="626" t="s">
        <v>421</v>
      </c>
      <c r="N14" s="627"/>
      <c r="O14" s="481"/>
      <c r="P14" s="482"/>
      <c r="Q14" s="470"/>
      <c r="R14" s="289"/>
    </row>
    <row r="15" spans="1:18" ht="12" customHeight="1">
      <c r="A15" s="289"/>
      <c r="B15" s="289"/>
      <c r="C15" s="485"/>
      <c r="D15" s="485"/>
      <c r="E15" s="485"/>
      <c r="F15" s="485"/>
      <c r="G15" s="485"/>
      <c r="H15" s="485"/>
      <c r="I15" s="486"/>
      <c r="J15" s="485"/>
      <c r="K15" s="485"/>
      <c r="L15" s="487"/>
      <c r="M15" s="487"/>
      <c r="N15" s="487"/>
      <c r="O15" s="488"/>
      <c r="P15" s="488"/>
      <c r="Q15" s="470"/>
      <c r="R15" s="289"/>
    </row>
    <row r="16" spans="1:18" s="22" customFormat="1" ht="15" customHeight="1">
      <c r="A16" s="621" t="s">
        <v>422</v>
      </c>
      <c r="B16" s="621"/>
      <c r="C16" s="621"/>
      <c r="D16" s="621"/>
      <c r="E16" s="621"/>
      <c r="F16" s="621"/>
      <c r="G16" s="621"/>
      <c r="H16" s="621"/>
      <c r="I16" s="621"/>
      <c r="J16" s="621"/>
      <c r="K16" s="621"/>
      <c r="L16" s="621"/>
      <c r="M16" s="621"/>
      <c r="N16" s="621"/>
      <c r="O16" s="621"/>
      <c r="P16" s="621"/>
      <c r="Q16" s="621"/>
      <c r="R16" s="465"/>
    </row>
    <row r="17" spans="1:18" s="22" customFormat="1" ht="15" customHeight="1">
      <c r="A17" s="635" t="s">
        <v>423</v>
      </c>
      <c r="B17" s="635"/>
      <c r="C17" s="635"/>
      <c r="D17" s="635"/>
      <c r="E17" s="635"/>
      <c r="F17" s="635"/>
      <c r="G17" s="635"/>
      <c r="H17" s="635"/>
      <c r="I17" s="635"/>
      <c r="J17" s="635"/>
      <c r="K17" s="635"/>
      <c r="L17" s="635"/>
      <c r="M17" s="635"/>
      <c r="N17" s="635"/>
      <c r="O17" s="635"/>
      <c r="P17" s="635"/>
      <c r="Q17" s="635"/>
      <c r="R17" s="466"/>
    </row>
    <row r="18" spans="1:18" ht="12" customHeight="1">
      <c r="A18" s="489"/>
      <c r="B18" s="489"/>
      <c r="C18" s="485"/>
      <c r="D18" s="485"/>
      <c r="E18" s="485"/>
      <c r="F18" s="485"/>
      <c r="G18" s="485"/>
      <c r="H18" s="485"/>
      <c r="I18" s="485"/>
      <c r="J18" s="485"/>
      <c r="K18" s="485"/>
      <c r="L18" s="487"/>
      <c r="M18" s="487"/>
      <c r="N18" s="487"/>
      <c r="O18" s="487"/>
      <c r="P18" s="487"/>
      <c r="Q18" s="289"/>
      <c r="R18" s="289"/>
    </row>
    <row r="19" spans="1:18" ht="15" customHeight="1">
      <c r="A19" s="289"/>
      <c r="B19" s="610" t="s">
        <v>3</v>
      </c>
      <c r="C19" s="610"/>
      <c r="D19" s="610"/>
      <c r="E19" s="610"/>
      <c r="F19" s="610"/>
      <c r="G19" s="610"/>
      <c r="H19" s="610"/>
      <c r="I19" s="610"/>
      <c r="J19" s="610"/>
      <c r="K19" s="610"/>
      <c r="L19" s="610"/>
      <c r="M19" s="610"/>
      <c r="N19" s="610"/>
      <c r="O19" s="610"/>
      <c r="P19" s="610"/>
      <c r="Q19" s="610"/>
      <c r="R19" s="289"/>
    </row>
    <row r="20" spans="1:18" ht="15" customHeight="1">
      <c r="A20" s="289"/>
      <c r="B20" s="617">
        <v>1</v>
      </c>
      <c r="C20" s="617"/>
      <c r="D20" s="623" t="s">
        <v>424</v>
      </c>
      <c r="E20" s="623"/>
      <c r="F20" s="623"/>
      <c r="G20" s="623"/>
      <c r="H20" s="623"/>
      <c r="I20" s="623"/>
      <c r="J20" s="623"/>
      <c r="K20" s="623"/>
      <c r="L20" s="623"/>
      <c r="M20" s="623"/>
      <c r="N20" s="623"/>
      <c r="O20" s="623"/>
      <c r="P20" s="623"/>
      <c r="Q20" s="490"/>
      <c r="R20" s="289"/>
    </row>
    <row r="21" spans="1:18" ht="15" customHeight="1">
      <c r="A21" s="490"/>
      <c r="B21" s="617"/>
      <c r="C21" s="617"/>
      <c r="D21" s="491" t="s">
        <v>425</v>
      </c>
      <c r="E21" s="491"/>
      <c r="F21" s="491"/>
      <c r="G21" s="491"/>
      <c r="H21" s="491" t="s">
        <v>426</v>
      </c>
      <c r="I21" s="491"/>
      <c r="J21" s="491"/>
      <c r="K21" s="491"/>
      <c r="L21" s="491"/>
      <c r="M21" s="491"/>
      <c r="N21" s="491"/>
      <c r="O21" s="491"/>
      <c r="P21" s="491"/>
      <c r="Q21" s="491"/>
      <c r="R21" s="289"/>
    </row>
    <row r="22" spans="1:18" s="23" customFormat="1" ht="15" customHeight="1">
      <c r="A22" s="467"/>
      <c r="B22" s="617">
        <v>2</v>
      </c>
      <c r="C22" s="617"/>
      <c r="D22" s="490" t="s">
        <v>427</v>
      </c>
      <c r="E22" s="490"/>
      <c r="F22" s="490"/>
      <c r="G22" s="490"/>
      <c r="H22" s="490"/>
      <c r="I22" s="490"/>
      <c r="J22" s="490"/>
      <c r="K22" s="490"/>
      <c r="L22" s="490"/>
      <c r="M22" s="490"/>
      <c r="N22" s="490"/>
      <c r="O22" s="490"/>
      <c r="P22" s="490"/>
      <c r="Q22" s="490"/>
      <c r="R22" s="467"/>
    </row>
    <row r="23" spans="1:18" s="23" customFormat="1" ht="15" customHeight="1">
      <c r="A23" s="467"/>
      <c r="B23" s="490"/>
      <c r="C23" s="490"/>
      <c r="D23" s="491" t="s">
        <v>425</v>
      </c>
      <c r="E23" s="490"/>
      <c r="F23" s="490"/>
      <c r="G23" s="490"/>
      <c r="H23" s="491" t="s">
        <v>428</v>
      </c>
      <c r="I23" s="490"/>
      <c r="J23" s="490"/>
      <c r="K23" s="490"/>
      <c r="L23" s="490"/>
      <c r="M23" s="490"/>
      <c r="N23" s="490"/>
      <c r="O23" s="490"/>
      <c r="P23" s="490"/>
      <c r="Q23" s="490"/>
      <c r="R23" s="467"/>
    </row>
    <row r="24" spans="1:18" ht="15" customHeight="1">
      <c r="A24" s="289"/>
      <c r="B24" s="617">
        <v>3</v>
      </c>
      <c r="C24" s="617"/>
      <c r="D24" s="490" t="s">
        <v>429</v>
      </c>
      <c r="E24" s="490"/>
      <c r="F24" s="490"/>
      <c r="G24" s="490"/>
      <c r="H24" s="490"/>
      <c r="I24" s="490"/>
      <c r="J24" s="490"/>
      <c r="K24" s="490"/>
      <c r="L24" s="490"/>
      <c r="M24" s="490"/>
      <c r="N24" s="490"/>
      <c r="O24" s="490"/>
      <c r="P24" s="490"/>
      <c r="Q24" s="490"/>
      <c r="R24" s="289"/>
    </row>
    <row r="25" spans="1:18" ht="15" customHeight="1">
      <c r="A25" s="289"/>
      <c r="B25" s="490"/>
      <c r="C25" s="490"/>
      <c r="D25" s="491" t="s">
        <v>425</v>
      </c>
      <c r="E25" s="491"/>
      <c r="F25" s="491"/>
      <c r="G25" s="491"/>
      <c r="H25" s="491" t="s">
        <v>430</v>
      </c>
      <c r="I25" s="490"/>
      <c r="J25" s="490"/>
      <c r="K25" s="490"/>
      <c r="L25" s="490"/>
      <c r="M25" s="490"/>
      <c r="N25" s="490"/>
      <c r="O25" s="490"/>
      <c r="P25" s="490"/>
      <c r="Q25" s="490"/>
      <c r="R25" s="289"/>
    </row>
    <row r="26" spans="1:18" ht="15" customHeight="1">
      <c r="A26" s="289"/>
      <c r="B26" s="617">
        <v>4</v>
      </c>
      <c r="C26" s="617"/>
      <c r="D26" s="490" t="s">
        <v>431</v>
      </c>
      <c r="E26" s="490"/>
      <c r="F26" s="490"/>
      <c r="G26" s="490"/>
      <c r="H26" s="490"/>
      <c r="I26" s="490"/>
      <c r="J26" s="490"/>
      <c r="K26" s="490"/>
      <c r="L26" s="490"/>
      <c r="M26" s="490"/>
      <c r="N26" s="490"/>
      <c r="O26" s="490"/>
      <c r="P26" s="490"/>
      <c r="Q26" s="490"/>
      <c r="R26" s="289"/>
    </row>
    <row r="27" spans="1:18" ht="15" customHeight="1">
      <c r="A27" s="289"/>
      <c r="B27" s="490"/>
      <c r="C27" s="490"/>
      <c r="D27" s="467" t="s">
        <v>432</v>
      </c>
      <c r="E27" s="490"/>
      <c r="F27" s="490"/>
      <c r="G27" s="490"/>
      <c r="H27" s="491" t="s">
        <v>433</v>
      </c>
      <c r="I27" s="490"/>
      <c r="J27" s="490"/>
      <c r="K27" s="490"/>
      <c r="L27" s="490"/>
      <c r="M27" s="490"/>
      <c r="N27" s="490"/>
      <c r="O27" s="490"/>
      <c r="P27" s="490"/>
      <c r="Q27" s="490"/>
      <c r="R27" s="289"/>
    </row>
    <row r="28" spans="1:18" ht="15" customHeight="1">
      <c r="B28" s="616" t="s">
        <v>3</v>
      </c>
      <c r="C28" s="616"/>
      <c r="D28" s="616"/>
      <c r="E28" s="616"/>
      <c r="F28" s="616"/>
      <c r="G28" s="616"/>
      <c r="H28" s="616"/>
      <c r="I28" s="616"/>
      <c r="J28" s="616"/>
      <c r="K28" s="616"/>
      <c r="L28" s="616"/>
      <c r="M28" s="616"/>
      <c r="N28" s="616"/>
      <c r="O28" s="616"/>
      <c r="P28" s="616"/>
      <c r="Q28" s="616"/>
      <c r="R28" s="468"/>
    </row>
    <row r="29" spans="1:18" ht="6" customHeight="1">
      <c r="B29" s="292"/>
      <c r="C29" s="292"/>
      <c r="D29" s="292"/>
      <c r="E29" s="292"/>
      <c r="F29" s="292"/>
      <c r="G29" s="292"/>
      <c r="H29" s="292"/>
      <c r="I29" s="292"/>
      <c r="J29" s="292"/>
      <c r="K29" s="292"/>
      <c r="L29" s="292"/>
      <c r="M29" s="292"/>
      <c r="N29" s="292"/>
      <c r="O29" s="292"/>
      <c r="P29" s="292"/>
      <c r="Q29" s="292"/>
      <c r="R29" s="291"/>
    </row>
    <row r="30" spans="1:18" ht="18" customHeight="1">
      <c r="A30" s="290" t="s">
        <v>4</v>
      </c>
      <c r="B30" s="287"/>
      <c r="C30" s="286"/>
      <c r="D30" s="286"/>
      <c r="E30" s="286"/>
      <c r="F30" s="286"/>
      <c r="G30" s="286"/>
      <c r="H30" s="286"/>
      <c r="I30" s="286"/>
      <c r="J30" s="286"/>
      <c r="K30" s="286"/>
      <c r="L30" s="281"/>
      <c r="M30" s="281"/>
      <c r="N30" s="281"/>
      <c r="O30" s="281"/>
      <c r="P30" s="281"/>
    </row>
    <row r="31" spans="1:18" ht="18" customHeight="1">
      <c r="A31" s="58" t="s">
        <v>69</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99"/>
    </row>
    <row r="44" spans="1:21" ht="21" customHeight="1">
      <c r="A44" s="35"/>
      <c r="B44" s="35"/>
      <c r="C44" s="47"/>
      <c r="D44" s="47"/>
      <c r="E44" s="47"/>
      <c r="F44" s="35"/>
      <c r="G44" s="35"/>
      <c r="H44" s="48"/>
      <c r="I44" s="35"/>
      <c r="J44" s="35"/>
      <c r="K44" s="35"/>
      <c r="L44" s="35"/>
      <c r="M44" s="35"/>
      <c r="N44" s="35"/>
      <c r="O44" s="35"/>
      <c r="P44" s="48"/>
      <c r="Q44" s="400"/>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337" customFormat="1" ht="15" customHeight="1">
      <c r="A47" s="364"/>
      <c r="B47" s="365"/>
      <c r="C47" s="612" t="s">
        <v>273</v>
      </c>
      <c r="D47" s="613"/>
      <c r="E47" s="386" t="s">
        <v>355</v>
      </c>
      <c r="F47" s="384"/>
      <c r="G47" s="384"/>
      <c r="H47" s="384"/>
      <c r="I47" s="384"/>
      <c r="J47" s="384"/>
      <c r="K47" s="384"/>
      <c r="L47" s="384"/>
      <c r="M47" s="384"/>
      <c r="N47" s="386" t="s">
        <v>393</v>
      </c>
      <c r="O47" s="384"/>
      <c r="P47" s="384"/>
      <c r="Q47" s="463"/>
      <c r="U47" s="36"/>
    </row>
    <row r="48" spans="1:21" s="337" customFormat="1" ht="15" customHeight="1">
      <c r="A48" s="366"/>
      <c r="B48" s="367"/>
      <c r="C48" s="614"/>
      <c r="D48" s="615"/>
      <c r="E48" s="410" t="s">
        <v>316</v>
      </c>
      <c r="F48" s="405" t="s">
        <v>320</v>
      </c>
      <c r="G48" s="363" t="s">
        <v>324</v>
      </c>
      <c r="H48" s="363" t="s">
        <v>298</v>
      </c>
      <c r="I48" s="363" t="s">
        <v>300</v>
      </c>
      <c r="J48" s="363" t="s">
        <v>302</v>
      </c>
      <c r="K48" s="363" t="s">
        <v>303</v>
      </c>
      <c r="L48" s="363" t="s">
        <v>306</v>
      </c>
      <c r="M48" s="363" t="s">
        <v>21</v>
      </c>
      <c r="N48" s="388" t="s">
        <v>309</v>
      </c>
      <c r="O48" s="363" t="s">
        <v>312</v>
      </c>
      <c r="P48" s="363" t="s">
        <v>313</v>
      </c>
      <c r="Q48" s="368" t="s">
        <v>315</v>
      </c>
      <c r="S48" s="36"/>
    </row>
    <row r="49" spans="1:21" ht="21" customHeight="1">
      <c r="A49" s="618" t="s">
        <v>5</v>
      </c>
      <c r="B49" s="618"/>
      <c r="C49" s="619" t="s">
        <v>8</v>
      </c>
      <c r="D49" s="619"/>
      <c r="E49" s="283">
        <v>103.5</v>
      </c>
      <c r="F49" s="406">
        <v>104.2</v>
      </c>
      <c r="G49" s="283">
        <v>103.6</v>
      </c>
      <c r="H49" s="283">
        <v>104.1</v>
      </c>
      <c r="I49" s="283">
        <v>104.1</v>
      </c>
      <c r="J49" s="283">
        <v>104.4</v>
      </c>
      <c r="K49" s="283">
        <v>104.1</v>
      </c>
      <c r="L49" s="283">
        <v>103.6</v>
      </c>
      <c r="M49" s="283">
        <v>103.4</v>
      </c>
      <c r="N49" s="389">
        <v>103.3</v>
      </c>
      <c r="O49" s="283">
        <v>103.1</v>
      </c>
      <c r="P49" s="283">
        <v>103</v>
      </c>
      <c r="Q49" s="579">
        <v>103.7</v>
      </c>
    </row>
    <row r="50" spans="1:21" ht="21" customHeight="1">
      <c r="A50" s="618"/>
      <c r="B50" s="618"/>
      <c r="C50" s="620" t="s">
        <v>235</v>
      </c>
      <c r="D50" s="620"/>
      <c r="E50" s="282">
        <v>0.6</v>
      </c>
      <c r="F50" s="407">
        <v>0.7</v>
      </c>
      <c r="G50" s="282">
        <v>0.2</v>
      </c>
      <c r="H50" s="282">
        <v>0.5</v>
      </c>
      <c r="I50" s="282">
        <v>0.4</v>
      </c>
      <c r="J50" s="282">
        <v>0.3</v>
      </c>
      <c r="K50" s="282">
        <v>0.7</v>
      </c>
      <c r="L50" s="282">
        <v>0.7</v>
      </c>
      <c r="M50" s="282">
        <v>0.3</v>
      </c>
      <c r="N50" s="390">
        <v>0</v>
      </c>
      <c r="O50" s="282">
        <v>0.4</v>
      </c>
      <c r="P50" s="282">
        <v>-0.2</v>
      </c>
      <c r="Q50" s="580">
        <v>0.2</v>
      </c>
      <c r="S50" s="11"/>
    </row>
    <row r="51" spans="1:21" ht="21" customHeight="1">
      <c r="A51" s="618" t="s">
        <v>6</v>
      </c>
      <c r="B51" s="618"/>
      <c r="C51" s="619" t="s">
        <v>8</v>
      </c>
      <c r="D51" s="619"/>
      <c r="E51" s="285">
        <v>103.7</v>
      </c>
      <c r="F51" s="408">
        <v>104</v>
      </c>
      <c r="G51" s="285">
        <v>103.8</v>
      </c>
      <c r="H51" s="285">
        <v>103.7</v>
      </c>
      <c r="I51" s="283">
        <v>103.9</v>
      </c>
      <c r="J51" s="283">
        <v>103.9</v>
      </c>
      <c r="K51" s="283">
        <v>103.9</v>
      </c>
      <c r="L51" s="283">
        <v>103.5</v>
      </c>
      <c r="M51" s="283">
        <v>103.5</v>
      </c>
      <c r="N51" s="389">
        <v>103</v>
      </c>
      <c r="O51" s="283">
        <v>103.2</v>
      </c>
      <c r="P51" s="283">
        <v>103.3</v>
      </c>
      <c r="Q51" s="579">
        <v>103.4</v>
      </c>
    </row>
    <row r="52" spans="1:21" ht="21" customHeight="1">
      <c r="A52" s="618"/>
      <c r="B52" s="618"/>
      <c r="C52" s="620" t="s">
        <v>234</v>
      </c>
      <c r="D52" s="620"/>
      <c r="E52" s="284">
        <v>0.6</v>
      </c>
      <c r="F52" s="409">
        <v>0.5</v>
      </c>
      <c r="G52" s="284">
        <v>0.4</v>
      </c>
      <c r="H52" s="284">
        <v>0.2</v>
      </c>
      <c r="I52" s="284">
        <v>0.2</v>
      </c>
      <c r="J52" s="284">
        <v>0</v>
      </c>
      <c r="K52" s="284">
        <v>0.3</v>
      </c>
      <c r="L52" s="284">
        <v>0.3</v>
      </c>
      <c r="M52" s="284">
        <v>0.2</v>
      </c>
      <c r="N52" s="390">
        <v>0</v>
      </c>
      <c r="O52" s="282">
        <v>0.3</v>
      </c>
      <c r="P52" s="282">
        <v>-0.1</v>
      </c>
      <c r="Q52" s="580">
        <v>-0.3</v>
      </c>
    </row>
    <row r="53" spans="1:21" ht="12" customHeight="1">
      <c r="A53" s="611" t="s">
        <v>305</v>
      </c>
      <c r="B53" s="611"/>
      <c r="C53" s="611"/>
      <c r="D53" s="611"/>
      <c r="E53" s="611"/>
      <c r="F53" s="611"/>
      <c r="G53" s="611"/>
      <c r="H53" s="611"/>
      <c r="I53" s="611"/>
      <c r="J53" s="611"/>
      <c r="K53" s="611"/>
      <c r="L53" s="611"/>
      <c r="M53" s="611"/>
      <c r="N53" s="611"/>
      <c r="O53" s="611"/>
      <c r="P53" s="611"/>
      <c r="Q53" s="611"/>
    </row>
    <row r="54" spans="1:21" ht="24" customHeight="1">
      <c r="A54" s="611"/>
      <c r="B54" s="611"/>
      <c r="C54" s="611"/>
      <c r="D54" s="611"/>
      <c r="E54" s="611"/>
      <c r="F54" s="611"/>
      <c r="G54" s="611"/>
      <c r="H54" s="611"/>
      <c r="I54" s="611"/>
      <c r="J54" s="611"/>
      <c r="K54" s="611"/>
      <c r="L54" s="611"/>
      <c r="M54" s="611"/>
      <c r="N54" s="611"/>
      <c r="O54" s="611"/>
      <c r="P54" s="611"/>
      <c r="Q54" s="611"/>
      <c r="R54" s="30"/>
      <c r="S54" s="136"/>
    </row>
    <row r="55" spans="1:21" s="32" customFormat="1" ht="18" customHeight="1">
      <c r="A55" s="439"/>
      <c r="B55" s="439"/>
      <c r="C55" s="439"/>
      <c r="D55" s="439"/>
      <c r="E55" s="445"/>
      <c r="F55" s="445"/>
      <c r="G55" s="445"/>
      <c r="H55" s="445"/>
      <c r="I55" s="445"/>
      <c r="J55" s="445"/>
      <c r="K55" s="445"/>
      <c r="L55" s="445"/>
      <c r="M55" s="445"/>
      <c r="N55" s="445"/>
      <c r="O55" s="445"/>
      <c r="P55" s="445"/>
      <c r="Q55" s="445"/>
      <c r="R55" s="441"/>
    </row>
    <row r="56" spans="1:21" s="32" customFormat="1" ht="18" customHeight="1">
      <c r="A56" s="636"/>
      <c r="B56" s="636"/>
      <c r="C56" s="637"/>
      <c r="D56" s="637"/>
      <c r="E56" s="444"/>
      <c r="F56" s="444"/>
      <c r="G56" s="444"/>
      <c r="H56" s="444"/>
      <c r="I56" s="444"/>
      <c r="J56" s="444"/>
      <c r="K56" s="444"/>
      <c r="L56" s="444"/>
      <c r="M56" s="444"/>
      <c r="N56" s="444"/>
      <c r="O56" s="444"/>
      <c r="P56" s="444"/>
      <c r="Q56" s="444"/>
    </row>
    <row r="57" spans="1:21" s="32" customFormat="1" ht="18" customHeight="1">
      <c r="A57" s="636"/>
      <c r="B57" s="636"/>
      <c r="C57" s="637"/>
      <c r="D57" s="637"/>
      <c r="E57" s="444"/>
      <c r="F57" s="444"/>
      <c r="G57" s="444"/>
      <c r="H57" s="444"/>
      <c r="I57" s="444"/>
      <c r="J57" s="444"/>
      <c r="K57" s="444"/>
      <c r="L57" s="444"/>
      <c r="M57" s="444"/>
      <c r="N57" s="444"/>
      <c r="O57" s="444"/>
      <c r="P57" s="444"/>
      <c r="Q57" s="444"/>
    </row>
    <row r="58" spans="1:21" s="32" customFormat="1" ht="18" customHeight="1">
      <c r="A58" s="636"/>
      <c r="B58" s="636"/>
      <c r="C58" s="637"/>
      <c r="D58" s="637"/>
      <c r="E58" s="444"/>
      <c r="F58" s="444"/>
      <c r="G58" s="444"/>
      <c r="H58" s="444"/>
      <c r="I58" s="444"/>
      <c r="J58" s="444"/>
      <c r="K58" s="444"/>
      <c r="L58" s="444"/>
      <c r="M58" s="444"/>
      <c r="N58" s="444"/>
      <c r="O58" s="444"/>
      <c r="P58" s="444"/>
      <c r="Q58" s="444"/>
    </row>
    <row r="59" spans="1:21" s="32" customFormat="1" ht="18" customHeight="1">
      <c r="A59" s="636"/>
      <c r="B59" s="636"/>
      <c r="C59" s="637"/>
      <c r="D59" s="637"/>
      <c r="E59" s="444"/>
      <c r="F59" s="444"/>
      <c r="G59" s="444"/>
      <c r="H59" s="444"/>
      <c r="I59" s="444"/>
      <c r="J59" s="444"/>
      <c r="K59" s="444"/>
      <c r="L59" s="444"/>
      <c r="M59" s="444"/>
      <c r="N59" s="444"/>
      <c r="O59" s="444"/>
      <c r="P59" s="444"/>
      <c r="Q59" s="444"/>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56:B57"/>
    <mergeCell ref="C56:D56"/>
    <mergeCell ref="C57:D57"/>
    <mergeCell ref="A58:B59"/>
    <mergeCell ref="C58:D58"/>
    <mergeCell ref="C59:D59"/>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I14:K14"/>
    <mergeCell ref="I13:K13"/>
    <mergeCell ref="B19:Q19"/>
    <mergeCell ref="A53:Q54"/>
    <mergeCell ref="C47:D48"/>
    <mergeCell ref="B28:Q28"/>
    <mergeCell ref="B20:C20"/>
    <mergeCell ref="B21:C21"/>
    <mergeCell ref="A51:B52"/>
    <mergeCell ref="C51:D51"/>
    <mergeCell ref="C52:D52"/>
    <mergeCell ref="A16:Q16"/>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4"/>
  <sheetViews>
    <sheetView zoomScaleNormal="100" zoomScaleSheetLayoutView="100" workbookViewId="0">
      <selection activeCell="N21" sqref="N21"/>
    </sheetView>
  </sheetViews>
  <sheetFormatPr defaultColWidth="8.625" defaultRowHeight="14.25" customHeight="1"/>
  <cols>
    <col min="1" max="1" width="6" customWidth="1"/>
    <col min="2" max="10" width="8" customWidth="1"/>
    <col min="11" max="11" width="11.125" customWidth="1"/>
    <col min="12" max="12" width="3.125" style="451" customWidth="1"/>
    <col min="13" max="18" width="5.375" style="550" customWidth="1"/>
    <col min="19" max="25" width="5.375" style="551" customWidth="1"/>
    <col min="26" max="28" width="5.375" style="552" customWidth="1"/>
    <col min="29" max="29" width="5.375" style="551" customWidth="1"/>
    <col min="30" max="36" width="6.875" style="550" customWidth="1"/>
    <col min="37" max="43" width="6.875" style="551" customWidth="1"/>
    <col min="44" max="44" width="6.875" style="552" customWidth="1"/>
    <col min="45" max="50" width="5.375" style="553" customWidth="1"/>
    <col min="51" max="62" width="8.625" style="553"/>
    <col min="63" max="69" width="8.625" style="462"/>
    <col min="70" max="73" width="8.625" style="383"/>
  </cols>
  <sheetData>
    <row r="1" spans="7:44" ht="12" customHeight="1">
      <c r="AD1" s="550" t="s">
        <v>326</v>
      </c>
      <c r="AE1" s="550" t="s">
        <v>327</v>
      </c>
      <c r="AF1" s="550" t="s">
        <v>328</v>
      </c>
      <c r="AG1" s="550" t="s">
        <v>329</v>
      </c>
      <c r="AH1" s="550" t="s">
        <v>330</v>
      </c>
      <c r="AI1" s="550" t="s">
        <v>331</v>
      </c>
    </row>
    <row r="2" spans="7:44" ht="12" customHeight="1">
      <c r="AD2" s="550" t="s">
        <v>332</v>
      </c>
      <c r="AE2" s="550" t="s">
        <v>333</v>
      </c>
      <c r="AF2" s="550" t="s">
        <v>334</v>
      </c>
      <c r="AG2" s="550" t="s">
        <v>335</v>
      </c>
      <c r="AH2" s="550" t="s">
        <v>336</v>
      </c>
      <c r="AI2" s="550" t="s">
        <v>337</v>
      </c>
      <c r="AL2" s="551" t="s">
        <v>332</v>
      </c>
      <c r="AM2" s="551" t="s">
        <v>333</v>
      </c>
      <c r="AN2" s="551" t="s">
        <v>334</v>
      </c>
      <c r="AO2" s="551" t="s">
        <v>335</v>
      </c>
      <c r="AP2" s="551" t="s">
        <v>336</v>
      </c>
      <c r="AQ2" s="550" t="s">
        <v>337</v>
      </c>
    </row>
    <row r="3" spans="7:44" ht="14.25" customHeight="1">
      <c r="T3" s="554"/>
      <c r="U3" s="554"/>
      <c r="V3" s="554"/>
      <c r="W3" s="554"/>
      <c r="X3" s="554"/>
      <c r="Y3" s="554"/>
      <c r="AC3" s="551">
        <v>45</v>
      </c>
      <c r="AD3" s="550">
        <v>2950</v>
      </c>
      <c r="AE3" s="550">
        <v>447</v>
      </c>
      <c r="AF3" s="550">
        <v>2320</v>
      </c>
      <c r="AG3" s="550">
        <v>339</v>
      </c>
      <c r="AH3" s="550">
        <v>155</v>
      </c>
      <c r="AI3" s="550">
        <v>605</v>
      </c>
      <c r="AK3" s="555">
        <f>AC3</f>
        <v>45</v>
      </c>
      <c r="AL3" s="554">
        <v>1</v>
      </c>
      <c r="AM3" s="554">
        <v>1</v>
      </c>
      <c r="AN3" s="554">
        <v>1</v>
      </c>
      <c r="AO3" s="554">
        <v>1</v>
      </c>
      <c r="AP3" s="554">
        <v>1</v>
      </c>
      <c r="AQ3" s="554">
        <v>1</v>
      </c>
      <c r="AR3" s="554"/>
    </row>
    <row r="4" spans="7:44" ht="14.25" customHeight="1">
      <c r="T4" s="554"/>
      <c r="U4" s="554"/>
      <c r="V4" s="554"/>
      <c r="W4" s="554"/>
      <c r="X4" s="554"/>
      <c r="Y4" s="554"/>
      <c r="AC4" s="551">
        <v>46</v>
      </c>
      <c r="AD4" s="550">
        <v>3180</v>
      </c>
      <c r="AE4" s="550">
        <v>525</v>
      </c>
      <c r="AF4" s="550">
        <v>2370</v>
      </c>
      <c r="AG4" s="550">
        <v>387</v>
      </c>
      <c r="AH4" s="550">
        <v>164</v>
      </c>
      <c r="AI4" s="550">
        <v>650</v>
      </c>
      <c r="AK4" s="555">
        <f t="shared" ref="AK4:AK46" si="0">AC4</f>
        <v>46</v>
      </c>
      <c r="AL4" s="554">
        <f>AD4/$AD$3</f>
        <v>1.0779661016949154</v>
      </c>
      <c r="AM4" s="554">
        <f>AE4/$AE$3</f>
        <v>1.174496644295302</v>
      </c>
      <c r="AN4" s="554">
        <f>AF4/$AF$3</f>
        <v>1.021551724137931</v>
      </c>
      <c r="AO4" s="554">
        <f>AG4/$AG$3</f>
        <v>1.1415929203539823</v>
      </c>
      <c r="AP4" s="554">
        <f>AH4/$AH$3</f>
        <v>1.0580645161290323</v>
      </c>
      <c r="AQ4" s="554">
        <f>AI4/$AI$3</f>
        <v>1.0743801652892562</v>
      </c>
      <c r="AR4" s="554"/>
    </row>
    <row r="5" spans="7:44" ht="14.25" customHeight="1">
      <c r="I5" s="394"/>
      <c r="J5" s="394"/>
      <c r="K5" s="394"/>
      <c r="M5" s="556"/>
      <c r="N5" s="557" t="s">
        <v>353</v>
      </c>
      <c r="O5" s="558" t="s">
        <v>390</v>
      </c>
      <c r="P5" s="559">
        <v>16</v>
      </c>
      <c r="Q5" s="559">
        <v>17</v>
      </c>
      <c r="R5" s="559">
        <v>18</v>
      </c>
      <c r="S5" s="559">
        <v>19</v>
      </c>
      <c r="T5" s="559">
        <v>20</v>
      </c>
      <c r="U5" s="559">
        <v>21</v>
      </c>
      <c r="V5" s="559">
        <v>22</v>
      </c>
      <c r="W5" s="559">
        <v>23</v>
      </c>
      <c r="X5" s="559">
        <v>24</v>
      </c>
      <c r="Y5" s="559">
        <v>25</v>
      </c>
      <c r="Z5" s="559">
        <v>26</v>
      </c>
      <c r="AA5" s="560">
        <v>27</v>
      </c>
      <c r="AB5" s="560"/>
      <c r="AC5" s="551">
        <v>47</v>
      </c>
      <c r="AD5" s="550">
        <v>3470</v>
      </c>
      <c r="AE5" s="550">
        <v>570</v>
      </c>
      <c r="AF5" s="550">
        <v>2470</v>
      </c>
      <c r="AG5" s="550">
        <v>347</v>
      </c>
      <c r="AH5" s="550">
        <v>186</v>
      </c>
      <c r="AI5" s="550">
        <v>650</v>
      </c>
      <c r="AK5" s="555">
        <f t="shared" si="0"/>
        <v>47</v>
      </c>
      <c r="AL5" s="554">
        <f t="shared" ref="AL5:AL45" si="1">AD5/$AD$3</f>
        <v>1.1762711864406781</v>
      </c>
      <c r="AM5" s="554">
        <f t="shared" ref="AM5:AM45" si="2">AE5/$AE$3</f>
        <v>1.2751677852348993</v>
      </c>
      <c r="AN5" s="554">
        <f t="shared" ref="AN5:AN45" si="3">AF5/$AF$3</f>
        <v>1.0646551724137931</v>
      </c>
      <c r="AO5" s="554">
        <f t="shared" ref="AO5:AO45" si="4">AG5/$AG$3</f>
        <v>1.0235988200589972</v>
      </c>
      <c r="AP5" s="554">
        <f t="shared" ref="AP5:AP45" si="5">AH5/$AH$3</f>
        <v>1.2</v>
      </c>
      <c r="AQ5" s="554">
        <f t="shared" ref="AQ5:AQ45" si="6">AI5/$AI$3</f>
        <v>1.0743801652892562</v>
      </c>
      <c r="AR5" s="554"/>
    </row>
    <row r="6" spans="7:44" ht="14.25" customHeight="1">
      <c r="H6" s="788" t="s">
        <v>338</v>
      </c>
      <c r="I6" s="788"/>
      <c r="J6" s="788"/>
      <c r="K6" s="788"/>
      <c r="M6" s="561" t="s">
        <v>5</v>
      </c>
      <c r="N6" s="557" t="s">
        <v>8</v>
      </c>
      <c r="O6" s="562">
        <v>101.6</v>
      </c>
      <c r="P6" s="562">
        <v>101.5</v>
      </c>
      <c r="Q6" s="562">
        <v>101.5</v>
      </c>
      <c r="R6" s="562">
        <v>101.3</v>
      </c>
      <c r="S6" s="562">
        <v>101.4</v>
      </c>
      <c r="T6" s="562">
        <v>102.6</v>
      </c>
      <c r="U6" s="562">
        <v>100.9</v>
      </c>
      <c r="V6" s="562">
        <v>100</v>
      </c>
      <c r="W6" s="562">
        <v>99.7</v>
      </c>
      <c r="X6" s="562">
        <v>99.6</v>
      </c>
      <c r="Y6" s="562">
        <v>99.6</v>
      </c>
      <c r="Z6" s="562">
        <v>102.6</v>
      </c>
      <c r="AA6" s="563">
        <v>103.7</v>
      </c>
      <c r="AB6" s="563"/>
      <c r="AC6" s="551">
        <v>48</v>
      </c>
      <c r="AD6" s="550">
        <v>4200</v>
      </c>
      <c r="AE6" s="550">
        <v>681</v>
      </c>
      <c r="AF6" s="550">
        <v>3060</v>
      </c>
      <c r="AG6" s="550">
        <v>384</v>
      </c>
      <c r="AH6" s="550">
        <v>205</v>
      </c>
      <c r="AI6" s="550">
        <v>708</v>
      </c>
      <c r="AK6" s="555">
        <f t="shared" si="0"/>
        <v>48</v>
      </c>
      <c r="AL6" s="554">
        <f t="shared" si="1"/>
        <v>1.423728813559322</v>
      </c>
      <c r="AM6" s="554">
        <f t="shared" si="2"/>
        <v>1.523489932885906</v>
      </c>
      <c r="AN6" s="554">
        <f t="shared" si="3"/>
        <v>1.3189655172413792</v>
      </c>
      <c r="AO6" s="554">
        <f t="shared" si="4"/>
        <v>1.1327433628318584</v>
      </c>
      <c r="AP6" s="554">
        <f t="shared" si="5"/>
        <v>1.3225806451612903</v>
      </c>
      <c r="AQ6" s="554">
        <f t="shared" si="6"/>
        <v>1.1702479338842975</v>
      </c>
      <c r="AR6" s="554"/>
    </row>
    <row r="7" spans="7:44" ht="14.25" customHeight="1">
      <c r="H7" s="788"/>
      <c r="I7" s="788"/>
      <c r="J7" s="788"/>
      <c r="K7" s="788"/>
      <c r="M7" s="564"/>
      <c r="N7" s="557" t="s">
        <v>339</v>
      </c>
      <c r="O7" s="562">
        <v>-0.4</v>
      </c>
      <c r="P7" s="562">
        <v>-0.1</v>
      </c>
      <c r="Q7" s="562">
        <v>0</v>
      </c>
      <c r="R7" s="562">
        <v>-0.2</v>
      </c>
      <c r="S7" s="562">
        <v>0.1</v>
      </c>
      <c r="T7" s="562">
        <v>1.2</v>
      </c>
      <c r="U7" s="562">
        <v>-1.7</v>
      </c>
      <c r="V7" s="562">
        <v>-0.9</v>
      </c>
      <c r="W7" s="562">
        <v>-0.3</v>
      </c>
      <c r="X7" s="562">
        <v>-0.1</v>
      </c>
      <c r="Y7" s="562">
        <v>0</v>
      </c>
      <c r="Z7" s="562">
        <v>3</v>
      </c>
      <c r="AA7" s="563">
        <v>1</v>
      </c>
      <c r="AB7" s="563"/>
      <c r="AC7" s="551">
        <v>49</v>
      </c>
      <c r="AD7" s="550">
        <v>5450</v>
      </c>
      <c r="AE7" s="550">
        <v>843</v>
      </c>
      <c r="AF7" s="550">
        <v>3630</v>
      </c>
      <c r="AG7" s="550">
        <v>556</v>
      </c>
      <c r="AH7" s="550">
        <v>259</v>
      </c>
      <c r="AI7" s="550">
        <v>870</v>
      </c>
      <c r="AK7" s="555">
        <f t="shared" si="0"/>
        <v>49</v>
      </c>
      <c r="AL7" s="554">
        <f t="shared" si="1"/>
        <v>1.847457627118644</v>
      </c>
      <c r="AM7" s="554">
        <f t="shared" si="2"/>
        <v>1.8859060402684564</v>
      </c>
      <c r="AN7" s="554">
        <f t="shared" si="3"/>
        <v>1.5646551724137931</v>
      </c>
      <c r="AO7" s="554">
        <f t="shared" si="4"/>
        <v>1.640117994100295</v>
      </c>
      <c r="AP7" s="554">
        <f t="shared" si="5"/>
        <v>1.6709677419354838</v>
      </c>
      <c r="AQ7" s="554">
        <f t="shared" si="6"/>
        <v>1.4380165289256199</v>
      </c>
      <c r="AR7" s="554"/>
    </row>
    <row r="8" spans="7:44" ht="14.25" customHeight="1">
      <c r="G8" s="394"/>
      <c r="H8" s="788"/>
      <c r="I8" s="788"/>
      <c r="J8" s="788"/>
      <c r="K8" s="788"/>
      <c r="M8" s="556" t="s">
        <v>6</v>
      </c>
      <c r="N8" s="557" t="s">
        <v>8</v>
      </c>
      <c r="O8" s="562">
        <v>100.7</v>
      </c>
      <c r="P8" s="562">
        <v>100.7</v>
      </c>
      <c r="Q8" s="562">
        <v>100.4</v>
      </c>
      <c r="R8" s="562">
        <v>100.7</v>
      </c>
      <c r="S8" s="562">
        <v>100.7</v>
      </c>
      <c r="T8" s="562">
        <v>102.1</v>
      </c>
      <c r="U8" s="562">
        <v>100.7</v>
      </c>
      <c r="V8" s="562">
        <v>100</v>
      </c>
      <c r="W8" s="562">
        <v>99.7</v>
      </c>
      <c r="X8" s="562">
        <v>99.7</v>
      </c>
      <c r="Y8" s="562">
        <v>100</v>
      </c>
      <c r="Z8" s="562">
        <v>102.8</v>
      </c>
      <c r="AA8" s="565">
        <v>103.6</v>
      </c>
      <c r="AB8" s="565"/>
      <c r="AC8" s="551">
        <v>50</v>
      </c>
      <c r="AD8" s="550">
        <v>6900</v>
      </c>
      <c r="AE8" s="550">
        <v>1020</v>
      </c>
      <c r="AF8" s="550">
        <v>3880</v>
      </c>
      <c r="AG8" s="550">
        <v>669</v>
      </c>
      <c r="AH8" s="550">
        <v>270</v>
      </c>
      <c r="AI8" s="550">
        <v>953</v>
      </c>
      <c r="AK8" s="555">
        <f t="shared" si="0"/>
        <v>50</v>
      </c>
      <c r="AL8" s="554">
        <f t="shared" si="1"/>
        <v>2.3389830508474576</v>
      </c>
      <c r="AM8" s="554">
        <f t="shared" si="2"/>
        <v>2.2818791946308723</v>
      </c>
      <c r="AN8" s="554">
        <f t="shared" si="3"/>
        <v>1.6724137931034482</v>
      </c>
      <c r="AO8" s="554">
        <f t="shared" si="4"/>
        <v>1.9734513274336283</v>
      </c>
      <c r="AP8" s="554">
        <f t="shared" si="5"/>
        <v>1.7419354838709677</v>
      </c>
      <c r="AQ8" s="554">
        <f t="shared" si="6"/>
        <v>1.5752066115702479</v>
      </c>
      <c r="AR8" s="554"/>
    </row>
    <row r="9" spans="7:44" ht="14.25" customHeight="1">
      <c r="G9" s="394"/>
      <c r="H9" s="788"/>
      <c r="I9" s="788"/>
      <c r="J9" s="788"/>
      <c r="K9" s="788"/>
      <c r="M9" s="556"/>
      <c r="N9" s="566" t="s">
        <v>354</v>
      </c>
      <c r="O9" s="562">
        <v>-0.3</v>
      </c>
      <c r="P9" s="562">
        <v>0</v>
      </c>
      <c r="Q9" s="562">
        <v>-0.3</v>
      </c>
      <c r="R9" s="562">
        <v>0.3</v>
      </c>
      <c r="S9" s="562">
        <v>0</v>
      </c>
      <c r="T9" s="562">
        <v>1.4</v>
      </c>
      <c r="U9" s="562">
        <v>-1.4</v>
      </c>
      <c r="V9" s="562">
        <v>-0.7</v>
      </c>
      <c r="W9" s="562">
        <v>-0.3</v>
      </c>
      <c r="X9" s="562">
        <v>0</v>
      </c>
      <c r="Y9" s="562">
        <v>0.4</v>
      </c>
      <c r="Z9" s="562">
        <v>2.7</v>
      </c>
      <c r="AA9" s="565">
        <v>0.8</v>
      </c>
      <c r="AB9" s="565"/>
      <c r="AC9" s="551">
        <v>51</v>
      </c>
      <c r="AD9" s="550">
        <v>8260</v>
      </c>
      <c r="AE9" s="550">
        <v>1170</v>
      </c>
      <c r="AF9" s="550">
        <v>4200</v>
      </c>
      <c r="AG9" s="550">
        <v>755</v>
      </c>
      <c r="AH9" s="550">
        <v>295</v>
      </c>
      <c r="AI9" s="550">
        <v>1000</v>
      </c>
      <c r="AK9" s="555">
        <f t="shared" si="0"/>
        <v>51</v>
      </c>
      <c r="AL9" s="554">
        <f t="shared" si="1"/>
        <v>2.8</v>
      </c>
      <c r="AM9" s="554">
        <f t="shared" si="2"/>
        <v>2.6174496644295302</v>
      </c>
      <c r="AN9" s="554">
        <f t="shared" si="3"/>
        <v>1.8103448275862069</v>
      </c>
      <c r="AO9" s="554">
        <f t="shared" si="4"/>
        <v>2.2271386430678466</v>
      </c>
      <c r="AP9" s="554">
        <f t="shared" si="5"/>
        <v>1.903225806451613</v>
      </c>
      <c r="AQ9" s="554">
        <f t="shared" si="6"/>
        <v>1.6528925619834711</v>
      </c>
      <c r="AR9" s="554"/>
    </row>
    <row r="10" spans="7:44" ht="14.25" customHeight="1">
      <c r="G10" s="394"/>
      <c r="H10" s="788"/>
      <c r="I10" s="788"/>
      <c r="J10" s="788"/>
      <c r="K10" s="788"/>
      <c r="T10" s="554"/>
      <c r="U10" s="554"/>
      <c r="V10" s="554"/>
      <c r="W10" s="554"/>
      <c r="X10" s="554"/>
      <c r="Y10" s="554"/>
      <c r="Z10" s="567"/>
      <c r="AC10" s="551">
        <v>52</v>
      </c>
      <c r="AD10" s="550">
        <v>8750</v>
      </c>
      <c r="AE10" s="550">
        <v>1280</v>
      </c>
      <c r="AF10" s="550">
        <v>4750</v>
      </c>
      <c r="AG10" s="550">
        <v>780</v>
      </c>
      <c r="AH10" s="550">
        <v>317</v>
      </c>
      <c r="AI10" s="550">
        <v>1040</v>
      </c>
      <c r="AK10" s="555">
        <f t="shared" si="0"/>
        <v>52</v>
      </c>
      <c r="AL10" s="554">
        <f t="shared" si="1"/>
        <v>2.9661016949152543</v>
      </c>
      <c r="AM10" s="554">
        <f t="shared" si="2"/>
        <v>2.8635346756152127</v>
      </c>
      <c r="AN10" s="554">
        <f t="shared" si="3"/>
        <v>2.0474137931034484</v>
      </c>
      <c r="AO10" s="554">
        <f t="shared" si="4"/>
        <v>2.3008849557522124</v>
      </c>
      <c r="AP10" s="554">
        <f t="shared" si="5"/>
        <v>2.0451612903225804</v>
      </c>
      <c r="AQ10" s="554">
        <f t="shared" si="6"/>
        <v>1.71900826446281</v>
      </c>
      <c r="AR10" s="554"/>
    </row>
    <row r="11" spans="7:44" ht="13.5" customHeight="1">
      <c r="G11" s="394"/>
      <c r="H11" s="788"/>
      <c r="I11" s="788"/>
      <c r="J11" s="788"/>
      <c r="K11" s="788"/>
      <c r="T11" s="554"/>
      <c r="U11" s="554"/>
      <c r="V11" s="554"/>
      <c r="W11" s="554"/>
      <c r="X11" s="554"/>
      <c r="Y11" s="554"/>
      <c r="Z11" s="567"/>
      <c r="AC11" s="551">
        <v>53</v>
      </c>
      <c r="AD11" s="550">
        <v>9380</v>
      </c>
      <c r="AE11" s="550">
        <v>1310</v>
      </c>
      <c r="AF11" s="550">
        <v>5350</v>
      </c>
      <c r="AG11" s="550">
        <v>745</v>
      </c>
      <c r="AH11" s="550">
        <v>278</v>
      </c>
      <c r="AI11" s="550">
        <v>1080</v>
      </c>
      <c r="AK11" s="555">
        <f t="shared" si="0"/>
        <v>53</v>
      </c>
      <c r="AL11" s="554">
        <f t="shared" si="1"/>
        <v>3.1796610169491526</v>
      </c>
      <c r="AM11" s="554">
        <f t="shared" si="2"/>
        <v>2.9306487695749439</v>
      </c>
      <c r="AN11" s="554">
        <f t="shared" si="3"/>
        <v>2.3060344827586206</v>
      </c>
      <c r="AO11" s="554">
        <f t="shared" si="4"/>
        <v>2.1976401179941001</v>
      </c>
      <c r="AP11" s="554">
        <f t="shared" si="5"/>
        <v>1.7935483870967741</v>
      </c>
      <c r="AQ11" s="554">
        <f t="shared" si="6"/>
        <v>1.7851239669421488</v>
      </c>
      <c r="AR11" s="554"/>
    </row>
    <row r="12" spans="7:44" ht="14.25" customHeight="1">
      <c r="G12" s="394"/>
      <c r="H12" s="788"/>
      <c r="I12" s="788"/>
      <c r="J12" s="788"/>
      <c r="K12" s="788"/>
      <c r="T12" s="554"/>
      <c r="U12" s="554"/>
      <c r="V12" s="554"/>
      <c r="W12" s="554"/>
      <c r="X12" s="554"/>
      <c r="Y12" s="554"/>
      <c r="Z12" s="567"/>
      <c r="AC12" s="551">
        <v>54</v>
      </c>
      <c r="AD12" s="550">
        <v>10600</v>
      </c>
      <c r="AE12" s="550">
        <v>1300</v>
      </c>
      <c r="AF12" s="550">
        <v>5390</v>
      </c>
      <c r="AG12" s="550">
        <v>905</v>
      </c>
      <c r="AH12" s="550">
        <v>319</v>
      </c>
      <c r="AI12" s="550">
        <v>1080</v>
      </c>
      <c r="AK12" s="555">
        <f t="shared" si="0"/>
        <v>54</v>
      </c>
      <c r="AL12" s="554">
        <f t="shared" si="1"/>
        <v>3.593220338983051</v>
      </c>
      <c r="AM12" s="554">
        <f t="shared" si="2"/>
        <v>2.9082774049217002</v>
      </c>
      <c r="AN12" s="554">
        <f t="shared" si="3"/>
        <v>2.3232758620689653</v>
      </c>
      <c r="AO12" s="554">
        <f t="shared" si="4"/>
        <v>2.6696165191740411</v>
      </c>
      <c r="AP12" s="554">
        <f t="shared" si="5"/>
        <v>2.0580645161290323</v>
      </c>
      <c r="AQ12" s="554">
        <f t="shared" si="6"/>
        <v>1.7851239669421488</v>
      </c>
      <c r="AR12" s="554"/>
    </row>
    <row r="13" spans="7:44" ht="14.25" customHeight="1">
      <c r="G13" s="394"/>
      <c r="H13" s="788"/>
      <c r="I13" s="788"/>
      <c r="J13" s="788"/>
      <c r="K13" s="788"/>
      <c r="M13" s="789"/>
      <c r="N13" s="789"/>
      <c r="T13" s="554"/>
      <c r="U13" s="554"/>
      <c r="V13" s="554"/>
      <c r="W13" s="554"/>
      <c r="X13" s="554"/>
      <c r="Y13" s="554"/>
      <c r="Z13" s="567"/>
      <c r="AC13" s="551">
        <v>55</v>
      </c>
      <c r="AD13" s="550">
        <v>11710</v>
      </c>
      <c r="AE13" s="550">
        <v>1377</v>
      </c>
      <c r="AF13" s="550">
        <v>5883</v>
      </c>
      <c r="AG13" s="550">
        <v>1473</v>
      </c>
      <c r="AH13" s="550">
        <v>329</v>
      </c>
      <c r="AI13" s="550">
        <v>1180</v>
      </c>
      <c r="AK13" s="555">
        <f t="shared" si="0"/>
        <v>55</v>
      </c>
      <c r="AL13" s="554">
        <f t="shared" si="1"/>
        <v>3.9694915254237286</v>
      </c>
      <c r="AM13" s="554">
        <f t="shared" si="2"/>
        <v>3.0805369127516777</v>
      </c>
      <c r="AN13" s="554">
        <f t="shared" si="3"/>
        <v>2.5357758620689657</v>
      </c>
      <c r="AO13" s="554">
        <f t="shared" si="4"/>
        <v>4.3451327433628322</v>
      </c>
      <c r="AP13" s="554">
        <f t="shared" si="5"/>
        <v>2.1225806451612903</v>
      </c>
      <c r="AQ13" s="554">
        <f t="shared" si="6"/>
        <v>1.9504132231404958</v>
      </c>
      <c r="AR13" s="554"/>
    </row>
    <row r="14" spans="7:44" ht="14.25" customHeight="1">
      <c r="G14" s="394"/>
      <c r="H14" s="788"/>
      <c r="I14" s="788"/>
      <c r="J14" s="788"/>
      <c r="K14" s="788"/>
      <c r="M14" s="789"/>
      <c r="N14" s="789"/>
      <c r="T14" s="554"/>
      <c r="U14" s="554"/>
      <c r="V14" s="554"/>
      <c r="W14" s="554"/>
      <c r="X14" s="554"/>
      <c r="Y14" s="554"/>
      <c r="Z14" s="567"/>
      <c r="AC14" s="551">
        <v>56</v>
      </c>
      <c r="AD14" s="550">
        <v>12420</v>
      </c>
      <c r="AE14" s="550">
        <v>1478</v>
      </c>
      <c r="AF14" s="550">
        <v>6040</v>
      </c>
      <c r="AG14" s="550">
        <v>1573</v>
      </c>
      <c r="AH14" s="550">
        <v>325</v>
      </c>
      <c r="AI14" s="550">
        <v>1213</v>
      </c>
      <c r="AK14" s="555">
        <f t="shared" si="0"/>
        <v>56</v>
      </c>
      <c r="AL14" s="554">
        <f t="shared" si="1"/>
        <v>4.2101694915254235</v>
      </c>
      <c r="AM14" s="554">
        <f t="shared" si="2"/>
        <v>3.3064876957494409</v>
      </c>
      <c r="AN14" s="554">
        <f t="shared" si="3"/>
        <v>2.603448275862069</v>
      </c>
      <c r="AO14" s="554">
        <f t="shared" si="4"/>
        <v>4.6401179941002946</v>
      </c>
      <c r="AP14" s="554">
        <f t="shared" si="5"/>
        <v>2.096774193548387</v>
      </c>
      <c r="AQ14" s="554">
        <f t="shared" si="6"/>
        <v>2.0049586776859503</v>
      </c>
      <c r="AR14" s="554"/>
    </row>
    <row r="15" spans="7:44" ht="14.25" customHeight="1">
      <c r="G15" s="394"/>
      <c r="H15" s="788"/>
      <c r="I15" s="788"/>
      <c r="J15" s="788"/>
      <c r="K15" s="788"/>
      <c r="M15" s="789"/>
      <c r="N15" s="789"/>
      <c r="T15" s="554"/>
      <c r="U15" s="554"/>
      <c r="V15" s="554"/>
      <c r="W15" s="554"/>
      <c r="X15" s="554"/>
      <c r="Y15" s="554"/>
      <c r="Z15" s="567"/>
      <c r="AC15" s="551">
        <v>57</v>
      </c>
      <c r="AD15" s="550">
        <v>12670</v>
      </c>
      <c r="AE15" s="550">
        <v>1792</v>
      </c>
      <c r="AF15" s="550">
        <v>6510</v>
      </c>
      <c r="AG15" s="550">
        <v>1770</v>
      </c>
      <c r="AH15" s="550">
        <v>335</v>
      </c>
      <c r="AI15" s="550">
        <v>1220</v>
      </c>
      <c r="AK15" s="555">
        <f t="shared" si="0"/>
        <v>57</v>
      </c>
      <c r="AL15" s="554">
        <f t="shared" si="1"/>
        <v>4.2949152542372877</v>
      </c>
      <c r="AM15" s="554">
        <f t="shared" si="2"/>
        <v>4.0089485458612977</v>
      </c>
      <c r="AN15" s="554">
        <f t="shared" si="3"/>
        <v>2.8060344827586206</v>
      </c>
      <c r="AO15" s="554">
        <f t="shared" si="4"/>
        <v>5.221238938053097</v>
      </c>
      <c r="AP15" s="554">
        <f t="shared" si="5"/>
        <v>2.161290322580645</v>
      </c>
      <c r="AQ15" s="554">
        <f t="shared" si="6"/>
        <v>2.0165289256198347</v>
      </c>
      <c r="AR15" s="554"/>
    </row>
    <row r="16" spans="7:44" ht="14.25" customHeight="1">
      <c r="G16" s="394"/>
      <c r="H16" s="788"/>
      <c r="I16" s="788"/>
      <c r="J16" s="788"/>
      <c r="K16" s="788"/>
      <c r="M16" s="790"/>
      <c r="N16" s="790"/>
      <c r="T16" s="554"/>
      <c r="U16" s="554"/>
      <c r="V16" s="554"/>
      <c r="W16" s="554"/>
      <c r="X16" s="554"/>
      <c r="Y16" s="554"/>
      <c r="Z16" s="567"/>
      <c r="AC16" s="551">
        <v>58</v>
      </c>
      <c r="AD16" s="550">
        <v>12170</v>
      </c>
      <c r="AE16" s="550">
        <v>1500</v>
      </c>
      <c r="AF16" s="550">
        <v>6720</v>
      </c>
      <c r="AG16" s="550">
        <v>1643</v>
      </c>
      <c r="AH16" s="550">
        <v>351</v>
      </c>
      <c r="AI16" s="550">
        <v>1296</v>
      </c>
      <c r="AK16" s="555">
        <f t="shared" si="0"/>
        <v>58</v>
      </c>
      <c r="AL16" s="554">
        <f t="shared" si="1"/>
        <v>4.1254237288135593</v>
      </c>
      <c r="AM16" s="554">
        <f t="shared" si="2"/>
        <v>3.3557046979865772</v>
      </c>
      <c r="AN16" s="554">
        <f t="shared" si="3"/>
        <v>2.896551724137931</v>
      </c>
      <c r="AO16" s="554">
        <f t="shared" si="4"/>
        <v>4.8466076696165192</v>
      </c>
      <c r="AP16" s="554">
        <f t="shared" si="5"/>
        <v>2.2645161290322582</v>
      </c>
      <c r="AQ16" s="554">
        <f t="shared" si="6"/>
        <v>2.1421487603305787</v>
      </c>
      <c r="AR16" s="554"/>
    </row>
    <row r="17" spans="1:44" ht="14.25" customHeight="1">
      <c r="G17" s="394"/>
      <c r="H17" s="788"/>
      <c r="I17" s="788"/>
      <c r="J17" s="788"/>
      <c r="K17" s="788"/>
      <c r="M17" s="568"/>
      <c r="N17" s="569"/>
      <c r="T17" s="554"/>
      <c r="U17" s="554"/>
      <c r="V17" s="554"/>
      <c r="W17" s="554"/>
      <c r="X17" s="554"/>
      <c r="Y17" s="554"/>
      <c r="Z17" s="570"/>
      <c r="AC17" s="551">
        <v>59</v>
      </c>
      <c r="AD17" s="550">
        <v>12000</v>
      </c>
      <c r="AE17" s="550">
        <v>1492</v>
      </c>
      <c r="AF17" s="550">
        <v>6930</v>
      </c>
      <c r="AG17" s="550">
        <v>1540</v>
      </c>
      <c r="AH17" s="550">
        <v>366</v>
      </c>
      <c r="AI17" s="550">
        <v>1370</v>
      </c>
      <c r="AK17" s="555">
        <f t="shared" si="0"/>
        <v>59</v>
      </c>
      <c r="AL17" s="554">
        <f t="shared" si="1"/>
        <v>4.0677966101694913</v>
      </c>
      <c r="AM17" s="554">
        <f t="shared" si="2"/>
        <v>3.3378076062639823</v>
      </c>
      <c r="AN17" s="554">
        <f t="shared" si="3"/>
        <v>2.9870689655172415</v>
      </c>
      <c r="AO17" s="554">
        <f t="shared" si="4"/>
        <v>4.5427728613569318</v>
      </c>
      <c r="AP17" s="554">
        <f t="shared" si="5"/>
        <v>2.3612903225806452</v>
      </c>
      <c r="AQ17" s="554">
        <f t="shared" si="6"/>
        <v>2.2644628099173554</v>
      </c>
      <c r="AR17" s="554"/>
    </row>
    <row r="18" spans="1:44" ht="14.25" customHeight="1">
      <c r="G18" s="394"/>
      <c r="H18" s="788"/>
      <c r="I18" s="788"/>
      <c r="J18" s="788"/>
      <c r="K18" s="788"/>
      <c r="T18" s="554"/>
      <c r="U18" s="554"/>
      <c r="V18" s="554"/>
      <c r="W18" s="554"/>
      <c r="X18" s="554"/>
      <c r="Y18" s="554"/>
      <c r="Z18" s="570"/>
      <c r="AC18" s="551">
        <v>60</v>
      </c>
      <c r="AD18" s="550">
        <v>12000</v>
      </c>
      <c r="AE18" s="550">
        <v>1500</v>
      </c>
      <c r="AF18" s="550">
        <v>7470</v>
      </c>
      <c r="AG18" s="550">
        <v>1426</v>
      </c>
      <c r="AH18" s="550">
        <v>366</v>
      </c>
      <c r="AI18" s="550">
        <v>1380</v>
      </c>
      <c r="AK18" s="555">
        <f t="shared" si="0"/>
        <v>60</v>
      </c>
      <c r="AL18" s="554">
        <f t="shared" si="1"/>
        <v>4.0677966101694913</v>
      </c>
      <c r="AM18" s="554">
        <f t="shared" si="2"/>
        <v>3.3557046979865772</v>
      </c>
      <c r="AN18" s="554">
        <f t="shared" si="3"/>
        <v>3.2198275862068964</v>
      </c>
      <c r="AO18" s="554">
        <f t="shared" si="4"/>
        <v>4.2064896755162238</v>
      </c>
      <c r="AP18" s="554">
        <f t="shared" si="5"/>
        <v>2.3612903225806452</v>
      </c>
      <c r="AQ18" s="554">
        <f t="shared" si="6"/>
        <v>2.28099173553719</v>
      </c>
      <c r="AR18" s="554"/>
    </row>
    <row r="19" spans="1:44" ht="14.25" customHeight="1">
      <c r="G19" s="394"/>
      <c r="H19" s="394"/>
      <c r="I19" s="394"/>
      <c r="J19" s="394"/>
      <c r="K19" s="394"/>
      <c r="S19" s="550"/>
      <c r="T19" s="554"/>
      <c r="U19" s="554"/>
      <c r="V19" s="554"/>
      <c r="W19" s="554"/>
      <c r="X19" s="554"/>
      <c r="Y19" s="554"/>
      <c r="Z19" s="570"/>
      <c r="AC19" s="551">
        <v>61</v>
      </c>
      <c r="AD19" s="550">
        <v>12000</v>
      </c>
      <c r="AE19" s="550">
        <v>1492</v>
      </c>
      <c r="AF19" s="550">
        <v>7640</v>
      </c>
      <c r="AG19" s="550">
        <v>1158</v>
      </c>
      <c r="AH19" s="550">
        <v>366</v>
      </c>
      <c r="AI19" s="550">
        <v>1380</v>
      </c>
      <c r="AK19" s="555">
        <f t="shared" si="0"/>
        <v>61</v>
      </c>
      <c r="AL19" s="554">
        <f t="shared" si="1"/>
        <v>4.0677966101694913</v>
      </c>
      <c r="AM19" s="554">
        <f t="shared" si="2"/>
        <v>3.3378076062639823</v>
      </c>
      <c r="AN19" s="554">
        <f t="shared" si="3"/>
        <v>3.2931034482758621</v>
      </c>
      <c r="AO19" s="554">
        <f t="shared" si="4"/>
        <v>3.415929203539823</v>
      </c>
      <c r="AP19" s="554">
        <f t="shared" si="5"/>
        <v>2.3612903225806452</v>
      </c>
      <c r="AQ19" s="554">
        <f t="shared" si="6"/>
        <v>2.28099173553719</v>
      </c>
      <c r="AR19" s="554"/>
    </row>
    <row r="20" spans="1:44" ht="12" customHeight="1">
      <c r="T20" s="554"/>
      <c r="U20" s="554"/>
      <c r="V20" s="554"/>
      <c r="W20" s="554"/>
      <c r="X20" s="554"/>
      <c r="Y20" s="554"/>
      <c r="AC20" s="551">
        <v>62</v>
      </c>
      <c r="AD20" s="550">
        <v>12190</v>
      </c>
      <c r="AE20" s="550">
        <v>1497</v>
      </c>
      <c r="AF20" s="550">
        <v>7800</v>
      </c>
      <c r="AG20" s="550">
        <v>892</v>
      </c>
      <c r="AH20" s="550">
        <v>360</v>
      </c>
      <c r="AI20" s="550">
        <v>1380</v>
      </c>
      <c r="AK20" s="555">
        <f t="shared" si="0"/>
        <v>62</v>
      </c>
      <c r="AL20" s="554">
        <f t="shared" si="1"/>
        <v>4.1322033898305088</v>
      </c>
      <c r="AM20" s="554">
        <f t="shared" si="2"/>
        <v>3.348993288590604</v>
      </c>
      <c r="AN20" s="554">
        <f t="shared" si="3"/>
        <v>3.3620689655172415</v>
      </c>
      <c r="AO20" s="554">
        <f t="shared" si="4"/>
        <v>2.6312684365781709</v>
      </c>
      <c r="AP20" s="554">
        <f t="shared" si="5"/>
        <v>2.3225806451612905</v>
      </c>
      <c r="AQ20" s="554">
        <f t="shared" si="6"/>
        <v>2.28099173553719</v>
      </c>
      <c r="AR20" s="554"/>
    </row>
    <row r="21" spans="1:44" ht="12" customHeight="1">
      <c r="T21" s="554"/>
      <c r="U21" s="554"/>
      <c r="V21" s="554"/>
      <c r="W21" s="554"/>
      <c r="X21" s="554"/>
      <c r="Y21" s="554"/>
      <c r="AC21" s="551" t="s">
        <v>340</v>
      </c>
      <c r="AD21" s="550">
        <v>14210</v>
      </c>
      <c r="AE21" s="550">
        <v>1573</v>
      </c>
      <c r="AF21" s="550">
        <v>7990</v>
      </c>
      <c r="AG21" s="550">
        <v>784</v>
      </c>
      <c r="AH21" s="550">
        <v>361</v>
      </c>
      <c r="AI21" s="550">
        <v>1443</v>
      </c>
      <c r="AK21" s="555" t="str">
        <f t="shared" si="0"/>
        <v>元</v>
      </c>
      <c r="AL21" s="554">
        <f t="shared" si="1"/>
        <v>4.8169491525423727</v>
      </c>
      <c r="AM21" s="554">
        <f t="shared" si="2"/>
        <v>3.5190156599552571</v>
      </c>
      <c r="AN21" s="554">
        <f t="shared" si="3"/>
        <v>3.4439655172413794</v>
      </c>
      <c r="AO21" s="554">
        <f t="shared" si="4"/>
        <v>2.3126843657817111</v>
      </c>
      <c r="AP21" s="554">
        <f t="shared" si="5"/>
        <v>2.3290322580645162</v>
      </c>
      <c r="AQ21" s="554">
        <f t="shared" si="6"/>
        <v>2.3851239669421487</v>
      </c>
      <c r="AR21" s="554"/>
    </row>
    <row r="22" spans="1:44" ht="12" customHeight="1">
      <c r="A22" s="395"/>
      <c r="T22" s="554"/>
      <c r="U22" s="554"/>
      <c r="V22" s="554"/>
      <c r="W22" s="554"/>
      <c r="X22" s="554"/>
      <c r="Y22" s="554"/>
      <c r="AC22" s="551">
        <v>2</v>
      </c>
      <c r="AD22" s="550">
        <v>14880</v>
      </c>
      <c r="AE22" s="550">
        <v>1600</v>
      </c>
      <c r="AF22" s="550">
        <v>7590</v>
      </c>
      <c r="AG22" s="550">
        <v>974</v>
      </c>
      <c r="AH22" s="550">
        <v>370</v>
      </c>
      <c r="AI22" s="550">
        <v>1450</v>
      </c>
      <c r="AK22" s="555">
        <f t="shared" si="0"/>
        <v>2</v>
      </c>
      <c r="AL22" s="554">
        <f t="shared" si="1"/>
        <v>5.0440677966101699</v>
      </c>
      <c r="AM22" s="554">
        <f t="shared" si="2"/>
        <v>3.5794183445190155</v>
      </c>
      <c r="AN22" s="554">
        <f t="shared" si="3"/>
        <v>3.271551724137931</v>
      </c>
      <c r="AO22" s="554">
        <f t="shared" si="4"/>
        <v>2.8731563421828907</v>
      </c>
      <c r="AP22" s="554">
        <f t="shared" si="5"/>
        <v>2.3870967741935485</v>
      </c>
      <c r="AQ22" s="554">
        <f t="shared" si="6"/>
        <v>2.3966942148760331</v>
      </c>
      <c r="AR22" s="554"/>
    </row>
    <row r="23" spans="1:44" ht="7.5" customHeight="1">
      <c r="T23" s="554"/>
      <c r="U23" s="554"/>
      <c r="V23" s="554"/>
      <c r="W23" s="554"/>
      <c r="X23" s="554"/>
      <c r="Y23" s="554"/>
      <c r="AC23" s="551">
        <v>3</v>
      </c>
      <c r="AD23" s="550">
        <v>17170</v>
      </c>
      <c r="AE23" s="550">
        <v>1600</v>
      </c>
      <c r="AF23" s="550">
        <v>7720</v>
      </c>
      <c r="AG23" s="550">
        <v>1072</v>
      </c>
      <c r="AH23" s="550">
        <v>389</v>
      </c>
      <c r="AI23" s="550">
        <v>1547</v>
      </c>
      <c r="AK23" s="555">
        <f t="shared" si="0"/>
        <v>3</v>
      </c>
      <c r="AL23" s="554">
        <f t="shared" si="1"/>
        <v>5.8203389830508474</v>
      </c>
      <c r="AM23" s="554">
        <f t="shared" si="2"/>
        <v>3.5794183445190155</v>
      </c>
      <c r="AN23" s="554">
        <f t="shared" si="3"/>
        <v>3.3275862068965516</v>
      </c>
      <c r="AO23" s="554">
        <f t="shared" si="4"/>
        <v>3.1622418879056049</v>
      </c>
      <c r="AP23" s="554">
        <f t="shared" si="5"/>
        <v>2.5096774193548388</v>
      </c>
      <c r="AQ23" s="554">
        <f t="shared" si="6"/>
        <v>2.5570247933884298</v>
      </c>
      <c r="AR23" s="554"/>
    </row>
    <row r="24" spans="1:44" ht="14.25" customHeight="1">
      <c r="T24" s="554"/>
      <c r="U24" s="554"/>
      <c r="V24" s="554"/>
      <c r="W24" s="554"/>
      <c r="X24" s="554"/>
      <c r="Y24" s="554"/>
      <c r="AC24" s="551">
        <v>4</v>
      </c>
      <c r="AD24" s="550">
        <v>18830</v>
      </c>
      <c r="AE24" s="550">
        <v>1657</v>
      </c>
      <c r="AF24" s="550">
        <v>7782</v>
      </c>
      <c r="AG24" s="550">
        <v>1076</v>
      </c>
      <c r="AH24" s="550">
        <v>407</v>
      </c>
      <c r="AI24" s="550">
        <v>1583</v>
      </c>
      <c r="AK24" s="555">
        <f t="shared" si="0"/>
        <v>4</v>
      </c>
      <c r="AL24" s="554">
        <f t="shared" si="1"/>
        <v>6.3830508474576275</v>
      </c>
      <c r="AM24" s="554">
        <f t="shared" si="2"/>
        <v>3.7069351230425056</v>
      </c>
      <c r="AN24" s="554">
        <f t="shared" si="3"/>
        <v>3.3543103448275864</v>
      </c>
      <c r="AO24" s="554">
        <f t="shared" si="4"/>
        <v>3.1740412979351031</v>
      </c>
      <c r="AP24" s="554">
        <f t="shared" si="5"/>
        <v>2.6258064516129034</v>
      </c>
      <c r="AQ24" s="554">
        <f t="shared" si="6"/>
        <v>2.6165289256198347</v>
      </c>
      <c r="AR24" s="554"/>
    </row>
    <row r="25" spans="1:44" ht="14.25" customHeight="1">
      <c r="A25" s="788" t="s">
        <v>412</v>
      </c>
      <c r="B25" s="788"/>
      <c r="C25" s="788"/>
      <c r="D25" s="788"/>
      <c r="T25" s="554"/>
      <c r="U25" s="554"/>
      <c r="V25" s="554"/>
      <c r="W25" s="554"/>
      <c r="X25" s="554"/>
      <c r="Y25" s="554"/>
      <c r="AC25" s="551">
        <v>5</v>
      </c>
      <c r="AD25" s="550">
        <v>20250</v>
      </c>
      <c r="AE25" s="550">
        <v>1728</v>
      </c>
      <c r="AF25" s="550">
        <v>8232</v>
      </c>
      <c r="AG25" s="550">
        <v>1115</v>
      </c>
      <c r="AH25" s="550">
        <v>397</v>
      </c>
      <c r="AI25" s="550">
        <v>1590</v>
      </c>
      <c r="AK25" s="555">
        <f t="shared" si="0"/>
        <v>5</v>
      </c>
      <c r="AL25" s="554">
        <f t="shared" si="1"/>
        <v>6.8644067796610173</v>
      </c>
      <c r="AM25" s="554">
        <f t="shared" si="2"/>
        <v>3.8657718120805371</v>
      </c>
      <c r="AN25" s="554">
        <f t="shared" si="3"/>
        <v>3.5482758620689654</v>
      </c>
      <c r="AO25" s="554">
        <f t="shared" si="4"/>
        <v>3.2890855457227137</v>
      </c>
      <c r="AP25" s="554">
        <f t="shared" si="5"/>
        <v>2.5612903225806454</v>
      </c>
      <c r="AQ25" s="554">
        <f t="shared" si="6"/>
        <v>2.6280991735537191</v>
      </c>
      <c r="AR25" s="554"/>
    </row>
    <row r="26" spans="1:44" ht="14.25" customHeight="1">
      <c r="A26" s="788"/>
      <c r="B26" s="788"/>
      <c r="C26" s="788"/>
      <c r="D26" s="788"/>
      <c r="T26" s="554"/>
      <c r="U26" s="554"/>
      <c r="V26" s="554"/>
      <c r="W26" s="554"/>
      <c r="X26" s="554"/>
      <c r="Y26" s="554"/>
      <c r="AC26" s="551">
        <v>6</v>
      </c>
      <c r="AD26" s="550">
        <v>21000</v>
      </c>
      <c r="AE26" s="550">
        <v>1800</v>
      </c>
      <c r="AF26" s="550">
        <v>8480</v>
      </c>
      <c r="AG26" s="550">
        <v>1017</v>
      </c>
      <c r="AH26" s="550">
        <v>422</v>
      </c>
      <c r="AI26" s="550">
        <v>1665</v>
      </c>
      <c r="AK26" s="555">
        <f t="shared" si="0"/>
        <v>6</v>
      </c>
      <c r="AL26" s="554">
        <f t="shared" si="1"/>
        <v>7.1186440677966099</v>
      </c>
      <c r="AM26" s="554">
        <f t="shared" si="2"/>
        <v>4.026845637583893</v>
      </c>
      <c r="AN26" s="554">
        <f t="shared" si="3"/>
        <v>3.6551724137931036</v>
      </c>
      <c r="AO26" s="554">
        <f t="shared" si="4"/>
        <v>3</v>
      </c>
      <c r="AP26" s="554">
        <f t="shared" si="5"/>
        <v>2.7225806451612904</v>
      </c>
      <c r="AQ26" s="554">
        <f t="shared" si="6"/>
        <v>2.7520661157024793</v>
      </c>
      <c r="AR26" s="554"/>
    </row>
    <row r="27" spans="1:44" ht="14.25" customHeight="1">
      <c r="A27" s="788"/>
      <c r="B27" s="788"/>
      <c r="C27" s="788"/>
      <c r="D27" s="788"/>
      <c r="M27" s="571"/>
      <c r="T27" s="554"/>
      <c r="U27" s="554"/>
      <c r="V27" s="554"/>
      <c r="W27" s="554"/>
      <c r="X27" s="554"/>
      <c r="Y27" s="554"/>
      <c r="AC27" s="551">
        <v>7</v>
      </c>
      <c r="AD27" s="550">
        <v>21560</v>
      </c>
      <c r="AE27" s="550">
        <v>1782</v>
      </c>
      <c r="AF27" s="550">
        <v>8990</v>
      </c>
      <c r="AG27" s="550">
        <v>990</v>
      </c>
      <c r="AH27" s="550">
        <v>422</v>
      </c>
      <c r="AI27" s="550">
        <v>1655</v>
      </c>
      <c r="AK27" s="555">
        <f t="shared" si="0"/>
        <v>7</v>
      </c>
      <c r="AL27" s="554">
        <f t="shared" si="1"/>
        <v>7.3084745762711867</v>
      </c>
      <c r="AM27" s="554">
        <f t="shared" si="2"/>
        <v>3.9865771812080535</v>
      </c>
      <c r="AN27" s="554">
        <f t="shared" si="3"/>
        <v>3.875</v>
      </c>
      <c r="AO27" s="554">
        <f t="shared" si="4"/>
        <v>2.9203539823008851</v>
      </c>
      <c r="AP27" s="554">
        <f t="shared" si="5"/>
        <v>2.7225806451612904</v>
      </c>
      <c r="AQ27" s="554">
        <f t="shared" si="6"/>
        <v>2.7355371900826446</v>
      </c>
      <c r="AR27" s="554"/>
    </row>
    <row r="28" spans="1:44" ht="14.25" customHeight="1">
      <c r="A28" s="788"/>
      <c r="B28" s="788"/>
      <c r="C28" s="788"/>
      <c r="D28" s="788"/>
      <c r="M28" s="571"/>
      <c r="T28" s="554"/>
      <c r="U28" s="554"/>
      <c r="V28" s="554"/>
      <c r="W28" s="554"/>
      <c r="X28" s="554"/>
      <c r="Y28" s="554"/>
      <c r="AC28" s="551">
        <v>8</v>
      </c>
      <c r="AD28" s="550">
        <v>22500</v>
      </c>
      <c r="AE28" s="550">
        <v>1780</v>
      </c>
      <c r="AF28" s="550">
        <v>8436</v>
      </c>
      <c r="AG28" s="550">
        <v>1010</v>
      </c>
      <c r="AH28" s="550">
        <v>422</v>
      </c>
      <c r="AI28" s="550">
        <v>1655</v>
      </c>
      <c r="AK28" s="555">
        <f t="shared" si="0"/>
        <v>8</v>
      </c>
      <c r="AL28" s="554">
        <f t="shared" si="1"/>
        <v>7.6271186440677967</v>
      </c>
      <c r="AM28" s="554">
        <f t="shared" si="2"/>
        <v>3.9821029082774051</v>
      </c>
      <c r="AN28" s="554">
        <f t="shared" si="3"/>
        <v>3.636206896551724</v>
      </c>
      <c r="AO28" s="554">
        <f t="shared" si="4"/>
        <v>2.9793510324483776</v>
      </c>
      <c r="AP28" s="554">
        <f t="shared" si="5"/>
        <v>2.7225806451612904</v>
      </c>
      <c r="AQ28" s="554">
        <f t="shared" si="6"/>
        <v>2.7355371900826446</v>
      </c>
      <c r="AR28" s="554"/>
    </row>
    <row r="29" spans="1:44" ht="14.25" customHeight="1">
      <c r="A29" s="788"/>
      <c r="B29" s="788"/>
      <c r="C29" s="788"/>
      <c r="D29" s="788"/>
      <c r="M29" s="571"/>
      <c r="N29" s="572"/>
      <c r="O29" s="572"/>
      <c r="P29" s="572"/>
      <c r="Q29" s="572"/>
      <c r="R29" s="572"/>
      <c r="S29" s="572"/>
      <c r="T29" s="554"/>
      <c r="U29" s="554"/>
      <c r="V29" s="554"/>
      <c r="W29" s="554"/>
      <c r="X29" s="554"/>
      <c r="Y29" s="554"/>
      <c r="AC29" s="551">
        <v>9</v>
      </c>
      <c r="AD29" s="550">
        <v>25250</v>
      </c>
      <c r="AE29" s="550">
        <v>1780</v>
      </c>
      <c r="AF29" s="550">
        <v>8322</v>
      </c>
      <c r="AG29" s="550">
        <v>1124</v>
      </c>
      <c r="AH29" s="550">
        <v>432</v>
      </c>
      <c r="AI29" s="550">
        <v>1698</v>
      </c>
      <c r="AK29" s="555">
        <f t="shared" si="0"/>
        <v>9</v>
      </c>
      <c r="AL29" s="554">
        <f t="shared" si="1"/>
        <v>8.5593220338983045</v>
      </c>
      <c r="AM29" s="554">
        <f t="shared" si="2"/>
        <v>3.9821029082774051</v>
      </c>
      <c r="AN29" s="554">
        <f t="shared" si="3"/>
        <v>3.5870689655172412</v>
      </c>
      <c r="AO29" s="554">
        <f t="shared" si="4"/>
        <v>3.3156342182890857</v>
      </c>
      <c r="AP29" s="554">
        <f t="shared" si="5"/>
        <v>2.7870967741935484</v>
      </c>
      <c r="AQ29" s="554">
        <f t="shared" si="6"/>
        <v>2.806611570247934</v>
      </c>
      <c r="AR29" s="554"/>
    </row>
    <row r="30" spans="1:44" ht="14.25" customHeight="1">
      <c r="A30" s="788"/>
      <c r="B30" s="788"/>
      <c r="C30" s="788"/>
      <c r="D30" s="788"/>
      <c r="M30" s="571"/>
      <c r="T30" s="554"/>
      <c r="U30" s="554"/>
      <c r="V30" s="554"/>
      <c r="W30" s="554"/>
      <c r="X30" s="554"/>
      <c r="Y30" s="554"/>
      <c r="AC30" s="551">
        <v>10</v>
      </c>
      <c r="AD30" s="550">
        <v>26250</v>
      </c>
      <c r="AE30" s="550">
        <v>1780</v>
      </c>
      <c r="AF30" s="550">
        <v>9119</v>
      </c>
      <c r="AG30" s="550">
        <v>1019</v>
      </c>
      <c r="AH30" s="550">
        <v>430</v>
      </c>
      <c r="AI30" s="550">
        <v>1714</v>
      </c>
      <c r="AK30" s="555">
        <f t="shared" si="0"/>
        <v>10</v>
      </c>
      <c r="AL30" s="554">
        <f t="shared" si="1"/>
        <v>8.898305084745763</v>
      </c>
      <c r="AM30" s="554">
        <f t="shared" si="2"/>
        <v>3.9821029082774051</v>
      </c>
      <c r="AN30" s="554">
        <f t="shared" si="3"/>
        <v>3.9306034482758623</v>
      </c>
      <c r="AO30" s="554">
        <f t="shared" si="4"/>
        <v>3.0058997050147491</v>
      </c>
      <c r="AP30" s="554">
        <f t="shared" si="5"/>
        <v>2.774193548387097</v>
      </c>
      <c r="AQ30" s="554">
        <f t="shared" si="6"/>
        <v>2.8330578512396696</v>
      </c>
      <c r="AR30" s="554"/>
    </row>
    <row r="31" spans="1:44" ht="14.25" customHeight="1">
      <c r="A31" s="788"/>
      <c r="B31" s="788"/>
      <c r="C31" s="788"/>
      <c r="D31" s="788"/>
      <c r="M31" s="571"/>
      <c r="T31" s="554"/>
      <c r="U31" s="554"/>
      <c r="V31" s="554"/>
      <c r="W31" s="554"/>
      <c r="X31" s="554"/>
      <c r="Y31" s="554"/>
      <c r="AC31" s="551">
        <v>11</v>
      </c>
      <c r="AD31" s="550">
        <v>26250</v>
      </c>
      <c r="AE31" s="550">
        <v>1780</v>
      </c>
      <c r="AF31" s="550">
        <v>10220</v>
      </c>
      <c r="AG31" s="550">
        <v>977</v>
      </c>
      <c r="AH31" s="550">
        <v>434</v>
      </c>
      <c r="AI31" s="550">
        <v>1706</v>
      </c>
      <c r="AK31" s="555">
        <f t="shared" si="0"/>
        <v>11</v>
      </c>
      <c r="AL31" s="554">
        <f t="shared" si="1"/>
        <v>8.898305084745763</v>
      </c>
      <c r="AM31" s="554">
        <f t="shared" si="2"/>
        <v>3.9821029082774051</v>
      </c>
      <c r="AN31" s="554">
        <f t="shared" si="3"/>
        <v>4.4051724137931032</v>
      </c>
      <c r="AO31" s="554">
        <f t="shared" si="4"/>
        <v>2.8820058997050149</v>
      </c>
      <c r="AP31" s="554">
        <f t="shared" si="5"/>
        <v>2.8</v>
      </c>
      <c r="AQ31" s="554">
        <f t="shared" si="6"/>
        <v>2.8198347107438018</v>
      </c>
      <c r="AR31" s="554"/>
    </row>
    <row r="32" spans="1:44" ht="14.25" customHeight="1">
      <c r="A32" s="788"/>
      <c r="B32" s="788"/>
      <c r="C32" s="788"/>
      <c r="D32" s="788"/>
      <c r="M32" s="571"/>
      <c r="T32" s="554"/>
      <c r="U32" s="554"/>
      <c r="V32" s="554"/>
      <c r="W32" s="554"/>
      <c r="X32" s="554"/>
      <c r="Y32" s="554"/>
      <c r="AC32" s="551">
        <v>12</v>
      </c>
      <c r="AD32" s="550">
        <v>25550</v>
      </c>
      <c r="AE32" s="550">
        <v>1780</v>
      </c>
      <c r="AF32" s="550">
        <v>10980</v>
      </c>
      <c r="AG32" s="550">
        <v>1072</v>
      </c>
      <c r="AH32" s="550">
        <v>437</v>
      </c>
      <c r="AI32" s="550">
        <v>1704</v>
      </c>
      <c r="AK32" s="555">
        <f t="shared" si="0"/>
        <v>12</v>
      </c>
      <c r="AL32" s="554">
        <f t="shared" si="1"/>
        <v>8.6610169491525415</v>
      </c>
      <c r="AM32" s="554">
        <f t="shared" si="2"/>
        <v>3.9821029082774051</v>
      </c>
      <c r="AN32" s="554">
        <f t="shared" si="3"/>
        <v>4.7327586206896548</v>
      </c>
      <c r="AO32" s="554">
        <f t="shared" si="4"/>
        <v>3.1622418879056049</v>
      </c>
      <c r="AP32" s="554">
        <f t="shared" si="5"/>
        <v>2.8193548387096774</v>
      </c>
      <c r="AQ32" s="554">
        <f t="shared" si="6"/>
        <v>2.8165289256198349</v>
      </c>
      <c r="AR32" s="554"/>
    </row>
    <row r="33" spans="1:44" ht="14.25" customHeight="1">
      <c r="A33" s="788"/>
      <c r="B33" s="788"/>
      <c r="C33" s="788"/>
      <c r="D33" s="788"/>
      <c r="M33" s="571"/>
      <c r="T33" s="554"/>
      <c r="U33" s="554"/>
      <c r="V33" s="554"/>
      <c r="W33" s="554"/>
      <c r="X33" s="554"/>
      <c r="Y33" s="554"/>
      <c r="AC33" s="551">
        <v>13</v>
      </c>
      <c r="AD33" s="550">
        <v>24150</v>
      </c>
      <c r="AE33" s="550">
        <v>1753</v>
      </c>
      <c r="AF33" s="550">
        <v>10990</v>
      </c>
      <c r="AG33" s="550">
        <v>1090</v>
      </c>
      <c r="AH33" s="550">
        <v>437</v>
      </c>
      <c r="AI33" s="550">
        <v>1640</v>
      </c>
      <c r="AK33" s="555">
        <f t="shared" si="0"/>
        <v>13</v>
      </c>
      <c r="AL33" s="554">
        <f t="shared" si="1"/>
        <v>8.1864406779661021</v>
      </c>
      <c r="AM33" s="554">
        <f t="shared" si="2"/>
        <v>3.9217002237136467</v>
      </c>
      <c r="AN33" s="554">
        <f t="shared" si="3"/>
        <v>4.7370689655172411</v>
      </c>
      <c r="AO33" s="554">
        <f t="shared" si="4"/>
        <v>3.2153392330383479</v>
      </c>
      <c r="AP33" s="554">
        <f t="shared" si="5"/>
        <v>2.8193548387096774</v>
      </c>
      <c r="AQ33" s="554">
        <f t="shared" si="6"/>
        <v>2.7107438016528924</v>
      </c>
      <c r="AR33" s="554"/>
    </row>
    <row r="34" spans="1:44" ht="14.25" customHeight="1">
      <c r="A34" s="788"/>
      <c r="B34" s="788"/>
      <c r="C34" s="788"/>
      <c r="D34" s="788"/>
      <c r="M34" s="571"/>
      <c r="T34" s="554"/>
      <c r="U34" s="554"/>
      <c r="V34" s="554"/>
      <c r="W34" s="554"/>
      <c r="X34" s="554"/>
      <c r="Y34" s="554"/>
      <c r="AC34" s="551">
        <v>14</v>
      </c>
      <c r="AD34" s="550">
        <v>24150</v>
      </c>
      <c r="AE34" s="550">
        <v>1677</v>
      </c>
      <c r="AF34" s="550">
        <v>10580</v>
      </c>
      <c r="AG34" s="550">
        <v>1012</v>
      </c>
      <c r="AH34" s="550">
        <v>427</v>
      </c>
      <c r="AI34" s="550">
        <v>1648</v>
      </c>
      <c r="AK34" s="555">
        <f t="shared" si="0"/>
        <v>14</v>
      </c>
      <c r="AL34" s="554">
        <f t="shared" si="1"/>
        <v>8.1864406779661021</v>
      </c>
      <c r="AM34" s="554">
        <f t="shared" si="2"/>
        <v>3.7516778523489931</v>
      </c>
      <c r="AN34" s="554">
        <f t="shared" si="3"/>
        <v>4.5603448275862073</v>
      </c>
      <c r="AO34" s="554">
        <f t="shared" si="4"/>
        <v>2.9852507374631267</v>
      </c>
      <c r="AP34" s="554">
        <f t="shared" si="5"/>
        <v>2.7548387096774194</v>
      </c>
      <c r="AQ34" s="554">
        <f t="shared" si="6"/>
        <v>2.7239669421487602</v>
      </c>
      <c r="AR34" s="554"/>
    </row>
    <row r="35" spans="1:44" ht="14.25" customHeight="1">
      <c r="A35" s="788"/>
      <c r="B35" s="788"/>
      <c r="C35" s="788"/>
      <c r="D35" s="788"/>
      <c r="M35" s="571"/>
      <c r="T35" s="554"/>
      <c r="U35" s="554"/>
      <c r="V35" s="554"/>
      <c r="W35" s="554"/>
      <c r="X35" s="554"/>
      <c r="Y35" s="554"/>
      <c r="AC35" s="551">
        <v>15</v>
      </c>
      <c r="AD35" s="550">
        <v>24150</v>
      </c>
      <c r="AE35" s="550">
        <v>1689</v>
      </c>
      <c r="AF35" s="550">
        <v>10280</v>
      </c>
      <c r="AG35" s="550">
        <v>1064</v>
      </c>
      <c r="AH35" s="550">
        <v>418</v>
      </c>
      <c r="AI35" s="550">
        <v>1427</v>
      </c>
      <c r="AK35" s="555">
        <f t="shared" si="0"/>
        <v>15</v>
      </c>
      <c r="AL35" s="554">
        <f t="shared" si="1"/>
        <v>8.1864406779661021</v>
      </c>
      <c r="AM35" s="554">
        <f t="shared" si="2"/>
        <v>3.7785234899328861</v>
      </c>
      <c r="AN35" s="554">
        <f t="shared" si="3"/>
        <v>4.431034482758621</v>
      </c>
      <c r="AO35" s="554">
        <f t="shared" si="4"/>
        <v>3.1386430678466075</v>
      </c>
      <c r="AP35" s="554">
        <f t="shared" si="5"/>
        <v>2.6967741935483871</v>
      </c>
      <c r="AQ35" s="554">
        <f t="shared" si="6"/>
        <v>2.358677685950413</v>
      </c>
      <c r="AR35" s="554"/>
    </row>
    <row r="36" spans="1:44" ht="14.25" customHeight="1">
      <c r="A36" s="788"/>
      <c r="B36" s="788"/>
      <c r="C36" s="788"/>
      <c r="D36" s="788"/>
      <c r="T36" s="554"/>
      <c r="U36" s="554"/>
      <c r="V36" s="554"/>
      <c r="W36" s="554"/>
      <c r="X36" s="554"/>
      <c r="Y36" s="554"/>
      <c r="AC36" s="551">
        <v>16</v>
      </c>
      <c r="AD36" s="550">
        <v>24150</v>
      </c>
      <c r="AE36" s="550">
        <v>1700</v>
      </c>
      <c r="AF36" s="550">
        <v>10330</v>
      </c>
      <c r="AG36" s="550">
        <v>1111</v>
      </c>
      <c r="AH36" s="550">
        <v>402</v>
      </c>
      <c r="AI36" s="550">
        <v>1390</v>
      </c>
      <c r="AK36" s="555">
        <f t="shared" si="0"/>
        <v>16</v>
      </c>
      <c r="AL36" s="554">
        <f t="shared" si="1"/>
        <v>8.1864406779661021</v>
      </c>
      <c r="AM36" s="554">
        <f t="shared" si="2"/>
        <v>3.8031319910514543</v>
      </c>
      <c r="AN36" s="554">
        <f t="shared" si="3"/>
        <v>4.4525862068965516</v>
      </c>
      <c r="AO36" s="554">
        <f t="shared" si="4"/>
        <v>3.2772861356932155</v>
      </c>
      <c r="AP36" s="554">
        <f t="shared" si="5"/>
        <v>2.5935483870967744</v>
      </c>
      <c r="AQ36" s="554">
        <f t="shared" si="6"/>
        <v>2.2975206611570247</v>
      </c>
      <c r="AR36" s="554"/>
    </row>
    <row r="37" spans="1:44" ht="14.25" customHeight="1">
      <c r="A37" s="788"/>
      <c r="B37" s="788"/>
      <c r="C37" s="788"/>
      <c r="D37" s="788"/>
      <c r="T37" s="554"/>
      <c r="U37" s="554"/>
      <c r="V37" s="554"/>
      <c r="W37" s="554"/>
      <c r="X37" s="554"/>
      <c r="Y37" s="554"/>
      <c r="AC37" s="551">
        <v>17</v>
      </c>
      <c r="AD37" s="550">
        <v>24150</v>
      </c>
      <c r="AE37" s="550">
        <v>1671</v>
      </c>
      <c r="AF37" s="550">
        <v>10680</v>
      </c>
      <c r="AG37" s="550">
        <v>1350</v>
      </c>
      <c r="AH37" s="550">
        <v>392</v>
      </c>
      <c r="AI37" s="550">
        <v>1398</v>
      </c>
      <c r="AK37" s="555">
        <f t="shared" si="0"/>
        <v>17</v>
      </c>
      <c r="AL37" s="554">
        <f t="shared" si="1"/>
        <v>8.1864406779661021</v>
      </c>
      <c r="AM37" s="554">
        <f t="shared" si="2"/>
        <v>3.738255033557047</v>
      </c>
      <c r="AN37" s="554">
        <f t="shared" si="3"/>
        <v>4.6034482758620694</v>
      </c>
      <c r="AO37" s="554">
        <f t="shared" si="4"/>
        <v>3.9823008849557522</v>
      </c>
      <c r="AP37" s="554">
        <f t="shared" si="5"/>
        <v>2.5290322580645159</v>
      </c>
      <c r="AQ37" s="554">
        <f t="shared" si="6"/>
        <v>2.3107438016528925</v>
      </c>
      <c r="AR37" s="554"/>
    </row>
    <row r="38" spans="1:44" ht="14.25" customHeight="1">
      <c r="A38" s="396"/>
      <c r="B38" s="396"/>
      <c r="C38" s="396"/>
      <c r="T38" s="554"/>
      <c r="U38" s="554"/>
      <c r="V38" s="554"/>
      <c r="W38" s="554"/>
      <c r="X38" s="554"/>
      <c r="Y38" s="554"/>
      <c r="AC38" s="551">
        <v>18</v>
      </c>
      <c r="AD38" s="550">
        <v>24150</v>
      </c>
      <c r="AE38" s="550">
        <v>1567</v>
      </c>
      <c r="AF38" s="550">
        <v>10340</v>
      </c>
      <c r="AG38" s="550">
        <v>1623</v>
      </c>
      <c r="AH38" s="550">
        <v>392</v>
      </c>
      <c r="AI38" s="550">
        <v>1409</v>
      </c>
      <c r="AK38" s="555">
        <f t="shared" si="0"/>
        <v>18</v>
      </c>
      <c r="AL38" s="554">
        <f t="shared" si="1"/>
        <v>8.1864406779661021</v>
      </c>
      <c r="AM38" s="554">
        <f t="shared" si="2"/>
        <v>3.505592841163311</v>
      </c>
      <c r="AN38" s="554">
        <f t="shared" si="3"/>
        <v>4.4568965517241379</v>
      </c>
      <c r="AO38" s="554">
        <f t="shared" si="4"/>
        <v>4.7876106194690262</v>
      </c>
      <c r="AP38" s="554">
        <f t="shared" si="5"/>
        <v>2.5290322580645159</v>
      </c>
      <c r="AQ38" s="554">
        <f t="shared" si="6"/>
        <v>2.3289256198347106</v>
      </c>
      <c r="AR38" s="554"/>
    </row>
    <row r="39" spans="1:44" ht="14.25" customHeight="1">
      <c r="A39" s="396"/>
      <c r="B39" s="396"/>
      <c r="C39" s="396"/>
      <c r="T39" s="554"/>
      <c r="U39" s="554"/>
      <c r="V39" s="554"/>
      <c r="W39" s="554"/>
      <c r="X39" s="554"/>
      <c r="Y39" s="554"/>
      <c r="AC39" s="551">
        <v>19</v>
      </c>
      <c r="AD39" s="550">
        <v>24067</v>
      </c>
      <c r="AE39" s="550">
        <v>1700</v>
      </c>
      <c r="AF39" s="550">
        <v>11306</v>
      </c>
      <c r="AG39" s="550">
        <v>1651</v>
      </c>
      <c r="AH39" s="550">
        <v>406</v>
      </c>
      <c r="AI39" s="550">
        <v>1345</v>
      </c>
      <c r="AK39" s="555">
        <f t="shared" si="0"/>
        <v>19</v>
      </c>
      <c r="AL39" s="554">
        <f t="shared" si="1"/>
        <v>8.1583050847457628</v>
      </c>
      <c r="AM39" s="554">
        <f t="shared" si="2"/>
        <v>3.8031319910514543</v>
      </c>
      <c r="AN39" s="554">
        <f t="shared" si="3"/>
        <v>4.8732758620689651</v>
      </c>
      <c r="AO39" s="554">
        <f t="shared" si="4"/>
        <v>4.8702064896755166</v>
      </c>
      <c r="AP39" s="554">
        <f t="shared" si="5"/>
        <v>2.6193548387096772</v>
      </c>
      <c r="AQ39" s="554">
        <f t="shared" si="6"/>
        <v>2.2231404958677685</v>
      </c>
      <c r="AR39" s="554"/>
    </row>
    <row r="40" spans="1:44" ht="14.25" customHeight="1">
      <c r="T40" s="554"/>
      <c r="U40" s="554"/>
      <c r="V40" s="554"/>
      <c r="W40" s="554"/>
      <c r="X40" s="554"/>
      <c r="Y40" s="554"/>
      <c r="AC40" s="551">
        <v>20</v>
      </c>
      <c r="AD40" s="550">
        <v>23650</v>
      </c>
      <c r="AE40" s="550">
        <v>1700</v>
      </c>
      <c r="AF40" s="550">
        <v>10525</v>
      </c>
      <c r="AG40" s="550">
        <v>1509</v>
      </c>
      <c r="AH40" s="550">
        <v>446</v>
      </c>
      <c r="AI40" s="550">
        <v>1140</v>
      </c>
      <c r="AK40" s="555">
        <f t="shared" si="0"/>
        <v>20</v>
      </c>
      <c r="AL40" s="554">
        <f t="shared" si="1"/>
        <v>8.0169491525423737</v>
      </c>
      <c r="AM40" s="554">
        <f t="shared" si="2"/>
        <v>3.8031319910514543</v>
      </c>
      <c r="AN40" s="554">
        <f t="shared" si="3"/>
        <v>4.5366379310344831</v>
      </c>
      <c r="AO40" s="554">
        <f t="shared" si="4"/>
        <v>4.4513274336283182</v>
      </c>
      <c r="AP40" s="554">
        <f t="shared" si="5"/>
        <v>2.8774193548387097</v>
      </c>
      <c r="AQ40" s="554">
        <f t="shared" si="6"/>
        <v>1.884297520661157</v>
      </c>
      <c r="AR40" s="554"/>
    </row>
    <row r="41" spans="1:44" ht="7.5" customHeight="1">
      <c r="T41" s="554"/>
      <c r="U41" s="554"/>
      <c r="V41" s="554"/>
      <c r="W41" s="554"/>
      <c r="X41" s="554"/>
      <c r="Y41" s="554"/>
      <c r="AC41" s="551">
        <v>21</v>
      </c>
      <c r="AD41" s="550">
        <v>23267</v>
      </c>
      <c r="AE41" s="550">
        <v>1700</v>
      </c>
      <c r="AF41" s="550">
        <v>9573</v>
      </c>
      <c r="AG41" s="550">
        <v>1224</v>
      </c>
      <c r="AH41" s="550">
        <v>451</v>
      </c>
      <c r="AI41" s="550">
        <v>1062</v>
      </c>
      <c r="AK41" s="555">
        <f t="shared" si="0"/>
        <v>21</v>
      </c>
      <c r="AL41" s="554">
        <f t="shared" si="1"/>
        <v>7.8871186440677965</v>
      </c>
      <c r="AM41" s="554">
        <f t="shared" si="2"/>
        <v>3.8031319910514543</v>
      </c>
      <c r="AN41" s="554">
        <f t="shared" si="3"/>
        <v>4.1262931034482762</v>
      </c>
      <c r="AO41" s="554">
        <f t="shared" si="4"/>
        <v>3.6106194690265485</v>
      </c>
      <c r="AP41" s="554">
        <f t="shared" si="5"/>
        <v>2.9096774193548387</v>
      </c>
      <c r="AQ41" s="554">
        <f t="shared" si="6"/>
        <v>1.7553719008264463</v>
      </c>
      <c r="AR41" s="554"/>
    </row>
    <row r="42" spans="1:44" ht="14.25" customHeight="1">
      <c r="A42" s="120" t="s">
        <v>70</v>
      </c>
      <c r="B42" s="121"/>
      <c r="C42" s="121"/>
      <c r="D42" s="121"/>
      <c r="E42" s="121"/>
      <c r="F42" s="121"/>
      <c r="G42" s="121"/>
      <c r="H42" s="121"/>
      <c r="I42" s="121"/>
      <c r="J42" s="121"/>
      <c r="K42" s="130"/>
      <c r="T42" s="554"/>
      <c r="U42" s="554"/>
      <c r="V42" s="554"/>
      <c r="W42" s="554"/>
      <c r="X42" s="554"/>
      <c r="Y42" s="554"/>
      <c r="AC42" s="551">
        <v>22</v>
      </c>
      <c r="AD42" s="550">
        <v>21000</v>
      </c>
      <c r="AE42" s="550">
        <v>1700</v>
      </c>
      <c r="AF42" s="550">
        <v>9083</v>
      </c>
      <c r="AG42" s="550">
        <v>1415</v>
      </c>
      <c r="AH42" s="550">
        <v>405</v>
      </c>
      <c r="AI42" s="550">
        <v>1025</v>
      </c>
      <c r="AK42" s="555">
        <f t="shared" si="0"/>
        <v>22</v>
      </c>
      <c r="AL42" s="554">
        <f t="shared" si="1"/>
        <v>7.1186440677966099</v>
      </c>
      <c r="AM42" s="554">
        <f t="shared" si="2"/>
        <v>3.8031319910514543</v>
      </c>
      <c r="AN42" s="554">
        <f t="shared" si="3"/>
        <v>3.9150862068965515</v>
      </c>
      <c r="AO42" s="554">
        <f t="shared" si="4"/>
        <v>4.1740412979351031</v>
      </c>
      <c r="AP42" s="554">
        <f t="shared" si="5"/>
        <v>2.6129032258064515</v>
      </c>
      <c r="AQ42" s="554">
        <f t="shared" si="6"/>
        <v>1.6942148760330578</v>
      </c>
      <c r="AR42" s="554"/>
    </row>
    <row r="43" spans="1:44" ht="14.25" customHeight="1">
      <c r="A43" s="122"/>
      <c r="B43" s="134" t="s">
        <v>71</v>
      </c>
      <c r="C43" s="134"/>
      <c r="D43" s="134"/>
      <c r="E43" s="134"/>
      <c r="F43" s="133"/>
      <c r="G43" s="123"/>
      <c r="H43" s="123"/>
      <c r="I43" s="123"/>
      <c r="J43" s="123"/>
      <c r="K43" s="131"/>
      <c r="T43" s="554"/>
      <c r="U43" s="554"/>
      <c r="V43" s="554"/>
      <c r="W43" s="554"/>
      <c r="X43" s="554"/>
      <c r="Y43" s="554"/>
      <c r="AC43" s="551">
        <v>24</v>
      </c>
      <c r="AD43" s="550">
        <v>21000</v>
      </c>
      <c r="AE43" s="550">
        <v>1700</v>
      </c>
      <c r="AF43" s="573">
        <v>9441</v>
      </c>
      <c r="AG43" s="550">
        <v>1682</v>
      </c>
      <c r="AH43" s="550">
        <v>424</v>
      </c>
      <c r="AI43" s="550">
        <v>990</v>
      </c>
      <c r="AK43" s="555">
        <f t="shared" si="0"/>
        <v>24</v>
      </c>
      <c r="AL43" s="554">
        <f t="shared" si="1"/>
        <v>7.1186440677966099</v>
      </c>
      <c r="AM43" s="554">
        <f t="shared" si="2"/>
        <v>3.8031319910514543</v>
      </c>
      <c r="AN43" s="554">
        <f t="shared" si="3"/>
        <v>4.0693965517241377</v>
      </c>
      <c r="AO43" s="554">
        <f t="shared" si="4"/>
        <v>4.9616519174041294</v>
      </c>
      <c r="AP43" s="554">
        <f t="shared" si="5"/>
        <v>2.7354838709677418</v>
      </c>
      <c r="AQ43" s="554">
        <f t="shared" si="6"/>
        <v>1.6363636363636365</v>
      </c>
      <c r="AR43" s="554"/>
    </row>
    <row r="44" spans="1:44" ht="14.25" customHeight="1">
      <c r="A44" s="122"/>
      <c r="B44" s="128" t="s">
        <v>72</v>
      </c>
      <c r="C44" s="135" t="s">
        <v>341</v>
      </c>
      <c r="D44" s="135"/>
      <c r="E44" s="135"/>
      <c r="F44" s="135"/>
      <c r="G44" s="123"/>
      <c r="H44" s="123"/>
      <c r="I44" s="123"/>
      <c r="J44" s="123"/>
      <c r="K44" s="131"/>
      <c r="AC44" s="551">
        <v>25</v>
      </c>
      <c r="AD44" s="550">
        <v>21000</v>
      </c>
      <c r="AE44" s="550">
        <v>1700</v>
      </c>
      <c r="AF44" s="550">
        <v>9368</v>
      </c>
      <c r="AG44" s="550">
        <v>1802</v>
      </c>
      <c r="AH44" s="550">
        <v>414</v>
      </c>
      <c r="AI44" s="550">
        <v>972</v>
      </c>
      <c r="AK44" s="555">
        <f t="shared" si="0"/>
        <v>25</v>
      </c>
      <c r="AL44" s="554">
        <f t="shared" si="1"/>
        <v>7.1186440677966099</v>
      </c>
      <c r="AM44" s="554">
        <f t="shared" si="2"/>
        <v>3.8031319910514543</v>
      </c>
      <c r="AN44" s="554">
        <f t="shared" si="3"/>
        <v>4.0379310344827584</v>
      </c>
      <c r="AO44" s="554">
        <f t="shared" si="4"/>
        <v>5.3156342182890857</v>
      </c>
      <c r="AP44" s="554">
        <f t="shared" si="5"/>
        <v>2.6709677419354838</v>
      </c>
      <c r="AQ44" s="554">
        <f t="shared" si="6"/>
        <v>1.6066115702479338</v>
      </c>
      <c r="AR44" s="554"/>
    </row>
    <row r="45" spans="1:44" ht="14.25" customHeight="1">
      <c r="A45" s="122"/>
      <c r="B45" s="128" t="s">
        <v>383</v>
      </c>
      <c r="C45" s="135" t="s">
        <v>342</v>
      </c>
      <c r="D45" s="135"/>
      <c r="E45" s="135"/>
      <c r="F45" s="135"/>
      <c r="G45" s="123"/>
      <c r="H45" s="123"/>
      <c r="I45" s="123"/>
      <c r="J45" s="123"/>
      <c r="K45" s="131"/>
      <c r="AC45" s="551">
        <v>26</v>
      </c>
      <c r="AD45" s="550">
        <v>21000</v>
      </c>
      <c r="AE45" s="550">
        <v>1700</v>
      </c>
      <c r="AF45" s="550">
        <v>9475</v>
      </c>
      <c r="AG45" s="550">
        <v>1929</v>
      </c>
      <c r="AH45" s="550">
        <v>429</v>
      </c>
      <c r="AI45" s="550">
        <v>1013</v>
      </c>
      <c r="AK45" s="555">
        <f t="shared" si="0"/>
        <v>26</v>
      </c>
      <c r="AL45" s="554">
        <f t="shared" si="1"/>
        <v>7.1186440677966099</v>
      </c>
      <c r="AM45" s="554">
        <f t="shared" si="2"/>
        <v>3.8031319910514543</v>
      </c>
      <c r="AN45" s="554">
        <f t="shared" si="3"/>
        <v>4.0840517241379306</v>
      </c>
      <c r="AO45" s="554">
        <f t="shared" si="4"/>
        <v>5.6902654867256635</v>
      </c>
      <c r="AP45" s="554">
        <f t="shared" si="5"/>
        <v>2.7677419354838708</v>
      </c>
      <c r="AQ45" s="554">
        <f t="shared" si="6"/>
        <v>1.6743801652892563</v>
      </c>
    </row>
    <row r="46" spans="1:44" ht="6.75" customHeight="1">
      <c r="A46" s="122"/>
      <c r="B46" s="128"/>
      <c r="C46" s="123"/>
      <c r="D46" s="123"/>
      <c r="E46" s="124"/>
      <c r="F46" s="123"/>
      <c r="G46" s="123"/>
      <c r="H46" s="123"/>
      <c r="I46" s="123"/>
      <c r="J46" s="123"/>
      <c r="K46" s="131"/>
      <c r="AC46" s="574">
        <v>27</v>
      </c>
      <c r="AD46" s="575">
        <v>21000</v>
      </c>
      <c r="AE46" s="575">
        <v>1800</v>
      </c>
      <c r="AF46" s="575">
        <v>11222</v>
      </c>
      <c r="AG46" s="575">
        <v>1521</v>
      </c>
      <c r="AH46" s="575">
        <v>449</v>
      </c>
      <c r="AI46" s="575">
        <v>1025</v>
      </c>
      <c r="AJ46" s="575"/>
      <c r="AK46" s="574">
        <f t="shared" si="0"/>
        <v>27</v>
      </c>
      <c r="AL46" s="576">
        <f t="shared" ref="AL46" si="7">AD46/$AD$3</f>
        <v>7.1186440677966099</v>
      </c>
      <c r="AM46" s="576">
        <f t="shared" ref="AM46" si="8">AE46/$AE$3</f>
        <v>4.026845637583893</v>
      </c>
      <c r="AN46" s="576">
        <f t="shared" ref="AN46" si="9">AF46/$AF$3</f>
        <v>4.8370689655172416</v>
      </c>
      <c r="AO46" s="576">
        <f t="shared" ref="AO46" si="10">AG46/$AG$3</f>
        <v>4.4867256637168138</v>
      </c>
      <c r="AP46" s="576">
        <f t="shared" ref="AP46" si="11">AH46/$AH$3</f>
        <v>2.8967741935483873</v>
      </c>
      <c r="AQ46" s="576">
        <f t="shared" ref="AQ46" si="12">AI46/$AI$3</f>
        <v>1.6942148760330578</v>
      </c>
    </row>
    <row r="47" spans="1:44" ht="14.25" customHeight="1">
      <c r="A47" s="122"/>
      <c r="B47" s="123" t="s">
        <v>73</v>
      </c>
      <c r="C47" s="123"/>
      <c r="D47" s="123"/>
      <c r="E47" s="123"/>
      <c r="F47" s="123"/>
      <c r="G47" s="123"/>
      <c r="H47" s="123"/>
      <c r="I47" s="123"/>
      <c r="J47" s="123"/>
      <c r="K47" s="131"/>
      <c r="AL47" s="577">
        <f>ROUND(AL46,1)</f>
        <v>7.1</v>
      </c>
      <c r="AM47" s="577">
        <f t="shared" ref="AM47:AQ47" si="13">ROUND(AM46,1)</f>
        <v>4</v>
      </c>
      <c r="AN47" s="577">
        <f t="shared" si="13"/>
        <v>4.8</v>
      </c>
      <c r="AO47" s="577">
        <f t="shared" si="13"/>
        <v>4.5</v>
      </c>
      <c r="AP47" s="577">
        <f t="shared" si="13"/>
        <v>2.9</v>
      </c>
      <c r="AQ47" s="577">
        <f t="shared" si="13"/>
        <v>1.7</v>
      </c>
    </row>
    <row r="48" spans="1:44" ht="14.25" customHeight="1">
      <c r="A48" s="122"/>
      <c r="B48" s="123" t="s">
        <v>74</v>
      </c>
      <c r="C48" s="123"/>
      <c r="D48" s="123"/>
      <c r="E48" s="123"/>
      <c r="F48" s="123"/>
      <c r="G48" s="123"/>
      <c r="H48" s="123"/>
      <c r="I48" s="123"/>
      <c r="J48" s="123"/>
      <c r="K48" s="131"/>
    </row>
    <row r="49" spans="1:69" ht="14.25" customHeight="1">
      <c r="A49" s="122"/>
      <c r="B49" s="127" t="s">
        <v>384</v>
      </c>
      <c r="C49" s="123"/>
      <c r="D49" s="123"/>
      <c r="E49" s="123"/>
      <c r="F49" s="123"/>
      <c r="G49" s="123"/>
      <c r="H49" s="123"/>
      <c r="I49" s="123"/>
      <c r="J49" s="123"/>
      <c r="K49" s="131"/>
    </row>
    <row r="50" spans="1:69" ht="6" customHeight="1">
      <c r="A50" s="125"/>
      <c r="B50" s="126"/>
      <c r="C50" s="126"/>
      <c r="D50" s="126"/>
      <c r="E50" s="126"/>
      <c r="F50" s="126"/>
      <c r="G50" s="126"/>
      <c r="H50" s="126"/>
      <c r="I50" s="126"/>
      <c r="J50" s="126"/>
      <c r="K50" s="132"/>
    </row>
    <row r="51" spans="1:69" ht="11.25" customHeight="1">
      <c r="A51" s="792" t="s">
        <v>75</v>
      </c>
      <c r="B51" s="792"/>
      <c r="C51" s="792"/>
      <c r="D51" s="792"/>
      <c r="E51" s="792"/>
      <c r="F51" s="792"/>
      <c r="G51" s="792"/>
      <c r="H51" s="792"/>
      <c r="I51" s="792"/>
      <c r="J51" s="792"/>
      <c r="K51" s="792"/>
    </row>
    <row r="52" spans="1:69" ht="12.75" customHeight="1">
      <c r="A52" s="792"/>
      <c r="B52" s="792"/>
      <c r="C52" s="792"/>
      <c r="D52" s="792"/>
      <c r="E52" s="792"/>
      <c r="F52" s="792"/>
      <c r="G52" s="792"/>
      <c r="H52" s="792"/>
      <c r="I52" s="792"/>
      <c r="J52" s="792"/>
      <c r="K52" s="792"/>
    </row>
    <row r="53" spans="1:69" ht="11.25" customHeight="1">
      <c r="A53" s="24"/>
      <c r="D53" s="793" t="s">
        <v>418</v>
      </c>
      <c r="E53" s="794"/>
      <c r="F53" s="794"/>
      <c r="G53" s="794"/>
      <c r="H53" s="795"/>
    </row>
    <row r="54" spans="1:69" ht="11.25" customHeight="1">
      <c r="A54" s="129"/>
      <c r="B54" s="334"/>
      <c r="C54" s="335"/>
      <c r="D54" s="796"/>
      <c r="E54" s="797"/>
      <c r="F54" s="797"/>
      <c r="G54" s="797"/>
      <c r="H54" s="798"/>
      <c r="I54" s="129"/>
      <c r="J54" s="129"/>
      <c r="K54" s="129"/>
    </row>
    <row r="55" spans="1:69" ht="14.25" customHeight="1">
      <c r="Z55" s="578"/>
    </row>
    <row r="56" spans="1:69" s="383" customFormat="1" ht="14.25" customHeight="1">
      <c r="C56" s="791" t="s">
        <v>405</v>
      </c>
      <c r="D56" s="791"/>
      <c r="E56" s="791"/>
      <c r="F56" s="791"/>
      <c r="G56" s="791"/>
      <c r="H56" s="791"/>
      <c r="I56" s="791"/>
      <c r="L56" s="452"/>
      <c r="M56" s="550"/>
      <c r="N56" s="550"/>
      <c r="O56" s="550"/>
      <c r="P56" s="550"/>
      <c r="Q56" s="550"/>
      <c r="R56" s="550"/>
      <c r="S56" s="551"/>
      <c r="T56" s="551"/>
      <c r="U56" s="551"/>
      <c r="V56" s="551"/>
      <c r="W56" s="551"/>
      <c r="X56" s="551"/>
      <c r="Y56" s="551"/>
      <c r="Z56" s="552"/>
      <c r="AA56" s="552"/>
      <c r="AB56" s="552"/>
      <c r="AC56" s="551"/>
      <c r="AD56" s="550"/>
      <c r="AE56" s="550"/>
      <c r="AF56" s="550"/>
      <c r="AG56" s="550"/>
      <c r="AH56" s="550"/>
      <c r="AI56" s="550"/>
      <c r="AJ56" s="550"/>
      <c r="AK56" s="551"/>
      <c r="AL56" s="551"/>
      <c r="AM56" s="551"/>
      <c r="AN56" s="551"/>
      <c r="AO56" s="551"/>
      <c r="AP56" s="551"/>
      <c r="AQ56" s="551"/>
      <c r="AR56" s="552"/>
      <c r="AS56" s="553"/>
      <c r="AT56" s="553"/>
      <c r="AU56" s="553"/>
      <c r="AV56" s="553"/>
      <c r="AW56" s="553"/>
      <c r="AX56" s="553"/>
      <c r="AY56" s="553"/>
      <c r="AZ56" s="553"/>
      <c r="BA56" s="553"/>
      <c r="BB56" s="553"/>
      <c r="BC56" s="553"/>
      <c r="BD56" s="553"/>
      <c r="BE56" s="553"/>
      <c r="BF56" s="553"/>
      <c r="BG56" s="553"/>
      <c r="BH56" s="553"/>
      <c r="BI56" s="553"/>
      <c r="BJ56" s="553"/>
      <c r="BK56" s="462"/>
      <c r="BL56" s="462"/>
      <c r="BM56" s="462"/>
      <c r="BN56" s="462"/>
      <c r="BO56" s="462"/>
      <c r="BP56" s="462"/>
      <c r="BQ56" s="462"/>
    </row>
    <row r="57" spans="1:69" s="383" customFormat="1" ht="14.25" customHeight="1">
      <c r="C57" s="791"/>
      <c r="D57" s="791"/>
      <c r="E57" s="791"/>
      <c r="F57" s="791"/>
      <c r="G57" s="791"/>
      <c r="H57" s="791"/>
      <c r="I57" s="791"/>
      <c r="L57" s="452"/>
      <c r="M57" s="550"/>
      <c r="N57" s="550"/>
      <c r="O57" s="550"/>
      <c r="P57" s="550"/>
      <c r="Q57" s="550"/>
      <c r="R57" s="550"/>
      <c r="S57" s="551"/>
      <c r="T57" s="551"/>
      <c r="U57" s="551"/>
      <c r="V57" s="551"/>
      <c r="W57" s="551"/>
      <c r="X57" s="551"/>
      <c r="Y57" s="551"/>
      <c r="Z57" s="552"/>
      <c r="AA57" s="552"/>
      <c r="AB57" s="552"/>
      <c r="AC57" s="551"/>
      <c r="AD57" s="550"/>
      <c r="AE57" s="550"/>
      <c r="AF57" s="550"/>
      <c r="AG57" s="550"/>
      <c r="AH57" s="550"/>
      <c r="AI57" s="550"/>
      <c r="AJ57" s="550"/>
      <c r="AK57" s="551"/>
      <c r="AL57" s="551"/>
      <c r="AM57" s="551"/>
      <c r="AN57" s="551"/>
      <c r="AO57" s="551"/>
      <c r="AP57" s="551"/>
      <c r="AQ57" s="551"/>
      <c r="AR57" s="552"/>
      <c r="AS57" s="553"/>
      <c r="AT57" s="553"/>
      <c r="AU57" s="553"/>
      <c r="AV57" s="553"/>
      <c r="AW57" s="553"/>
      <c r="AX57" s="553"/>
      <c r="AY57" s="553"/>
      <c r="AZ57" s="553"/>
      <c r="BA57" s="553"/>
      <c r="BB57" s="553"/>
      <c r="BC57" s="553"/>
      <c r="BD57" s="553"/>
      <c r="BE57" s="553"/>
      <c r="BF57" s="553"/>
      <c r="BG57" s="553"/>
      <c r="BH57" s="553"/>
      <c r="BI57" s="553"/>
      <c r="BJ57" s="553"/>
      <c r="BK57" s="462"/>
      <c r="BL57" s="462"/>
      <c r="BM57" s="462"/>
      <c r="BN57" s="462"/>
      <c r="BO57" s="462"/>
      <c r="BP57" s="462"/>
      <c r="BQ57" s="462"/>
    </row>
    <row r="58" spans="1:69" s="383" customFormat="1" ht="14.25" customHeight="1">
      <c r="C58" s="791" t="s">
        <v>406</v>
      </c>
      <c r="D58" s="791"/>
      <c r="E58" s="791"/>
      <c r="F58" s="791"/>
      <c r="G58" s="791"/>
      <c r="H58" s="791"/>
      <c r="I58" s="791"/>
      <c r="L58" s="452"/>
      <c r="M58" s="550"/>
      <c r="N58" s="550"/>
      <c r="O58" s="550"/>
      <c r="P58" s="550"/>
      <c r="Q58" s="550"/>
      <c r="R58" s="550"/>
      <c r="S58" s="551"/>
      <c r="T58" s="551"/>
      <c r="U58" s="551"/>
      <c r="V58" s="551"/>
      <c r="W58" s="551"/>
      <c r="X58" s="551"/>
      <c r="Y58" s="551"/>
      <c r="Z58" s="552"/>
      <c r="AA58" s="552"/>
      <c r="AB58" s="552"/>
      <c r="AC58" s="551"/>
      <c r="AD58" s="550"/>
      <c r="AE58" s="550"/>
      <c r="AF58" s="550"/>
      <c r="AG58" s="550"/>
      <c r="AH58" s="550"/>
      <c r="AI58" s="550"/>
      <c r="AJ58" s="550"/>
      <c r="AK58" s="551"/>
      <c r="AL58" s="551"/>
      <c r="AM58" s="551"/>
      <c r="AN58" s="551"/>
      <c r="AO58" s="551"/>
      <c r="AP58" s="551"/>
      <c r="AQ58" s="551"/>
      <c r="AR58" s="552"/>
      <c r="AS58" s="553"/>
      <c r="AT58" s="553"/>
      <c r="AU58" s="553"/>
      <c r="AV58" s="553"/>
      <c r="AW58" s="553"/>
      <c r="AX58" s="553"/>
      <c r="AY58" s="553"/>
      <c r="AZ58" s="553"/>
      <c r="BA58" s="553"/>
      <c r="BB58" s="553"/>
      <c r="BC58" s="553"/>
      <c r="BD58" s="553"/>
      <c r="BE58" s="553"/>
      <c r="BF58" s="553"/>
      <c r="BG58" s="553"/>
      <c r="BH58" s="553"/>
      <c r="BI58" s="553"/>
      <c r="BJ58" s="553"/>
      <c r="BK58" s="462"/>
      <c r="BL58" s="462"/>
      <c r="BM58" s="462"/>
      <c r="BN58" s="462"/>
      <c r="BO58" s="462"/>
      <c r="BP58" s="462"/>
      <c r="BQ58" s="462"/>
    </row>
    <row r="59" spans="1:69" s="383" customFormat="1" ht="14.25" customHeight="1">
      <c r="C59" s="791"/>
      <c r="D59" s="791"/>
      <c r="E59" s="791"/>
      <c r="F59" s="791"/>
      <c r="G59" s="791"/>
      <c r="H59" s="791"/>
      <c r="I59" s="791"/>
      <c r="L59" s="452"/>
      <c r="M59" s="550"/>
      <c r="N59" s="550"/>
      <c r="O59" s="550"/>
      <c r="P59" s="550"/>
      <c r="Q59" s="550"/>
      <c r="R59" s="550"/>
      <c r="S59" s="551"/>
      <c r="T59" s="551"/>
      <c r="U59" s="551"/>
      <c r="V59" s="551"/>
      <c r="W59" s="551"/>
      <c r="X59" s="551"/>
      <c r="Y59" s="551"/>
      <c r="Z59" s="552"/>
      <c r="AA59" s="552"/>
      <c r="AB59" s="552"/>
      <c r="AC59" s="551"/>
      <c r="AD59" s="550"/>
      <c r="AE59" s="550"/>
      <c r="AF59" s="550"/>
      <c r="AG59" s="550"/>
      <c r="AH59" s="550"/>
      <c r="AI59" s="550"/>
      <c r="AJ59" s="550"/>
      <c r="AK59" s="551"/>
      <c r="AL59" s="551"/>
      <c r="AM59" s="551"/>
      <c r="AN59" s="551"/>
      <c r="AO59" s="551"/>
      <c r="AP59" s="551"/>
      <c r="AQ59" s="551"/>
      <c r="AR59" s="552"/>
      <c r="AS59" s="553"/>
      <c r="AT59" s="553"/>
      <c r="AU59" s="553"/>
      <c r="AV59" s="553"/>
      <c r="AW59" s="553"/>
      <c r="AX59" s="553"/>
      <c r="AY59" s="553"/>
      <c r="AZ59" s="553"/>
      <c r="BA59" s="553"/>
      <c r="BB59" s="553"/>
      <c r="BC59" s="553"/>
      <c r="BD59" s="553"/>
      <c r="BE59" s="553"/>
      <c r="BF59" s="553"/>
      <c r="BG59" s="553"/>
      <c r="BH59" s="553"/>
      <c r="BI59" s="553"/>
      <c r="BJ59" s="553"/>
      <c r="BK59" s="462"/>
      <c r="BL59" s="462"/>
      <c r="BM59" s="462"/>
      <c r="BN59" s="462"/>
      <c r="BO59" s="462"/>
      <c r="BP59" s="462"/>
      <c r="BQ59" s="462"/>
    </row>
    <row r="60" spans="1:69" s="383" customFormat="1" ht="14.25" customHeight="1">
      <c r="C60" s="791" t="s">
        <v>407</v>
      </c>
      <c r="D60" s="791"/>
      <c r="E60" s="791"/>
      <c r="F60" s="791"/>
      <c r="G60" s="791"/>
      <c r="H60" s="791"/>
      <c r="I60" s="791"/>
      <c r="L60" s="452"/>
      <c r="M60" s="550"/>
      <c r="N60" s="550"/>
      <c r="O60" s="550"/>
      <c r="P60" s="550"/>
      <c r="Q60" s="550"/>
      <c r="R60" s="550"/>
      <c r="S60" s="551"/>
      <c r="T60" s="551"/>
      <c r="U60" s="551"/>
      <c r="V60" s="551"/>
      <c r="W60" s="551"/>
      <c r="X60" s="551"/>
      <c r="Y60" s="551"/>
      <c r="Z60" s="552"/>
      <c r="AA60" s="552"/>
      <c r="AB60" s="552"/>
      <c r="AC60" s="551"/>
      <c r="AD60" s="550"/>
      <c r="AE60" s="550"/>
      <c r="AF60" s="550"/>
      <c r="AG60" s="550"/>
      <c r="AH60" s="550"/>
      <c r="AI60" s="550"/>
      <c r="AJ60" s="550"/>
      <c r="AK60" s="551"/>
      <c r="AL60" s="551"/>
      <c r="AM60" s="551"/>
      <c r="AN60" s="551"/>
      <c r="AO60" s="551"/>
      <c r="AP60" s="551"/>
      <c r="AQ60" s="551"/>
      <c r="AR60" s="552"/>
      <c r="AS60" s="553"/>
      <c r="AT60" s="553"/>
      <c r="AU60" s="553"/>
      <c r="AV60" s="553"/>
      <c r="AW60" s="553"/>
      <c r="AX60" s="553"/>
      <c r="AY60" s="553"/>
      <c r="AZ60" s="553"/>
      <c r="BA60" s="553"/>
      <c r="BB60" s="553"/>
      <c r="BC60" s="553"/>
      <c r="BD60" s="553"/>
      <c r="BE60" s="553"/>
      <c r="BF60" s="553"/>
      <c r="BG60" s="553"/>
      <c r="BH60" s="553"/>
      <c r="BI60" s="553"/>
      <c r="BJ60" s="553"/>
      <c r="BK60" s="462"/>
      <c r="BL60" s="462"/>
      <c r="BM60" s="462"/>
      <c r="BN60" s="462"/>
      <c r="BO60" s="462"/>
      <c r="BP60" s="462"/>
      <c r="BQ60" s="462"/>
    </row>
    <row r="61" spans="1:69" s="383" customFormat="1" ht="14.25" customHeight="1">
      <c r="C61" s="791"/>
      <c r="D61" s="791"/>
      <c r="E61" s="791"/>
      <c r="F61" s="791"/>
      <c r="G61" s="791"/>
      <c r="H61" s="791"/>
      <c r="I61" s="791"/>
      <c r="L61" s="452"/>
      <c r="M61" s="550"/>
      <c r="N61" s="550"/>
      <c r="O61" s="550"/>
      <c r="P61" s="550"/>
      <c r="Q61" s="550"/>
      <c r="R61" s="550"/>
      <c r="S61" s="551"/>
      <c r="T61" s="551"/>
      <c r="U61" s="551"/>
      <c r="V61" s="551"/>
      <c r="W61" s="551"/>
      <c r="X61" s="551"/>
      <c r="Y61" s="551"/>
      <c r="Z61" s="552"/>
      <c r="AA61" s="552"/>
      <c r="AB61" s="552"/>
      <c r="AC61" s="551"/>
      <c r="AD61" s="550"/>
      <c r="AE61" s="550"/>
      <c r="AF61" s="550"/>
      <c r="AG61" s="550"/>
      <c r="AH61" s="550"/>
      <c r="AI61" s="550"/>
      <c r="AJ61" s="550"/>
      <c r="AK61" s="551"/>
      <c r="AL61" s="551"/>
      <c r="AM61" s="551"/>
      <c r="AN61" s="551"/>
      <c r="AO61" s="551"/>
      <c r="AP61" s="551"/>
      <c r="AQ61" s="551"/>
      <c r="AR61" s="552"/>
      <c r="AS61" s="553"/>
      <c r="AT61" s="553"/>
      <c r="AU61" s="553"/>
      <c r="AV61" s="553"/>
      <c r="AW61" s="553"/>
      <c r="AX61" s="553"/>
      <c r="AY61" s="553"/>
      <c r="AZ61" s="553"/>
      <c r="BA61" s="553"/>
      <c r="BB61" s="553"/>
      <c r="BC61" s="553"/>
      <c r="BD61" s="553"/>
      <c r="BE61" s="553"/>
      <c r="BF61" s="553"/>
      <c r="BG61" s="553"/>
      <c r="BH61" s="553"/>
      <c r="BI61" s="553"/>
      <c r="BJ61" s="553"/>
      <c r="BK61" s="462"/>
      <c r="BL61" s="462"/>
      <c r="BM61" s="462"/>
      <c r="BN61" s="462"/>
      <c r="BO61" s="462"/>
      <c r="BP61" s="462"/>
      <c r="BQ61" s="462"/>
    </row>
    <row r="62" spans="1:69" s="383" customFormat="1" ht="14.25" customHeight="1">
      <c r="L62" s="452"/>
      <c r="M62" s="550"/>
      <c r="N62" s="550"/>
      <c r="O62" s="550"/>
      <c r="P62" s="550"/>
      <c r="Q62" s="550"/>
      <c r="R62" s="550"/>
      <c r="S62" s="551"/>
      <c r="T62" s="551"/>
      <c r="U62" s="551"/>
      <c r="V62" s="551"/>
      <c r="W62" s="551"/>
      <c r="X62" s="551"/>
      <c r="Y62" s="551"/>
      <c r="Z62" s="552"/>
      <c r="AA62" s="552"/>
      <c r="AB62" s="552"/>
      <c r="AC62" s="551"/>
      <c r="AD62" s="550"/>
      <c r="AE62" s="550"/>
      <c r="AF62" s="550"/>
      <c r="AG62" s="550"/>
      <c r="AH62" s="550"/>
      <c r="AI62" s="550"/>
      <c r="AJ62" s="550"/>
      <c r="AK62" s="551"/>
      <c r="AL62" s="551"/>
      <c r="AM62" s="551"/>
      <c r="AN62" s="551"/>
      <c r="AO62" s="551"/>
      <c r="AP62" s="551"/>
      <c r="AQ62" s="551"/>
      <c r="AR62" s="552"/>
      <c r="AS62" s="553"/>
      <c r="AT62" s="553"/>
      <c r="AU62" s="553"/>
      <c r="AV62" s="553"/>
      <c r="AW62" s="553"/>
      <c r="AX62" s="553"/>
      <c r="AY62" s="553"/>
      <c r="AZ62" s="553"/>
      <c r="BA62" s="553"/>
      <c r="BB62" s="553"/>
      <c r="BC62" s="553"/>
      <c r="BD62" s="553"/>
      <c r="BE62" s="553"/>
      <c r="BF62" s="553"/>
      <c r="BG62" s="553"/>
      <c r="BH62" s="553"/>
      <c r="BI62" s="553"/>
      <c r="BJ62" s="553"/>
      <c r="BK62" s="462"/>
      <c r="BL62" s="462"/>
      <c r="BM62" s="462"/>
      <c r="BN62" s="462"/>
      <c r="BO62" s="462"/>
      <c r="BP62" s="462"/>
      <c r="BQ62" s="462"/>
    </row>
    <row r="63" spans="1:69" s="383" customFormat="1" ht="14.25" customHeight="1">
      <c r="L63" s="452"/>
      <c r="M63" s="550"/>
      <c r="N63" s="550"/>
      <c r="O63" s="550"/>
      <c r="P63" s="550"/>
      <c r="Q63" s="550"/>
      <c r="R63" s="550"/>
      <c r="S63" s="551"/>
      <c r="T63" s="551"/>
      <c r="U63" s="551"/>
      <c r="V63" s="551"/>
      <c r="W63" s="551"/>
      <c r="X63" s="551"/>
      <c r="Y63" s="551"/>
      <c r="Z63" s="552"/>
      <c r="AA63" s="552"/>
      <c r="AB63" s="552"/>
      <c r="AC63" s="551"/>
      <c r="AD63" s="550"/>
      <c r="AE63" s="550"/>
      <c r="AF63" s="550"/>
      <c r="AG63" s="550"/>
      <c r="AH63" s="550"/>
      <c r="AI63" s="550"/>
      <c r="AJ63" s="550"/>
      <c r="AK63" s="551"/>
      <c r="AL63" s="551"/>
      <c r="AM63" s="551"/>
      <c r="AN63" s="551"/>
      <c r="AO63" s="551"/>
      <c r="AP63" s="551"/>
      <c r="AQ63" s="551"/>
      <c r="AR63" s="552"/>
      <c r="AS63" s="553"/>
      <c r="AT63" s="553"/>
      <c r="AU63" s="553"/>
      <c r="AV63" s="553"/>
      <c r="AW63" s="553"/>
      <c r="AX63" s="553"/>
      <c r="AY63" s="553"/>
      <c r="AZ63" s="553"/>
      <c r="BA63" s="553"/>
      <c r="BB63" s="553"/>
      <c r="BC63" s="553"/>
      <c r="BD63" s="553"/>
      <c r="BE63" s="553"/>
      <c r="BF63" s="553"/>
      <c r="BG63" s="553"/>
      <c r="BH63" s="553"/>
      <c r="BI63" s="553"/>
      <c r="BJ63" s="553"/>
      <c r="BK63" s="462"/>
      <c r="BL63" s="462"/>
      <c r="BM63" s="462"/>
      <c r="BN63" s="462"/>
      <c r="BO63" s="462"/>
      <c r="BP63" s="462"/>
      <c r="BQ63" s="462"/>
    </row>
    <row r="64" spans="1:69" s="383" customFormat="1" ht="14.25" customHeight="1">
      <c r="L64" s="452"/>
      <c r="M64" s="550"/>
      <c r="N64" s="550"/>
      <c r="O64" s="550"/>
      <c r="P64" s="550"/>
      <c r="Q64" s="550"/>
      <c r="R64" s="550"/>
      <c r="S64" s="551"/>
      <c r="T64" s="551"/>
      <c r="U64" s="551"/>
      <c r="V64" s="551"/>
      <c r="W64" s="551"/>
      <c r="X64" s="551"/>
      <c r="Y64" s="551"/>
      <c r="Z64" s="552"/>
      <c r="AA64" s="552"/>
      <c r="AB64" s="552"/>
      <c r="AC64" s="551"/>
      <c r="AD64" s="550"/>
      <c r="AE64" s="550"/>
      <c r="AF64" s="550"/>
      <c r="AG64" s="550"/>
      <c r="AH64" s="550"/>
      <c r="AI64" s="550"/>
      <c r="AJ64" s="550"/>
      <c r="AK64" s="551"/>
      <c r="AL64" s="551"/>
      <c r="AM64" s="551"/>
      <c r="AN64" s="551"/>
      <c r="AO64" s="551"/>
      <c r="AP64" s="551"/>
      <c r="AQ64" s="551"/>
      <c r="AR64" s="552"/>
      <c r="AS64" s="553"/>
      <c r="AT64" s="553"/>
      <c r="AU64" s="553"/>
      <c r="AV64" s="553"/>
      <c r="AW64" s="553"/>
      <c r="AX64" s="553"/>
      <c r="AY64" s="553"/>
      <c r="AZ64" s="553"/>
      <c r="BA64" s="553"/>
      <c r="BB64" s="553"/>
      <c r="BC64" s="553"/>
      <c r="BD64" s="553"/>
      <c r="BE64" s="553"/>
      <c r="BF64" s="553"/>
      <c r="BG64" s="553"/>
      <c r="BH64" s="553"/>
      <c r="BI64" s="553"/>
      <c r="BJ64" s="553"/>
      <c r="BK64" s="462"/>
      <c r="BL64" s="462"/>
      <c r="BM64" s="462"/>
      <c r="BN64" s="462"/>
      <c r="BO64" s="462"/>
      <c r="BP64" s="462"/>
      <c r="BQ64" s="462"/>
    </row>
    <row r="65" spans="12:69" s="383" customFormat="1" ht="14.25" customHeight="1">
      <c r="L65" s="452"/>
      <c r="M65" s="550"/>
      <c r="N65" s="550"/>
      <c r="O65" s="550"/>
      <c r="P65" s="550"/>
      <c r="Q65" s="550"/>
      <c r="R65" s="550"/>
      <c r="S65" s="551"/>
      <c r="T65" s="551"/>
      <c r="U65" s="551"/>
      <c r="V65" s="551"/>
      <c r="W65" s="551"/>
      <c r="X65" s="551"/>
      <c r="Y65" s="551"/>
      <c r="Z65" s="552"/>
      <c r="AA65" s="552"/>
      <c r="AB65" s="552"/>
      <c r="AC65" s="551"/>
      <c r="AD65" s="550"/>
      <c r="AE65" s="550"/>
      <c r="AF65" s="550"/>
      <c r="AG65" s="550"/>
      <c r="AH65" s="550"/>
      <c r="AI65" s="550"/>
      <c r="AJ65" s="550"/>
      <c r="AK65" s="551"/>
      <c r="AL65" s="551"/>
      <c r="AM65" s="551"/>
      <c r="AN65" s="551"/>
      <c r="AO65" s="551"/>
      <c r="AP65" s="551"/>
      <c r="AQ65" s="551"/>
      <c r="AR65" s="552"/>
      <c r="AS65" s="553"/>
      <c r="AT65" s="553"/>
      <c r="AU65" s="553"/>
      <c r="AV65" s="553"/>
      <c r="AW65" s="553"/>
      <c r="AX65" s="553"/>
      <c r="AY65" s="553"/>
      <c r="AZ65" s="553"/>
      <c r="BA65" s="553"/>
      <c r="BB65" s="553"/>
      <c r="BC65" s="553"/>
      <c r="BD65" s="553"/>
      <c r="BE65" s="553"/>
      <c r="BF65" s="553"/>
      <c r="BG65" s="553"/>
      <c r="BH65" s="553"/>
      <c r="BI65" s="553"/>
      <c r="BJ65" s="553"/>
      <c r="BK65" s="462"/>
      <c r="BL65" s="462"/>
      <c r="BM65" s="462"/>
      <c r="BN65" s="462"/>
      <c r="BO65" s="462"/>
      <c r="BP65" s="462"/>
      <c r="BQ65" s="462"/>
    </row>
    <row r="66" spans="12:69" s="383" customFormat="1" ht="14.25" customHeight="1">
      <c r="L66" s="452"/>
      <c r="M66" s="550"/>
      <c r="N66" s="550"/>
      <c r="O66" s="550"/>
      <c r="P66" s="550"/>
      <c r="Q66" s="550"/>
      <c r="R66" s="550"/>
      <c r="S66" s="551"/>
      <c r="T66" s="551"/>
      <c r="U66" s="551"/>
      <c r="V66" s="551"/>
      <c r="W66" s="551"/>
      <c r="X66" s="551"/>
      <c r="Y66" s="551"/>
      <c r="Z66" s="552"/>
      <c r="AA66" s="552"/>
      <c r="AB66" s="552"/>
      <c r="AC66" s="551"/>
      <c r="AD66" s="550"/>
      <c r="AE66" s="550"/>
      <c r="AF66" s="550"/>
      <c r="AG66" s="550"/>
      <c r="AH66" s="550"/>
      <c r="AI66" s="550"/>
      <c r="AJ66" s="550"/>
      <c r="AK66" s="551"/>
      <c r="AL66" s="551"/>
      <c r="AM66" s="551"/>
      <c r="AN66" s="551"/>
      <c r="AO66" s="551"/>
      <c r="AP66" s="551"/>
      <c r="AQ66" s="551"/>
      <c r="AR66" s="552"/>
      <c r="AS66" s="553"/>
      <c r="AT66" s="553"/>
      <c r="AU66" s="553"/>
      <c r="AV66" s="553"/>
      <c r="AW66" s="553"/>
      <c r="AX66" s="553"/>
      <c r="AY66" s="553"/>
      <c r="AZ66" s="553"/>
      <c r="BA66" s="553"/>
      <c r="BB66" s="553"/>
      <c r="BC66" s="553"/>
      <c r="BD66" s="553"/>
      <c r="BE66" s="553"/>
      <c r="BF66" s="553"/>
      <c r="BG66" s="553"/>
      <c r="BH66" s="553"/>
      <c r="BI66" s="553"/>
      <c r="BJ66" s="553"/>
      <c r="BK66" s="462"/>
      <c r="BL66" s="462"/>
      <c r="BM66" s="462"/>
      <c r="BN66" s="462"/>
      <c r="BO66" s="462"/>
      <c r="BP66" s="462"/>
      <c r="BQ66" s="462"/>
    </row>
    <row r="67" spans="12:69" s="383" customFormat="1" ht="14.25" customHeight="1">
      <c r="L67" s="452"/>
      <c r="M67" s="550"/>
      <c r="N67" s="550"/>
      <c r="O67" s="550"/>
      <c r="P67" s="550"/>
      <c r="Q67" s="550"/>
      <c r="R67" s="550"/>
      <c r="S67" s="551"/>
      <c r="T67" s="551"/>
      <c r="U67" s="551"/>
      <c r="V67" s="551"/>
      <c r="W67" s="551"/>
      <c r="X67" s="551"/>
      <c r="Y67" s="551"/>
      <c r="Z67" s="552"/>
      <c r="AA67" s="552"/>
      <c r="AB67" s="552"/>
      <c r="AC67" s="551"/>
      <c r="AD67" s="550"/>
      <c r="AE67" s="550"/>
      <c r="AF67" s="550"/>
      <c r="AG67" s="550"/>
      <c r="AH67" s="550"/>
      <c r="AI67" s="550"/>
      <c r="AJ67" s="550"/>
      <c r="AK67" s="551"/>
      <c r="AL67" s="551"/>
      <c r="AM67" s="551"/>
      <c r="AN67" s="551"/>
      <c r="AO67" s="551"/>
      <c r="AP67" s="551"/>
      <c r="AQ67" s="551"/>
      <c r="AR67" s="552"/>
      <c r="AS67" s="553"/>
      <c r="AT67" s="553"/>
      <c r="AU67" s="553"/>
      <c r="AV67" s="553"/>
      <c r="AW67" s="553"/>
      <c r="AX67" s="553"/>
      <c r="AY67" s="553"/>
      <c r="AZ67" s="553"/>
      <c r="BA67" s="553"/>
      <c r="BB67" s="553"/>
      <c r="BC67" s="553"/>
      <c r="BD67" s="553"/>
      <c r="BE67" s="553"/>
      <c r="BF67" s="553"/>
      <c r="BG67" s="553"/>
      <c r="BH67" s="553"/>
      <c r="BI67" s="553"/>
      <c r="BJ67" s="553"/>
      <c r="BK67" s="462"/>
      <c r="BL67" s="462"/>
      <c r="BM67" s="462"/>
      <c r="BN67" s="462"/>
      <c r="BO67" s="462"/>
      <c r="BP67" s="462"/>
      <c r="BQ67" s="462"/>
    </row>
    <row r="68" spans="12:69" s="383" customFormat="1" ht="14.25" customHeight="1">
      <c r="L68" s="452"/>
      <c r="M68" s="550"/>
      <c r="N68" s="550"/>
      <c r="O68" s="550"/>
      <c r="P68" s="550"/>
      <c r="Q68" s="550"/>
      <c r="R68" s="550"/>
      <c r="S68" s="551"/>
      <c r="T68" s="551"/>
      <c r="U68" s="551"/>
      <c r="V68" s="551"/>
      <c r="W68" s="551"/>
      <c r="X68" s="551"/>
      <c r="Y68" s="551"/>
      <c r="Z68" s="552"/>
      <c r="AA68" s="552"/>
      <c r="AB68" s="552"/>
      <c r="AC68" s="551"/>
      <c r="AD68" s="550"/>
      <c r="AE68" s="550"/>
      <c r="AF68" s="550"/>
      <c r="AG68" s="550"/>
      <c r="AH68" s="550"/>
      <c r="AI68" s="550"/>
      <c r="AJ68" s="550"/>
      <c r="AK68" s="551"/>
      <c r="AL68" s="551"/>
      <c r="AM68" s="551"/>
      <c r="AN68" s="551"/>
      <c r="AO68" s="551"/>
      <c r="AP68" s="551"/>
      <c r="AQ68" s="551"/>
      <c r="AR68" s="552"/>
      <c r="AS68" s="553"/>
      <c r="AT68" s="553"/>
      <c r="AU68" s="553"/>
      <c r="AV68" s="553"/>
      <c r="AW68" s="553"/>
      <c r="AX68" s="553"/>
      <c r="AY68" s="553"/>
      <c r="AZ68" s="553"/>
      <c r="BA68" s="553"/>
      <c r="BB68" s="553"/>
      <c r="BC68" s="553"/>
      <c r="BD68" s="553"/>
      <c r="BE68" s="553"/>
      <c r="BF68" s="553"/>
      <c r="BG68" s="553"/>
      <c r="BH68" s="553"/>
      <c r="BI68" s="553"/>
      <c r="BJ68" s="553"/>
      <c r="BK68" s="462"/>
      <c r="BL68" s="462"/>
      <c r="BM68" s="462"/>
      <c r="BN68" s="462"/>
      <c r="BO68" s="462"/>
      <c r="BP68" s="462"/>
      <c r="BQ68" s="462"/>
    </row>
    <row r="69" spans="12:69" s="383" customFormat="1" ht="14.25" customHeight="1">
      <c r="L69" s="452"/>
      <c r="M69" s="550"/>
      <c r="N69" s="550"/>
      <c r="O69" s="550"/>
      <c r="P69" s="550"/>
      <c r="Q69" s="550"/>
      <c r="R69" s="550"/>
      <c r="S69" s="551"/>
      <c r="T69" s="551"/>
      <c r="U69" s="551"/>
      <c r="V69" s="551"/>
      <c r="W69" s="551"/>
      <c r="X69" s="551"/>
      <c r="Y69" s="551"/>
      <c r="Z69" s="552"/>
      <c r="AA69" s="552"/>
      <c r="AB69" s="552"/>
      <c r="AC69" s="551"/>
      <c r="AD69" s="550"/>
      <c r="AE69" s="550"/>
      <c r="AF69" s="550"/>
      <c r="AG69" s="550"/>
      <c r="AH69" s="550"/>
      <c r="AI69" s="550"/>
      <c r="AJ69" s="550"/>
      <c r="AK69" s="551"/>
      <c r="AL69" s="551"/>
      <c r="AM69" s="551"/>
      <c r="AN69" s="551"/>
      <c r="AO69" s="551"/>
      <c r="AP69" s="551"/>
      <c r="AQ69" s="551"/>
      <c r="AR69" s="552"/>
      <c r="AS69" s="553"/>
      <c r="AT69" s="553"/>
      <c r="AU69" s="553"/>
      <c r="AV69" s="553"/>
      <c r="AW69" s="553"/>
      <c r="AX69" s="553"/>
      <c r="AY69" s="553"/>
      <c r="AZ69" s="553"/>
      <c r="BA69" s="553"/>
      <c r="BB69" s="553"/>
      <c r="BC69" s="553"/>
      <c r="BD69" s="553"/>
      <c r="BE69" s="553"/>
      <c r="BF69" s="553"/>
      <c r="BG69" s="553"/>
      <c r="BH69" s="553"/>
      <c r="BI69" s="553"/>
      <c r="BJ69" s="553"/>
      <c r="BK69" s="462"/>
      <c r="BL69" s="462"/>
      <c r="BM69" s="462"/>
      <c r="BN69" s="462"/>
      <c r="BO69" s="462"/>
      <c r="BP69" s="462"/>
      <c r="BQ69" s="462"/>
    </row>
    <row r="70" spans="12:69" s="383" customFormat="1" ht="14.25" customHeight="1">
      <c r="L70" s="452"/>
      <c r="M70" s="550"/>
      <c r="N70" s="550"/>
      <c r="O70" s="550"/>
      <c r="P70" s="550"/>
      <c r="Q70" s="550"/>
      <c r="R70" s="550"/>
      <c r="S70" s="551"/>
      <c r="T70" s="551"/>
      <c r="U70" s="551"/>
      <c r="V70" s="551"/>
      <c r="W70" s="551"/>
      <c r="X70" s="551"/>
      <c r="Y70" s="551"/>
      <c r="Z70" s="552"/>
      <c r="AA70" s="552"/>
      <c r="AB70" s="552"/>
      <c r="AC70" s="551"/>
      <c r="AD70" s="550"/>
      <c r="AE70" s="550"/>
      <c r="AF70" s="550"/>
      <c r="AG70" s="550"/>
      <c r="AH70" s="550"/>
      <c r="AI70" s="550"/>
      <c r="AJ70" s="550"/>
      <c r="AK70" s="551"/>
      <c r="AL70" s="551"/>
      <c r="AM70" s="551"/>
      <c r="AN70" s="551"/>
      <c r="AO70" s="551"/>
      <c r="AP70" s="551"/>
      <c r="AQ70" s="551"/>
      <c r="AR70" s="552"/>
      <c r="AS70" s="553"/>
      <c r="AT70" s="553"/>
      <c r="AU70" s="553"/>
      <c r="AV70" s="553"/>
      <c r="AW70" s="553"/>
      <c r="AX70" s="553"/>
      <c r="AY70" s="553"/>
      <c r="AZ70" s="553"/>
      <c r="BA70" s="553"/>
      <c r="BB70" s="553"/>
      <c r="BC70" s="553"/>
      <c r="BD70" s="553"/>
      <c r="BE70" s="553"/>
      <c r="BF70" s="553"/>
      <c r="BG70" s="553"/>
      <c r="BH70" s="553"/>
      <c r="BI70" s="553"/>
      <c r="BJ70" s="553"/>
      <c r="BK70" s="462"/>
      <c r="BL70" s="462"/>
      <c r="BM70" s="462"/>
      <c r="BN70" s="462"/>
      <c r="BO70" s="462"/>
      <c r="BP70" s="462"/>
      <c r="BQ70" s="462"/>
    </row>
    <row r="71" spans="12:69" s="383" customFormat="1" ht="14.25" customHeight="1">
      <c r="L71" s="452"/>
      <c r="M71" s="550"/>
      <c r="N71" s="550"/>
      <c r="O71" s="550"/>
      <c r="P71" s="550"/>
      <c r="Q71" s="550"/>
      <c r="R71" s="550"/>
      <c r="S71" s="551"/>
      <c r="T71" s="551"/>
      <c r="U71" s="551"/>
      <c r="V71" s="551"/>
      <c r="W71" s="551"/>
      <c r="X71" s="551"/>
      <c r="Y71" s="551"/>
      <c r="Z71" s="552"/>
      <c r="AA71" s="552"/>
      <c r="AB71" s="552"/>
      <c r="AC71" s="551"/>
      <c r="AD71" s="550"/>
      <c r="AE71" s="550"/>
      <c r="AF71" s="550"/>
      <c r="AG71" s="550"/>
      <c r="AH71" s="550"/>
      <c r="AI71" s="550"/>
      <c r="AJ71" s="550"/>
      <c r="AK71" s="551"/>
      <c r="AL71" s="551"/>
      <c r="AM71" s="551"/>
      <c r="AN71" s="551"/>
      <c r="AO71" s="551"/>
      <c r="AP71" s="551"/>
      <c r="AQ71" s="551"/>
      <c r="AR71" s="552"/>
      <c r="AS71" s="553"/>
      <c r="AT71" s="553"/>
      <c r="AU71" s="553"/>
      <c r="AV71" s="553"/>
      <c r="AW71" s="553"/>
      <c r="AX71" s="553"/>
      <c r="AY71" s="553"/>
      <c r="AZ71" s="553"/>
      <c r="BA71" s="553"/>
      <c r="BB71" s="553"/>
      <c r="BC71" s="553"/>
      <c r="BD71" s="553"/>
      <c r="BE71" s="553"/>
      <c r="BF71" s="553"/>
      <c r="BG71" s="553"/>
      <c r="BH71" s="553"/>
      <c r="BI71" s="553"/>
      <c r="BJ71" s="553"/>
      <c r="BK71" s="462"/>
      <c r="BL71" s="462"/>
      <c r="BM71" s="462"/>
      <c r="BN71" s="462"/>
      <c r="BO71" s="462"/>
      <c r="BP71" s="462"/>
      <c r="BQ71" s="462"/>
    </row>
    <row r="72" spans="12:69" s="383" customFormat="1" ht="14.25" customHeight="1">
      <c r="L72" s="452"/>
      <c r="M72" s="550"/>
      <c r="N72" s="550"/>
      <c r="O72" s="550"/>
      <c r="P72" s="550"/>
      <c r="Q72" s="550"/>
      <c r="R72" s="550"/>
      <c r="S72" s="551"/>
      <c r="T72" s="551"/>
      <c r="U72" s="551"/>
      <c r="V72" s="551"/>
      <c r="W72" s="551"/>
      <c r="X72" s="551"/>
      <c r="Y72" s="551"/>
      <c r="Z72" s="552"/>
      <c r="AA72" s="552"/>
      <c r="AB72" s="552"/>
      <c r="AC72" s="551"/>
      <c r="AD72" s="550"/>
      <c r="AE72" s="550"/>
      <c r="AF72" s="550"/>
      <c r="AG72" s="550"/>
      <c r="AH72" s="550"/>
      <c r="AI72" s="550"/>
      <c r="AJ72" s="550"/>
      <c r="AK72" s="551"/>
      <c r="AL72" s="551"/>
      <c r="AM72" s="551"/>
      <c r="AN72" s="551"/>
      <c r="AO72" s="551"/>
      <c r="AP72" s="551"/>
      <c r="AQ72" s="551"/>
      <c r="AR72" s="552"/>
      <c r="AS72" s="553"/>
      <c r="AT72" s="553"/>
      <c r="AU72" s="553"/>
      <c r="AV72" s="553"/>
      <c r="AW72" s="553"/>
      <c r="AX72" s="553"/>
      <c r="AY72" s="553"/>
      <c r="AZ72" s="553"/>
      <c r="BA72" s="553"/>
      <c r="BB72" s="553"/>
      <c r="BC72" s="553"/>
      <c r="BD72" s="553"/>
      <c r="BE72" s="553"/>
      <c r="BF72" s="553"/>
      <c r="BG72" s="553"/>
      <c r="BH72" s="553"/>
      <c r="BI72" s="553"/>
      <c r="BJ72" s="553"/>
      <c r="BK72" s="462"/>
      <c r="BL72" s="462"/>
      <c r="BM72" s="462"/>
      <c r="BN72" s="462"/>
      <c r="BO72" s="462"/>
      <c r="BP72" s="462"/>
      <c r="BQ72" s="462"/>
    </row>
    <row r="73" spans="12:69" s="383" customFormat="1" ht="14.25" customHeight="1">
      <c r="L73" s="452"/>
      <c r="M73" s="550"/>
      <c r="N73" s="550"/>
      <c r="O73" s="550"/>
      <c r="P73" s="550"/>
      <c r="Q73" s="550"/>
      <c r="R73" s="550"/>
      <c r="S73" s="551"/>
      <c r="T73" s="551"/>
      <c r="U73" s="551"/>
      <c r="V73" s="551"/>
      <c r="W73" s="551"/>
      <c r="X73" s="551"/>
      <c r="Y73" s="551"/>
      <c r="Z73" s="552"/>
      <c r="AA73" s="552"/>
      <c r="AB73" s="552"/>
      <c r="AC73" s="551"/>
      <c r="AD73" s="550"/>
      <c r="AE73" s="550"/>
      <c r="AF73" s="550"/>
      <c r="AG73" s="550"/>
      <c r="AH73" s="550"/>
      <c r="AI73" s="550"/>
      <c r="AJ73" s="550"/>
      <c r="AK73" s="551"/>
      <c r="AL73" s="551"/>
      <c r="AM73" s="551"/>
      <c r="AN73" s="551"/>
      <c r="AO73" s="551"/>
      <c r="AP73" s="551"/>
      <c r="AQ73" s="551"/>
      <c r="AR73" s="552"/>
      <c r="AS73" s="553"/>
      <c r="AT73" s="553"/>
      <c r="AU73" s="553"/>
      <c r="AV73" s="553"/>
      <c r="AW73" s="553"/>
      <c r="AX73" s="553"/>
      <c r="AY73" s="553"/>
      <c r="AZ73" s="553"/>
      <c r="BA73" s="553"/>
      <c r="BB73" s="553"/>
      <c r="BC73" s="553"/>
      <c r="BD73" s="553"/>
      <c r="BE73" s="553"/>
      <c r="BF73" s="553"/>
      <c r="BG73" s="553"/>
      <c r="BH73" s="553"/>
      <c r="BI73" s="553"/>
      <c r="BJ73" s="553"/>
      <c r="BK73" s="462"/>
      <c r="BL73" s="462"/>
      <c r="BM73" s="462"/>
      <c r="BN73" s="462"/>
      <c r="BO73" s="462"/>
      <c r="BP73" s="462"/>
      <c r="BQ73" s="462"/>
    </row>
    <row r="74" spans="12:69" s="383" customFormat="1" ht="14.25" customHeight="1">
      <c r="L74" s="452"/>
      <c r="M74" s="550"/>
      <c r="N74" s="550"/>
      <c r="O74" s="550"/>
      <c r="P74" s="550"/>
      <c r="Q74" s="550"/>
      <c r="R74" s="550"/>
      <c r="S74" s="551"/>
      <c r="T74" s="551"/>
      <c r="U74" s="551"/>
      <c r="V74" s="551"/>
      <c r="W74" s="551"/>
      <c r="X74" s="551"/>
      <c r="Y74" s="551"/>
      <c r="Z74" s="552"/>
      <c r="AA74" s="552"/>
      <c r="AB74" s="552"/>
      <c r="AC74" s="551"/>
      <c r="AD74" s="550"/>
      <c r="AE74" s="550"/>
      <c r="AF74" s="550"/>
      <c r="AG74" s="550"/>
      <c r="AH74" s="550"/>
      <c r="AI74" s="550"/>
      <c r="AJ74" s="550"/>
      <c r="AK74" s="551"/>
      <c r="AL74" s="551"/>
      <c r="AM74" s="551"/>
      <c r="AN74" s="551"/>
      <c r="AO74" s="551"/>
      <c r="AP74" s="551"/>
      <c r="AQ74" s="551"/>
      <c r="AR74" s="552"/>
      <c r="AS74" s="553"/>
      <c r="AT74" s="553"/>
      <c r="AU74" s="553"/>
      <c r="AV74" s="553"/>
      <c r="AW74" s="553"/>
      <c r="AX74" s="553"/>
      <c r="AY74" s="553"/>
      <c r="AZ74" s="553"/>
      <c r="BA74" s="553"/>
      <c r="BB74" s="553"/>
      <c r="BC74" s="553"/>
      <c r="BD74" s="553"/>
      <c r="BE74" s="553"/>
      <c r="BF74" s="553"/>
      <c r="BG74" s="553"/>
      <c r="BH74" s="553"/>
      <c r="BI74" s="553"/>
      <c r="BJ74" s="553"/>
      <c r="BK74" s="462"/>
      <c r="BL74" s="462"/>
      <c r="BM74" s="462"/>
      <c r="BN74" s="462"/>
      <c r="BO74" s="462"/>
      <c r="BP74" s="462"/>
      <c r="BQ74" s="462"/>
    </row>
  </sheetData>
  <mergeCells count="11">
    <mergeCell ref="C56:I57"/>
    <mergeCell ref="C58:I59"/>
    <mergeCell ref="C60:I61"/>
    <mergeCell ref="A51:K52"/>
    <mergeCell ref="D53:H54"/>
    <mergeCell ref="A25:D37"/>
    <mergeCell ref="H6:K18"/>
    <mergeCell ref="M13:N13"/>
    <mergeCell ref="M14:N14"/>
    <mergeCell ref="M15:N15"/>
    <mergeCell ref="M16:N16"/>
  </mergeCells>
  <phoneticPr fontId="2"/>
  <hyperlinks>
    <hyperlink ref="B49"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A3" sqref="A3"/>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243</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38"/>
      <c r="B17" s="639"/>
      <c r="C17" s="638" t="s">
        <v>7</v>
      </c>
      <c r="D17" s="642"/>
      <c r="E17" s="386" t="s">
        <v>355</v>
      </c>
      <c r="F17" s="384"/>
      <c r="G17" s="384"/>
      <c r="H17" s="384"/>
      <c r="I17" s="384"/>
      <c r="J17" s="384"/>
      <c r="K17" s="384"/>
      <c r="L17" s="384"/>
      <c r="M17" s="384"/>
      <c r="N17" s="386" t="s">
        <v>393</v>
      </c>
      <c r="O17" s="384"/>
      <c r="P17" s="384"/>
      <c r="Q17" s="463"/>
      <c r="R17" s="385"/>
    </row>
    <row r="18" spans="1:21" s="22" customFormat="1" ht="15" customHeight="1">
      <c r="A18" s="640"/>
      <c r="B18" s="641"/>
      <c r="C18" s="640"/>
      <c r="D18" s="643"/>
      <c r="E18" s="363" t="s">
        <v>317</v>
      </c>
      <c r="F18" s="363" t="s">
        <v>321</v>
      </c>
      <c r="G18" s="363" t="s">
        <v>325</v>
      </c>
      <c r="H18" s="363" t="s">
        <v>343</v>
      </c>
      <c r="I18" s="363" t="s">
        <v>346</v>
      </c>
      <c r="J18" s="363" t="s">
        <v>347</v>
      </c>
      <c r="K18" s="363" t="s">
        <v>349</v>
      </c>
      <c r="L18" s="363" t="s">
        <v>307</v>
      </c>
      <c r="M18" s="363" t="s">
        <v>351</v>
      </c>
      <c r="N18" s="363" t="s">
        <v>356</v>
      </c>
      <c r="O18" s="363" t="s">
        <v>362</v>
      </c>
      <c r="P18" s="363" t="s">
        <v>363</v>
      </c>
      <c r="Q18" s="368" t="s">
        <v>317</v>
      </c>
    </row>
    <row r="19" spans="1:21" s="29" customFormat="1" ht="21" customHeight="1">
      <c r="A19" s="618" t="s">
        <v>5</v>
      </c>
      <c r="B19" s="618"/>
      <c r="C19" s="619" t="s">
        <v>8</v>
      </c>
      <c r="D19" s="619"/>
      <c r="E19" s="223">
        <v>102.8</v>
      </c>
      <c r="F19" s="223">
        <v>103.1</v>
      </c>
      <c r="G19" s="223">
        <v>103.1</v>
      </c>
      <c r="H19" s="223">
        <v>103.3</v>
      </c>
      <c r="I19" s="223">
        <v>103.2</v>
      </c>
      <c r="J19" s="223">
        <v>103.4</v>
      </c>
      <c r="K19" s="223">
        <v>103.4</v>
      </c>
      <c r="L19" s="223">
        <v>103.2</v>
      </c>
      <c r="M19" s="223">
        <v>102.8</v>
      </c>
      <c r="N19" s="223">
        <v>102.3</v>
      </c>
      <c r="O19" s="223">
        <v>102.1</v>
      </c>
      <c r="P19" s="223">
        <v>102.1</v>
      </c>
      <c r="Q19" s="509">
        <v>102.8</v>
      </c>
    </row>
    <row r="20" spans="1:21" s="29" customFormat="1" ht="21" customHeight="1">
      <c r="A20" s="618"/>
      <c r="B20" s="618"/>
      <c r="C20" s="620" t="s">
        <v>235</v>
      </c>
      <c r="D20" s="620"/>
      <c r="E20" s="224">
        <v>0.1</v>
      </c>
      <c r="F20" s="224">
        <v>0.1</v>
      </c>
      <c r="G20" s="224">
        <v>-0.1</v>
      </c>
      <c r="H20" s="224">
        <v>-0.1</v>
      </c>
      <c r="I20" s="224">
        <v>0</v>
      </c>
      <c r="J20" s="224">
        <v>0.2</v>
      </c>
      <c r="K20" s="224">
        <v>0.2</v>
      </c>
      <c r="L20" s="224">
        <v>0.3</v>
      </c>
      <c r="M20" s="224">
        <v>0</v>
      </c>
      <c r="N20" s="224">
        <v>-0.1</v>
      </c>
      <c r="O20" s="224">
        <v>0.2</v>
      </c>
      <c r="P20" s="224">
        <v>-0.5</v>
      </c>
      <c r="Q20" s="510">
        <v>0</v>
      </c>
    </row>
    <row r="21" spans="1:21" s="29" customFormat="1" ht="21" customHeight="1">
      <c r="A21" s="618" t="s">
        <v>6</v>
      </c>
      <c r="B21" s="618"/>
      <c r="C21" s="619" t="s">
        <v>8</v>
      </c>
      <c r="D21" s="619"/>
      <c r="E21" s="223">
        <v>103.3</v>
      </c>
      <c r="F21" s="223">
        <v>103.4</v>
      </c>
      <c r="G21" s="223">
        <v>103.4</v>
      </c>
      <c r="H21" s="225">
        <v>103.4</v>
      </c>
      <c r="I21" s="225">
        <v>103.4</v>
      </c>
      <c r="J21" s="225">
        <v>103.4</v>
      </c>
      <c r="K21" s="225">
        <v>103.5</v>
      </c>
      <c r="L21" s="225">
        <v>103.4</v>
      </c>
      <c r="M21" s="225">
        <v>103.3</v>
      </c>
      <c r="N21" s="225">
        <v>102.6</v>
      </c>
      <c r="O21" s="225">
        <v>102.5</v>
      </c>
      <c r="P21" s="223">
        <v>102.7</v>
      </c>
      <c r="Q21" s="509">
        <v>102.9</v>
      </c>
    </row>
    <row r="22" spans="1:21" customFormat="1" ht="21" customHeight="1">
      <c r="A22" s="618"/>
      <c r="B22" s="618"/>
      <c r="C22" s="620" t="s">
        <v>102</v>
      </c>
      <c r="D22" s="620"/>
      <c r="E22" s="224">
        <v>0.3</v>
      </c>
      <c r="F22" s="224">
        <v>0.1</v>
      </c>
      <c r="G22" s="224">
        <v>0.1</v>
      </c>
      <c r="H22" s="226">
        <v>0</v>
      </c>
      <c r="I22" s="226">
        <v>-0.1</v>
      </c>
      <c r="J22" s="226">
        <v>-0.1</v>
      </c>
      <c r="K22" s="226">
        <v>-0.1</v>
      </c>
      <c r="L22" s="226">
        <v>0.1</v>
      </c>
      <c r="M22" s="226">
        <v>0.1</v>
      </c>
      <c r="N22" s="226">
        <v>0</v>
      </c>
      <c r="O22" s="226">
        <v>0</v>
      </c>
      <c r="P22" s="224">
        <v>-0.3</v>
      </c>
      <c r="Q22" s="510">
        <v>-0.3</v>
      </c>
    </row>
    <row r="23" spans="1:21" customFormat="1" ht="15" customHeight="1">
      <c r="A23" s="230"/>
      <c r="B23" s="230"/>
      <c r="C23" s="231"/>
      <c r="D23" s="232"/>
      <c r="E23" s="233"/>
      <c r="F23" s="233"/>
      <c r="G23" s="233"/>
      <c r="H23" s="233"/>
      <c r="I23" s="233"/>
      <c r="J23" s="234"/>
      <c r="K23" s="234"/>
      <c r="L23" s="234"/>
      <c r="M23" s="234"/>
      <c r="N23" s="234"/>
      <c r="O23" s="234"/>
      <c r="P23" s="234"/>
      <c r="Q23" s="234"/>
    </row>
    <row r="24" spans="1:21" ht="18" customHeight="1">
      <c r="A24" s="58" t="s">
        <v>244</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01"/>
    </row>
    <row r="32" spans="1:21" ht="21" customHeight="1">
      <c r="S32" s="11"/>
      <c r="U32" s="401"/>
    </row>
    <row r="33" spans="1:18" ht="21" customHeight="1"/>
    <row r="34" spans="1:18" ht="21" customHeight="1"/>
    <row r="35" spans="1:18" ht="21" customHeight="1"/>
    <row r="36" spans="1:18" ht="21" customHeight="1"/>
    <row r="37" spans="1:18" ht="21" customHeight="1"/>
    <row r="38" spans="1:18" ht="21" customHeight="1"/>
    <row r="39" spans="1:18" ht="12" customHeight="1">
      <c r="Q39" s="399"/>
    </row>
    <row r="40" spans="1:18" s="22" customFormat="1" ht="15" customHeight="1">
      <c r="A40" s="638"/>
      <c r="B40" s="639"/>
      <c r="C40" s="638" t="s">
        <v>7</v>
      </c>
      <c r="D40" s="642"/>
      <c r="E40" s="386" t="s">
        <v>355</v>
      </c>
      <c r="F40" s="384"/>
      <c r="G40" s="384"/>
      <c r="H40" s="384"/>
      <c r="I40" s="384"/>
      <c r="J40" s="384"/>
      <c r="K40" s="384"/>
      <c r="L40" s="384"/>
      <c r="M40" s="384"/>
      <c r="N40" s="386" t="s">
        <v>393</v>
      </c>
      <c r="O40" s="384"/>
      <c r="P40" s="384"/>
      <c r="Q40" s="463"/>
    </row>
    <row r="41" spans="1:18" s="22" customFormat="1" ht="15" customHeight="1">
      <c r="A41" s="640"/>
      <c r="B41" s="641"/>
      <c r="C41" s="640"/>
      <c r="D41" s="643"/>
      <c r="E41" s="363" t="s">
        <v>315</v>
      </c>
      <c r="F41" s="363" t="s">
        <v>322</v>
      </c>
      <c r="G41" s="363" t="s">
        <v>291</v>
      </c>
      <c r="H41" s="363" t="s">
        <v>343</v>
      </c>
      <c r="I41" s="363" t="s">
        <v>346</v>
      </c>
      <c r="J41" s="363" t="s">
        <v>347</v>
      </c>
      <c r="K41" s="363" t="s">
        <v>349</v>
      </c>
      <c r="L41" s="363" t="s">
        <v>307</v>
      </c>
      <c r="M41" s="363" t="s">
        <v>351</v>
      </c>
      <c r="N41" s="363" t="s">
        <v>356</v>
      </c>
      <c r="O41" s="363" t="s">
        <v>362</v>
      </c>
      <c r="P41" s="363" t="s">
        <v>363</v>
      </c>
      <c r="Q41" s="368" t="s">
        <v>317</v>
      </c>
    </row>
    <row r="42" spans="1:18" s="29" customFormat="1" ht="21" customHeight="1">
      <c r="A42" s="618" t="s">
        <v>5</v>
      </c>
      <c r="B42" s="618"/>
      <c r="C42" s="619" t="s">
        <v>8</v>
      </c>
      <c r="D42" s="619"/>
      <c r="E42" s="223">
        <v>100.8</v>
      </c>
      <c r="F42" s="223">
        <v>101</v>
      </c>
      <c r="G42" s="223">
        <v>100.9</v>
      </c>
      <c r="H42" s="223">
        <v>101.3</v>
      </c>
      <c r="I42" s="223">
        <v>101.4</v>
      </c>
      <c r="J42" s="223">
        <v>101.5</v>
      </c>
      <c r="K42" s="223">
        <v>101.6</v>
      </c>
      <c r="L42" s="223">
        <v>101.5</v>
      </c>
      <c r="M42" s="223">
        <v>101.1</v>
      </c>
      <c r="N42" s="223">
        <v>100.7</v>
      </c>
      <c r="O42" s="223">
        <v>100.9</v>
      </c>
      <c r="P42" s="223">
        <v>100.9</v>
      </c>
      <c r="Q42" s="509">
        <v>101.6</v>
      </c>
    </row>
    <row r="43" spans="1:18" s="29" customFormat="1" ht="21" customHeight="1">
      <c r="A43" s="618"/>
      <c r="B43" s="618"/>
      <c r="C43" s="620" t="s">
        <v>235</v>
      </c>
      <c r="D43" s="620"/>
      <c r="E43" s="224">
        <v>0.3</v>
      </c>
      <c r="F43" s="224">
        <v>0.5</v>
      </c>
      <c r="G43" s="224">
        <v>0.3</v>
      </c>
      <c r="H43" s="224">
        <v>0.6</v>
      </c>
      <c r="I43" s="224">
        <v>0.8</v>
      </c>
      <c r="J43" s="224">
        <v>1</v>
      </c>
      <c r="K43" s="224">
        <v>1</v>
      </c>
      <c r="L43" s="224">
        <v>1</v>
      </c>
      <c r="M43" s="224">
        <v>0.5</v>
      </c>
      <c r="N43" s="224">
        <v>0.6</v>
      </c>
      <c r="O43" s="224">
        <v>0.7</v>
      </c>
      <c r="P43" s="224">
        <v>0.4</v>
      </c>
      <c r="Q43" s="510">
        <v>0.8</v>
      </c>
    </row>
    <row r="44" spans="1:18" s="29" customFormat="1" ht="21" customHeight="1">
      <c r="A44" s="618" t="s">
        <v>6</v>
      </c>
      <c r="B44" s="618"/>
      <c r="C44" s="619" t="s">
        <v>8</v>
      </c>
      <c r="D44" s="619"/>
      <c r="E44" s="223">
        <v>101</v>
      </c>
      <c r="F44" s="223">
        <v>101.1</v>
      </c>
      <c r="G44" s="223">
        <v>101.1</v>
      </c>
      <c r="H44" s="225">
        <v>101.2</v>
      </c>
      <c r="I44" s="225">
        <v>101.5</v>
      </c>
      <c r="J44" s="225">
        <v>101.6</v>
      </c>
      <c r="K44" s="225">
        <v>101.7</v>
      </c>
      <c r="L44" s="225">
        <v>101.7</v>
      </c>
      <c r="M44" s="225">
        <v>101.6</v>
      </c>
      <c r="N44" s="225">
        <v>100.9</v>
      </c>
      <c r="O44" s="225">
        <v>101.1</v>
      </c>
      <c r="P44" s="391">
        <v>101.3</v>
      </c>
      <c r="Q44" s="593">
        <v>101.7</v>
      </c>
    </row>
    <row r="45" spans="1:18" customFormat="1" ht="21" customHeight="1">
      <c r="A45" s="618"/>
      <c r="B45" s="618"/>
      <c r="C45" s="620" t="s">
        <v>234</v>
      </c>
      <c r="D45" s="620"/>
      <c r="E45" s="224">
        <v>0.4</v>
      </c>
      <c r="F45" s="224">
        <v>0.4</v>
      </c>
      <c r="G45" s="224">
        <v>0.6</v>
      </c>
      <c r="H45" s="226">
        <v>0.6</v>
      </c>
      <c r="I45" s="226">
        <v>0.8</v>
      </c>
      <c r="J45" s="226">
        <v>0.9</v>
      </c>
      <c r="K45" s="226">
        <v>0.7</v>
      </c>
      <c r="L45" s="226">
        <v>0.9</v>
      </c>
      <c r="M45" s="226">
        <v>0.8</v>
      </c>
      <c r="N45" s="226">
        <v>0.7</v>
      </c>
      <c r="O45" s="226">
        <v>0.8</v>
      </c>
      <c r="P45" s="392">
        <v>0.7</v>
      </c>
      <c r="Q45" s="594">
        <v>0.7</v>
      </c>
    </row>
    <row r="46" spans="1:18" s="340" customFormat="1" ht="18" customHeight="1"/>
    <row r="47" spans="1:18" s="341" customFormat="1" ht="18" customHeight="1"/>
    <row r="48" spans="1:18" s="45" customFormat="1" ht="18" customHeight="1">
      <c r="A48" s="136"/>
      <c r="B48" s="136"/>
      <c r="C48" s="136"/>
      <c r="D48" s="136"/>
      <c r="E48" s="440" t="str">
        <f t="shared" ref="E48:Q48" si="0">E18</f>
        <v>4月</v>
      </c>
      <c r="F48" s="440" t="str">
        <f t="shared" si="0"/>
        <v>5月</v>
      </c>
      <c r="G48" s="440" t="str">
        <f t="shared" si="0"/>
        <v>6月</v>
      </c>
      <c r="H48" s="440" t="str">
        <f t="shared" si="0"/>
        <v>7月</v>
      </c>
      <c r="I48" s="440" t="str">
        <f t="shared" si="0"/>
        <v>8月</v>
      </c>
      <c r="J48" s="440" t="str">
        <f t="shared" si="0"/>
        <v>9月</v>
      </c>
      <c r="K48" s="440" t="str">
        <f t="shared" si="0"/>
        <v>10月</v>
      </c>
      <c r="L48" s="440" t="str">
        <f t="shared" si="0"/>
        <v>11月</v>
      </c>
      <c r="M48" s="440" t="str">
        <f t="shared" si="0"/>
        <v>12月</v>
      </c>
      <c r="N48" s="440" t="str">
        <f t="shared" si="0"/>
        <v>1月</v>
      </c>
      <c r="O48" s="440" t="str">
        <f t="shared" si="0"/>
        <v>2月</v>
      </c>
      <c r="P48" s="440" t="str">
        <f t="shared" si="0"/>
        <v>3月</v>
      </c>
      <c r="Q48" s="440" t="str">
        <f t="shared" si="0"/>
        <v>4月</v>
      </c>
      <c r="R48" s="428"/>
    </row>
    <row r="49" spans="1:21" s="45" customFormat="1" ht="18" customHeight="1">
      <c r="A49" s="429"/>
      <c r="B49" s="429"/>
      <c r="C49" s="429"/>
      <c r="D49" s="136"/>
      <c r="E49" s="442">
        <f>E19</f>
        <v>102.8</v>
      </c>
      <c r="F49" s="442">
        <f t="shared" ref="F49:Q49" si="1">F19</f>
        <v>103.1</v>
      </c>
      <c r="G49" s="442">
        <f t="shared" si="1"/>
        <v>103.1</v>
      </c>
      <c r="H49" s="442">
        <f t="shared" si="1"/>
        <v>103.3</v>
      </c>
      <c r="I49" s="442">
        <f t="shared" si="1"/>
        <v>103.2</v>
      </c>
      <c r="J49" s="442">
        <f t="shared" si="1"/>
        <v>103.4</v>
      </c>
      <c r="K49" s="442">
        <f t="shared" si="1"/>
        <v>103.4</v>
      </c>
      <c r="L49" s="442">
        <f t="shared" si="1"/>
        <v>103.2</v>
      </c>
      <c r="M49" s="442">
        <f t="shared" si="1"/>
        <v>102.8</v>
      </c>
      <c r="N49" s="442">
        <f t="shared" si="1"/>
        <v>102.3</v>
      </c>
      <c r="O49" s="442">
        <f t="shared" si="1"/>
        <v>102.1</v>
      </c>
      <c r="P49" s="442">
        <f t="shared" si="1"/>
        <v>102.1</v>
      </c>
      <c r="Q49" s="442">
        <f t="shared" si="1"/>
        <v>102.8</v>
      </c>
      <c r="R49" s="30"/>
    </row>
    <row r="50" spans="1:21" s="45" customFormat="1" ht="18" customHeight="1">
      <c r="A50" s="430"/>
      <c r="B50" s="430"/>
      <c r="C50" s="430"/>
      <c r="D50" s="431"/>
      <c r="E50" s="442">
        <f t="shared" ref="E50:Q50" si="2">E20</f>
        <v>0.1</v>
      </c>
      <c r="F50" s="442">
        <f t="shared" si="2"/>
        <v>0.1</v>
      </c>
      <c r="G50" s="442">
        <f t="shared" si="2"/>
        <v>-0.1</v>
      </c>
      <c r="H50" s="442">
        <f t="shared" si="2"/>
        <v>-0.1</v>
      </c>
      <c r="I50" s="442">
        <f t="shared" si="2"/>
        <v>0</v>
      </c>
      <c r="J50" s="442">
        <f t="shared" si="2"/>
        <v>0.2</v>
      </c>
      <c r="K50" s="442">
        <f t="shared" si="2"/>
        <v>0.2</v>
      </c>
      <c r="L50" s="442">
        <f t="shared" si="2"/>
        <v>0.3</v>
      </c>
      <c r="M50" s="442">
        <f t="shared" si="2"/>
        <v>0</v>
      </c>
      <c r="N50" s="442">
        <f t="shared" si="2"/>
        <v>-0.1</v>
      </c>
      <c r="O50" s="442">
        <f t="shared" si="2"/>
        <v>0.2</v>
      </c>
      <c r="P50" s="442">
        <f t="shared" si="2"/>
        <v>-0.5</v>
      </c>
      <c r="Q50" s="442">
        <f t="shared" si="2"/>
        <v>0</v>
      </c>
      <c r="R50" s="30"/>
    </row>
    <row r="51" spans="1:21" s="45" customFormat="1" ht="18" customHeight="1">
      <c r="A51" s="136"/>
      <c r="B51" s="136"/>
      <c r="C51" s="136"/>
      <c r="D51" s="136"/>
      <c r="E51" s="442">
        <f t="shared" ref="E51:Q51" si="3">E21</f>
        <v>103.3</v>
      </c>
      <c r="F51" s="442">
        <f t="shared" si="3"/>
        <v>103.4</v>
      </c>
      <c r="G51" s="442">
        <f t="shared" si="3"/>
        <v>103.4</v>
      </c>
      <c r="H51" s="442">
        <f t="shared" si="3"/>
        <v>103.4</v>
      </c>
      <c r="I51" s="442">
        <f t="shared" si="3"/>
        <v>103.4</v>
      </c>
      <c r="J51" s="442">
        <f t="shared" si="3"/>
        <v>103.4</v>
      </c>
      <c r="K51" s="442">
        <f t="shared" si="3"/>
        <v>103.5</v>
      </c>
      <c r="L51" s="442">
        <f t="shared" si="3"/>
        <v>103.4</v>
      </c>
      <c r="M51" s="442">
        <f t="shared" si="3"/>
        <v>103.3</v>
      </c>
      <c r="N51" s="442">
        <f t="shared" si="3"/>
        <v>102.6</v>
      </c>
      <c r="O51" s="442">
        <f t="shared" si="3"/>
        <v>102.5</v>
      </c>
      <c r="P51" s="442">
        <f t="shared" si="3"/>
        <v>102.7</v>
      </c>
      <c r="Q51" s="442">
        <f t="shared" si="3"/>
        <v>102.9</v>
      </c>
      <c r="R51" s="30"/>
    </row>
    <row r="52" spans="1:21" s="45" customFormat="1" ht="18" customHeight="1">
      <c r="A52" s="136"/>
      <c r="B52" s="136"/>
      <c r="C52" s="136"/>
      <c r="D52" s="432"/>
      <c r="E52" s="442">
        <f t="shared" ref="E52:Q52" si="4">E22</f>
        <v>0.3</v>
      </c>
      <c r="F52" s="442">
        <f t="shared" si="4"/>
        <v>0.1</v>
      </c>
      <c r="G52" s="442">
        <f t="shared" si="4"/>
        <v>0.1</v>
      </c>
      <c r="H52" s="442">
        <f t="shared" si="4"/>
        <v>0</v>
      </c>
      <c r="I52" s="442">
        <f t="shared" si="4"/>
        <v>-0.1</v>
      </c>
      <c r="J52" s="442">
        <f t="shared" si="4"/>
        <v>-0.1</v>
      </c>
      <c r="K52" s="442">
        <f t="shared" si="4"/>
        <v>-0.1</v>
      </c>
      <c r="L52" s="442">
        <f t="shared" si="4"/>
        <v>0.1</v>
      </c>
      <c r="M52" s="442">
        <f t="shared" si="4"/>
        <v>0.1</v>
      </c>
      <c r="N52" s="442">
        <f t="shared" si="4"/>
        <v>0</v>
      </c>
      <c r="O52" s="442">
        <f t="shared" si="4"/>
        <v>0</v>
      </c>
      <c r="P52" s="442">
        <f t="shared" si="4"/>
        <v>-0.3</v>
      </c>
      <c r="Q52" s="442">
        <f t="shared" si="4"/>
        <v>-0.3</v>
      </c>
      <c r="R52" s="30"/>
    </row>
    <row r="53" spans="1:21" s="45" customFormat="1" ht="18" customHeight="1">
      <c r="A53" s="429"/>
      <c r="B53" s="429"/>
      <c r="C53" s="30"/>
      <c r="D53" s="136"/>
      <c r="E53" s="443">
        <f>E42</f>
        <v>100.8</v>
      </c>
      <c r="F53" s="443">
        <f t="shared" ref="F53:Q53" si="5">F42</f>
        <v>101</v>
      </c>
      <c r="G53" s="443">
        <f t="shared" si="5"/>
        <v>100.9</v>
      </c>
      <c r="H53" s="443">
        <f t="shared" si="5"/>
        <v>101.3</v>
      </c>
      <c r="I53" s="443">
        <f t="shared" si="5"/>
        <v>101.4</v>
      </c>
      <c r="J53" s="443">
        <f t="shared" si="5"/>
        <v>101.5</v>
      </c>
      <c r="K53" s="443">
        <f t="shared" si="5"/>
        <v>101.6</v>
      </c>
      <c r="L53" s="443">
        <f t="shared" si="5"/>
        <v>101.5</v>
      </c>
      <c r="M53" s="443">
        <f t="shared" si="5"/>
        <v>101.1</v>
      </c>
      <c r="N53" s="443">
        <f t="shared" si="5"/>
        <v>100.7</v>
      </c>
      <c r="O53" s="443">
        <f t="shared" si="5"/>
        <v>100.9</v>
      </c>
      <c r="P53" s="443">
        <f t="shared" si="5"/>
        <v>100.9</v>
      </c>
      <c r="Q53" s="443">
        <f t="shared" si="5"/>
        <v>101.6</v>
      </c>
      <c r="R53" s="30"/>
    </row>
    <row r="54" spans="1:21" s="45" customFormat="1" ht="18" customHeight="1">
      <c r="A54" s="430"/>
      <c r="B54" s="430"/>
      <c r="C54" s="433"/>
      <c r="D54" s="431"/>
      <c r="E54" s="443">
        <f t="shared" ref="E54:Q54" si="6">E43</f>
        <v>0.3</v>
      </c>
      <c r="F54" s="443">
        <f t="shared" si="6"/>
        <v>0.5</v>
      </c>
      <c r="G54" s="443">
        <f t="shared" si="6"/>
        <v>0.3</v>
      </c>
      <c r="H54" s="443">
        <f t="shared" si="6"/>
        <v>0.6</v>
      </c>
      <c r="I54" s="443">
        <f t="shared" si="6"/>
        <v>0.8</v>
      </c>
      <c r="J54" s="443">
        <f t="shared" si="6"/>
        <v>1</v>
      </c>
      <c r="K54" s="443">
        <f t="shared" si="6"/>
        <v>1</v>
      </c>
      <c r="L54" s="443">
        <f t="shared" si="6"/>
        <v>1</v>
      </c>
      <c r="M54" s="443">
        <f t="shared" si="6"/>
        <v>0.5</v>
      </c>
      <c r="N54" s="443">
        <f t="shared" si="6"/>
        <v>0.6</v>
      </c>
      <c r="O54" s="443">
        <f t="shared" si="6"/>
        <v>0.7</v>
      </c>
      <c r="P54" s="443">
        <f t="shared" si="6"/>
        <v>0.4</v>
      </c>
      <c r="Q54" s="443">
        <f t="shared" si="6"/>
        <v>0.8</v>
      </c>
      <c r="R54" s="30"/>
    </row>
    <row r="55" spans="1:21" ht="18" customHeight="1">
      <c r="A55" s="136"/>
      <c r="B55" s="136"/>
      <c r="C55" s="30"/>
      <c r="D55" s="136"/>
      <c r="E55" s="443">
        <f t="shared" ref="E55:Q55" si="7">E44</f>
        <v>101</v>
      </c>
      <c r="F55" s="443">
        <f t="shared" si="7"/>
        <v>101.1</v>
      </c>
      <c r="G55" s="443">
        <f t="shared" si="7"/>
        <v>101.1</v>
      </c>
      <c r="H55" s="443">
        <f t="shared" si="7"/>
        <v>101.2</v>
      </c>
      <c r="I55" s="443">
        <f t="shared" si="7"/>
        <v>101.5</v>
      </c>
      <c r="J55" s="443">
        <f t="shared" si="7"/>
        <v>101.6</v>
      </c>
      <c r="K55" s="443">
        <f t="shared" si="7"/>
        <v>101.7</v>
      </c>
      <c r="L55" s="443">
        <f t="shared" si="7"/>
        <v>101.7</v>
      </c>
      <c r="M55" s="443">
        <f t="shared" si="7"/>
        <v>101.6</v>
      </c>
      <c r="N55" s="443">
        <f t="shared" si="7"/>
        <v>100.9</v>
      </c>
      <c r="O55" s="443">
        <f t="shared" si="7"/>
        <v>101.1</v>
      </c>
      <c r="P55" s="443">
        <f t="shared" si="7"/>
        <v>101.3</v>
      </c>
      <c r="Q55" s="443">
        <f t="shared" si="7"/>
        <v>101.7</v>
      </c>
      <c r="R55" s="30"/>
    </row>
    <row r="56" spans="1:21" ht="18" customHeight="1">
      <c r="A56" s="30"/>
      <c r="B56" s="30"/>
      <c r="C56" s="30"/>
      <c r="D56" s="432"/>
      <c r="E56" s="443">
        <f t="shared" ref="E56:Q56" si="8">E45</f>
        <v>0.4</v>
      </c>
      <c r="F56" s="443">
        <f t="shared" si="8"/>
        <v>0.4</v>
      </c>
      <c r="G56" s="443">
        <f t="shared" si="8"/>
        <v>0.6</v>
      </c>
      <c r="H56" s="443">
        <f t="shared" si="8"/>
        <v>0.6</v>
      </c>
      <c r="I56" s="443">
        <f t="shared" si="8"/>
        <v>0.8</v>
      </c>
      <c r="J56" s="443">
        <f t="shared" si="8"/>
        <v>0.9</v>
      </c>
      <c r="K56" s="443">
        <f t="shared" si="8"/>
        <v>0.7</v>
      </c>
      <c r="L56" s="443">
        <f t="shared" si="8"/>
        <v>0.9</v>
      </c>
      <c r="M56" s="443">
        <f t="shared" si="8"/>
        <v>0.8</v>
      </c>
      <c r="N56" s="443">
        <f t="shared" si="8"/>
        <v>0.7</v>
      </c>
      <c r="O56" s="443">
        <f t="shared" si="8"/>
        <v>0.8</v>
      </c>
      <c r="P56" s="443">
        <f t="shared" si="8"/>
        <v>0.7</v>
      </c>
      <c r="Q56" s="443">
        <f t="shared" si="8"/>
        <v>0.7</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34"/>
      <c r="B58" s="434"/>
      <c r="C58" s="434"/>
      <c r="D58" s="435"/>
      <c r="E58" s="436"/>
      <c r="F58" s="436"/>
      <c r="G58" s="434"/>
      <c r="H58" s="435"/>
      <c r="I58" s="436"/>
      <c r="J58" s="436"/>
      <c r="K58" s="136"/>
      <c r="L58" s="136"/>
      <c r="M58" s="136"/>
      <c r="N58" s="136"/>
      <c r="O58" s="136"/>
      <c r="P58" s="136"/>
      <c r="Q58" s="136"/>
      <c r="R58" s="30"/>
    </row>
    <row r="59" spans="1:21" ht="18" customHeight="1">
      <c r="A59" s="434"/>
      <c r="B59" s="434"/>
      <c r="C59" s="434"/>
      <c r="D59" s="435"/>
      <c r="E59" s="436"/>
      <c r="F59" s="436"/>
      <c r="G59" s="434"/>
      <c r="H59" s="435"/>
      <c r="I59" s="436"/>
      <c r="J59" s="437"/>
      <c r="K59" s="136"/>
      <c r="L59" s="136"/>
      <c r="M59" s="136"/>
      <c r="N59" s="136"/>
      <c r="O59" s="136"/>
      <c r="P59" s="136"/>
      <c r="Q59" s="136"/>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I19" sqref="I19"/>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332" t="s">
        <v>9</v>
      </c>
      <c r="B1" s="287"/>
      <c r="C1" s="286"/>
      <c r="D1" s="286"/>
      <c r="E1" s="286"/>
      <c r="F1" s="286"/>
      <c r="G1" s="286"/>
      <c r="H1" s="286"/>
      <c r="I1" s="286"/>
      <c r="J1" s="286"/>
      <c r="K1" s="286"/>
      <c r="L1" s="281"/>
      <c r="M1" s="281"/>
      <c r="N1" s="281"/>
      <c r="O1" s="281"/>
      <c r="P1" s="281"/>
      <c r="R1" s="11"/>
    </row>
    <row r="2" spans="1:19" s="2" customFormat="1" ht="15" customHeight="1">
      <c r="A2" s="51"/>
      <c r="B2" s="26"/>
      <c r="C2" s="26"/>
      <c r="D2" s="26"/>
      <c r="E2" s="26"/>
      <c r="F2" s="26"/>
      <c r="G2" s="26"/>
      <c r="H2" s="26"/>
      <c r="I2" s="26"/>
      <c r="J2" s="26"/>
      <c r="K2" s="26"/>
      <c r="L2" s="26"/>
      <c r="N2" s="52"/>
      <c r="O2" s="25"/>
      <c r="Q2" s="721" t="s">
        <v>230</v>
      </c>
      <c r="R2" s="721"/>
    </row>
    <row r="3" spans="1:19" s="54" customFormat="1" ht="15" customHeight="1">
      <c r="A3" s="166" t="s">
        <v>12</v>
      </c>
      <c r="B3" s="53"/>
      <c r="C3" s="53"/>
      <c r="D3" s="53"/>
      <c r="E3" s="53"/>
      <c r="F3" s="53"/>
      <c r="G3" s="53"/>
      <c r="H3" s="53"/>
      <c r="I3" s="53"/>
      <c r="J3" s="53"/>
      <c r="K3" s="53"/>
      <c r="L3" s="53"/>
      <c r="N3" s="53"/>
      <c r="O3" s="41"/>
      <c r="Q3" s="722" t="s">
        <v>231</v>
      </c>
      <c r="R3" s="722"/>
    </row>
    <row r="4" spans="1:19" s="2" customFormat="1" ht="15" customHeight="1">
      <c r="A4" s="723"/>
      <c r="B4" s="724"/>
      <c r="C4" s="727" t="s">
        <v>23</v>
      </c>
      <c r="D4" s="214"/>
      <c r="E4" s="214"/>
      <c r="F4" s="215"/>
      <c r="G4" s="729" t="s">
        <v>24</v>
      </c>
      <c r="H4" s="216"/>
      <c r="I4" s="215"/>
      <c r="J4" s="713" t="s">
        <v>25</v>
      </c>
      <c r="K4" s="713" t="s">
        <v>32</v>
      </c>
      <c r="L4" s="713" t="s">
        <v>31</v>
      </c>
      <c r="M4" s="713" t="s">
        <v>30</v>
      </c>
      <c r="N4" s="713" t="s">
        <v>29</v>
      </c>
      <c r="O4" s="713" t="s">
        <v>28</v>
      </c>
      <c r="P4" s="713" t="s">
        <v>27</v>
      </c>
      <c r="Q4" s="713" t="s">
        <v>236</v>
      </c>
      <c r="R4" s="715" t="s">
        <v>26</v>
      </c>
    </row>
    <row r="5" spans="1:19" s="2" customFormat="1" ht="45.75" customHeight="1">
      <c r="A5" s="725"/>
      <c r="B5" s="726"/>
      <c r="C5" s="728"/>
      <c r="D5" s="217" t="s">
        <v>33</v>
      </c>
      <c r="E5" s="217" t="s">
        <v>34</v>
      </c>
      <c r="F5" s="218" t="s">
        <v>35</v>
      </c>
      <c r="G5" s="714"/>
      <c r="H5" s="217" t="s">
        <v>36</v>
      </c>
      <c r="I5" s="217" t="s">
        <v>37</v>
      </c>
      <c r="J5" s="714"/>
      <c r="K5" s="714"/>
      <c r="L5" s="714"/>
      <c r="M5" s="714"/>
      <c r="N5" s="714"/>
      <c r="O5" s="714"/>
      <c r="P5" s="714"/>
      <c r="Q5" s="714"/>
      <c r="R5" s="716"/>
    </row>
    <row r="6" spans="1:19" s="2" customFormat="1" ht="21" customHeight="1">
      <c r="A6" s="717" t="s">
        <v>8</v>
      </c>
      <c r="B6" s="718"/>
      <c r="C6" s="527">
        <v>103.7</v>
      </c>
      <c r="D6" s="528">
        <v>102.80000000000001</v>
      </c>
      <c r="E6" s="528">
        <v>104.60000000000001</v>
      </c>
      <c r="F6" s="528">
        <v>101.60000000000001</v>
      </c>
      <c r="G6" s="528">
        <v>111.10000000000001</v>
      </c>
      <c r="H6" s="528">
        <v>124.4</v>
      </c>
      <c r="I6" s="529">
        <v>108.4</v>
      </c>
      <c r="J6" s="528">
        <v>100</v>
      </c>
      <c r="K6" s="528">
        <v>101.30000000000001</v>
      </c>
      <c r="L6" s="528">
        <v>103.60000000000001</v>
      </c>
      <c r="M6" s="528">
        <v>105.80000000000001</v>
      </c>
      <c r="N6" s="528">
        <v>99.5</v>
      </c>
      <c r="O6" s="528">
        <v>99.9</v>
      </c>
      <c r="P6" s="528">
        <v>107.4</v>
      </c>
      <c r="Q6" s="528">
        <v>97.4</v>
      </c>
      <c r="R6" s="530">
        <v>108</v>
      </c>
      <c r="S6" s="55"/>
    </row>
    <row r="7" spans="1:19" s="2" customFormat="1" ht="21" customHeight="1">
      <c r="A7" s="719" t="s">
        <v>13</v>
      </c>
      <c r="B7" s="720"/>
      <c r="C7" s="531">
        <v>0.70000000000000007</v>
      </c>
      <c r="D7" s="532">
        <v>0.70000000000000007</v>
      </c>
      <c r="E7" s="532">
        <v>0.8</v>
      </c>
      <c r="F7" s="532">
        <v>0.70000000000000007</v>
      </c>
      <c r="G7" s="532">
        <v>0.60000000000000009</v>
      </c>
      <c r="H7" s="532">
        <v>0.8</v>
      </c>
      <c r="I7" s="532">
        <v>0.5</v>
      </c>
      <c r="J7" s="532">
        <v>0.30000000000000004</v>
      </c>
      <c r="K7" s="532">
        <v>-0.1</v>
      </c>
      <c r="L7" s="532">
        <v>-0.1</v>
      </c>
      <c r="M7" s="532">
        <v>3.3000000000000003</v>
      </c>
      <c r="N7" s="532">
        <v>0.4</v>
      </c>
      <c r="O7" s="532">
        <v>0.60000000000000009</v>
      </c>
      <c r="P7" s="532">
        <v>1.1000000000000001</v>
      </c>
      <c r="Q7" s="532">
        <v>1.8</v>
      </c>
      <c r="R7" s="533">
        <v>0.1</v>
      </c>
      <c r="S7" s="55"/>
    </row>
    <row r="8" spans="1:19" s="2" customFormat="1" ht="21" customHeight="1">
      <c r="A8" s="696" t="s">
        <v>245</v>
      </c>
      <c r="B8" s="697"/>
      <c r="C8" s="438"/>
      <c r="D8" s="534">
        <v>0.65</v>
      </c>
      <c r="E8" s="534">
        <v>0.68</v>
      </c>
      <c r="F8" s="534">
        <v>0.43</v>
      </c>
      <c r="G8" s="534">
        <v>0.16</v>
      </c>
      <c r="H8" s="534">
        <v>0.04</v>
      </c>
      <c r="I8" s="535">
        <v>0.12</v>
      </c>
      <c r="J8" s="534">
        <v>0.06</v>
      </c>
      <c r="K8" s="534">
        <v>-0.01</v>
      </c>
      <c r="L8" s="534">
        <v>-0.01</v>
      </c>
      <c r="M8" s="534">
        <v>0.14000000000000001</v>
      </c>
      <c r="N8" s="534">
        <v>0.02</v>
      </c>
      <c r="O8" s="534">
        <v>0.09</v>
      </c>
      <c r="P8" s="534">
        <v>0.03</v>
      </c>
      <c r="Q8" s="534">
        <v>0.2</v>
      </c>
      <c r="R8" s="536">
        <v>0</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246</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698" t="s">
        <v>39</v>
      </c>
      <c r="B14" s="699"/>
      <c r="C14" s="699"/>
      <c r="D14" s="699"/>
      <c r="E14" s="699"/>
      <c r="F14" s="699"/>
      <c r="G14" s="699"/>
      <c r="H14" s="699"/>
      <c r="I14" s="700"/>
      <c r="J14" s="698" t="s">
        <v>40</v>
      </c>
      <c r="K14" s="699"/>
      <c r="L14" s="699"/>
      <c r="M14" s="699"/>
      <c r="N14" s="699"/>
      <c r="O14" s="699"/>
      <c r="P14" s="699"/>
      <c r="Q14" s="699"/>
      <c r="R14" s="700"/>
    </row>
    <row r="15" spans="1:19" s="5" customFormat="1" ht="9" customHeight="1">
      <c r="A15" s="709" t="s">
        <v>43</v>
      </c>
      <c r="B15" s="710"/>
      <c r="C15" s="59"/>
      <c r="D15" s="59"/>
      <c r="E15" s="712" t="s">
        <v>44</v>
      </c>
      <c r="F15" s="710"/>
      <c r="G15" s="710"/>
      <c r="H15" s="403"/>
      <c r="I15" s="60"/>
      <c r="J15" s="709" t="s">
        <v>43</v>
      </c>
      <c r="K15" s="710"/>
      <c r="L15" s="59"/>
      <c r="M15" s="59"/>
      <c r="N15" s="712" t="s">
        <v>44</v>
      </c>
      <c r="O15" s="710"/>
      <c r="P15" s="710"/>
      <c r="Q15" s="403"/>
      <c r="R15" s="60"/>
    </row>
    <row r="16" spans="1:19" s="5" customFormat="1" ht="21" customHeight="1">
      <c r="A16" s="711"/>
      <c r="B16" s="707"/>
      <c r="C16" s="61" t="s">
        <v>1</v>
      </c>
      <c r="D16" s="62" t="s">
        <v>14</v>
      </c>
      <c r="E16" s="702"/>
      <c r="F16" s="707"/>
      <c r="G16" s="707"/>
      <c r="H16" s="61" t="s">
        <v>1</v>
      </c>
      <c r="I16" s="77" t="s">
        <v>14</v>
      </c>
      <c r="J16" s="711"/>
      <c r="K16" s="707"/>
      <c r="L16" s="61" t="s">
        <v>1</v>
      </c>
      <c r="M16" s="62" t="s">
        <v>14</v>
      </c>
      <c r="N16" s="702"/>
      <c r="O16" s="707"/>
      <c r="P16" s="707"/>
      <c r="Q16" s="61" t="s">
        <v>1</v>
      </c>
      <c r="R16" s="77" t="s">
        <v>14</v>
      </c>
    </row>
    <row r="17" spans="1:18" s="5" customFormat="1" ht="15" customHeight="1">
      <c r="A17" s="658" t="s">
        <v>434</v>
      </c>
      <c r="B17" s="659"/>
      <c r="C17" s="650">
        <v>1.7999999999999999E-2</v>
      </c>
      <c r="D17" s="653">
        <v>0.2</v>
      </c>
      <c r="E17" s="666" t="s">
        <v>437</v>
      </c>
      <c r="F17" s="656"/>
      <c r="G17" s="667"/>
      <c r="H17" s="511">
        <v>3.3000000000000002E-2</v>
      </c>
      <c r="I17" s="512">
        <v>0.19</v>
      </c>
      <c r="J17" s="672" t="s">
        <v>445</v>
      </c>
      <c r="K17" s="673"/>
      <c r="L17" s="680">
        <v>1E-3</v>
      </c>
      <c r="M17" s="683">
        <v>0.01</v>
      </c>
      <c r="N17" s="669" t="s">
        <v>447</v>
      </c>
      <c r="O17" s="669"/>
      <c r="P17" s="669"/>
      <c r="Q17" s="513">
        <v>1.0999999999999999E-2</v>
      </c>
      <c r="R17" s="514">
        <v>0.02</v>
      </c>
    </row>
    <row r="18" spans="1:18" s="5" customFormat="1" ht="15" customHeight="1">
      <c r="A18" s="660"/>
      <c r="B18" s="661"/>
      <c r="C18" s="651"/>
      <c r="D18" s="654"/>
      <c r="E18" s="668" t="s">
        <v>438</v>
      </c>
      <c r="F18" s="669"/>
      <c r="G18" s="670"/>
      <c r="H18" s="515">
        <v>1.6E-2</v>
      </c>
      <c r="I18" s="516">
        <v>0.02</v>
      </c>
      <c r="J18" s="674"/>
      <c r="K18" s="675"/>
      <c r="L18" s="681"/>
      <c r="M18" s="684"/>
      <c r="N18" s="668" t="s">
        <v>448</v>
      </c>
      <c r="O18" s="669"/>
      <c r="P18" s="670"/>
      <c r="Q18" s="517">
        <v>6.0000000000000001E-3</v>
      </c>
      <c r="R18" s="518">
        <v>0.02</v>
      </c>
    </row>
    <row r="19" spans="1:18" s="5" customFormat="1" ht="15" customHeight="1">
      <c r="A19" s="662"/>
      <c r="B19" s="663"/>
      <c r="C19" s="664"/>
      <c r="D19" s="665"/>
      <c r="E19" s="671"/>
      <c r="F19" s="671"/>
      <c r="G19" s="671"/>
      <c r="H19" s="519"/>
      <c r="I19" s="520"/>
      <c r="J19" s="676"/>
      <c r="K19" s="677"/>
      <c r="L19" s="682"/>
      <c r="M19" s="685"/>
      <c r="N19" s="678"/>
      <c r="O19" s="671"/>
      <c r="P19" s="679"/>
      <c r="Q19" s="517"/>
      <c r="R19" s="518"/>
    </row>
    <row r="20" spans="1:18" s="5" customFormat="1" ht="15" customHeight="1">
      <c r="A20" s="672" t="s">
        <v>435</v>
      </c>
      <c r="B20" s="673"/>
      <c r="C20" s="651">
        <v>6.0000000000000001E-3</v>
      </c>
      <c r="D20" s="654">
        <v>0.16</v>
      </c>
      <c r="E20" s="669" t="s">
        <v>439</v>
      </c>
      <c r="F20" s="669"/>
      <c r="G20" s="669"/>
      <c r="H20" s="511">
        <v>1.4E-2</v>
      </c>
      <c r="I20" s="512">
        <v>0.08</v>
      </c>
      <c r="J20" s="672" t="s">
        <v>446</v>
      </c>
      <c r="K20" s="673"/>
      <c r="L20" s="680">
        <v>1E-3</v>
      </c>
      <c r="M20" s="683">
        <v>0.01</v>
      </c>
      <c r="N20" s="669" t="s">
        <v>449</v>
      </c>
      <c r="O20" s="669"/>
      <c r="P20" s="669"/>
      <c r="Q20" s="513">
        <v>3.2000000000000001E-2</v>
      </c>
      <c r="R20" s="514">
        <v>0.01</v>
      </c>
    </row>
    <row r="21" spans="1:18" s="5" customFormat="1" ht="15" customHeight="1">
      <c r="A21" s="674"/>
      <c r="B21" s="675"/>
      <c r="C21" s="651"/>
      <c r="D21" s="654"/>
      <c r="E21" s="669" t="s">
        <v>440</v>
      </c>
      <c r="F21" s="669"/>
      <c r="G21" s="669"/>
      <c r="H21" s="515">
        <v>2.4E-2</v>
      </c>
      <c r="I21" s="516">
        <v>7.0000000000000007E-2</v>
      </c>
      <c r="J21" s="674"/>
      <c r="K21" s="675"/>
      <c r="L21" s="681"/>
      <c r="M21" s="684"/>
      <c r="N21" s="668" t="s">
        <v>450</v>
      </c>
      <c r="O21" s="669"/>
      <c r="P21" s="670"/>
      <c r="Q21" s="517">
        <v>1.4999999999999999E-2</v>
      </c>
      <c r="R21" s="518">
        <v>0.01</v>
      </c>
    </row>
    <row r="22" spans="1:18" s="5" customFormat="1" ht="15" customHeight="1">
      <c r="A22" s="676"/>
      <c r="B22" s="677"/>
      <c r="C22" s="664"/>
      <c r="D22" s="665"/>
      <c r="E22" s="678" t="s">
        <v>441</v>
      </c>
      <c r="F22" s="671"/>
      <c r="G22" s="679"/>
      <c r="H22" s="519">
        <v>4.5999999999999999E-2</v>
      </c>
      <c r="I22" s="520">
        <v>0.04</v>
      </c>
      <c r="J22" s="676"/>
      <c r="K22" s="677"/>
      <c r="L22" s="682"/>
      <c r="M22" s="685"/>
      <c r="N22" s="678"/>
      <c r="O22" s="671"/>
      <c r="P22" s="679"/>
      <c r="Q22" s="521"/>
      <c r="R22" s="522"/>
    </row>
    <row r="23" spans="1:18" s="5" customFormat="1" ht="15" customHeight="1">
      <c r="A23" s="644" t="s">
        <v>436</v>
      </c>
      <c r="B23" s="645"/>
      <c r="C23" s="650">
        <v>3.3000000000000002E-2</v>
      </c>
      <c r="D23" s="653">
        <v>0.14000000000000001</v>
      </c>
      <c r="E23" s="656" t="s">
        <v>442</v>
      </c>
      <c r="F23" s="656"/>
      <c r="G23" s="656"/>
      <c r="H23" s="511">
        <v>4.4999999999999998E-2</v>
      </c>
      <c r="I23" s="512">
        <v>0.08</v>
      </c>
      <c r="J23" s="686"/>
      <c r="K23" s="687"/>
      <c r="L23" s="680"/>
      <c r="M23" s="683"/>
      <c r="N23" s="666"/>
      <c r="O23" s="656"/>
      <c r="P23" s="667"/>
      <c r="Q23" s="517"/>
      <c r="R23" s="518"/>
    </row>
    <row r="24" spans="1:18" s="5" customFormat="1" ht="15" customHeight="1">
      <c r="A24" s="646"/>
      <c r="B24" s="647"/>
      <c r="C24" s="651"/>
      <c r="D24" s="654"/>
      <c r="E24" s="647" t="s">
        <v>443</v>
      </c>
      <c r="F24" s="647"/>
      <c r="G24" s="647"/>
      <c r="H24" s="515">
        <v>0.107</v>
      </c>
      <c r="I24" s="516">
        <v>0.03</v>
      </c>
      <c r="J24" s="688"/>
      <c r="K24" s="689"/>
      <c r="L24" s="681"/>
      <c r="M24" s="684"/>
      <c r="N24" s="730"/>
      <c r="O24" s="647"/>
      <c r="P24" s="731"/>
      <c r="Q24" s="517"/>
      <c r="R24" s="518"/>
    </row>
    <row r="25" spans="1:18" s="5" customFormat="1" ht="15" customHeight="1">
      <c r="A25" s="648"/>
      <c r="B25" s="649"/>
      <c r="C25" s="652"/>
      <c r="D25" s="655"/>
      <c r="E25" s="657" t="s">
        <v>444</v>
      </c>
      <c r="F25" s="657"/>
      <c r="G25" s="657"/>
      <c r="H25" s="523">
        <v>2.3E-2</v>
      </c>
      <c r="I25" s="524">
        <v>0.02</v>
      </c>
      <c r="J25" s="690"/>
      <c r="K25" s="691"/>
      <c r="L25" s="692"/>
      <c r="M25" s="693"/>
      <c r="N25" s="694"/>
      <c r="O25" s="657"/>
      <c r="P25" s="695"/>
      <c r="Q25" s="525"/>
      <c r="R25" s="526"/>
    </row>
    <row r="26" spans="1:18" s="5" customFormat="1" ht="15" customHeight="1">
      <c r="A26" s="404"/>
      <c r="B26" s="404"/>
      <c r="C26" s="63"/>
      <c r="D26" s="64"/>
      <c r="E26" s="402"/>
      <c r="F26" s="402"/>
      <c r="G26" s="402"/>
      <c r="H26" s="65"/>
      <c r="I26" s="36"/>
      <c r="J26" s="404"/>
      <c r="K26" s="404"/>
      <c r="L26" s="66"/>
      <c r="M26" s="67"/>
      <c r="N26" s="402"/>
      <c r="O26" s="402"/>
      <c r="P26" s="402"/>
      <c r="Q26" s="63"/>
      <c r="R26" s="36"/>
    </row>
    <row r="27" spans="1:18" s="2" customFormat="1" ht="15" customHeight="1">
      <c r="A27" s="68"/>
      <c r="B27" s="68"/>
      <c r="C27" s="69"/>
      <c r="D27" s="69"/>
      <c r="E27" s="70"/>
      <c r="F27" s="71"/>
      <c r="G27" s="70"/>
      <c r="H27" s="72"/>
      <c r="I27" s="72"/>
      <c r="J27" s="73"/>
      <c r="K27" s="74"/>
    </row>
    <row r="28" spans="1:18" s="4" customFormat="1" ht="15" customHeight="1">
      <c r="A28" s="332"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21" t="s">
        <v>230</v>
      </c>
      <c r="R29" s="721"/>
    </row>
    <row r="30" spans="1:18" s="54" customFormat="1" ht="15" customHeight="1">
      <c r="A30" s="166" t="s">
        <v>11</v>
      </c>
      <c r="B30" s="53"/>
      <c r="C30" s="53"/>
      <c r="D30" s="53"/>
      <c r="E30" s="53"/>
      <c r="F30" s="53"/>
      <c r="G30" s="53"/>
      <c r="H30" s="53"/>
      <c r="I30" s="53"/>
      <c r="J30" s="53"/>
      <c r="K30" s="53"/>
      <c r="L30" s="53"/>
      <c r="M30" s="53"/>
      <c r="N30" s="53"/>
      <c r="O30" s="53"/>
      <c r="P30" s="76"/>
      <c r="Q30" s="722" t="s">
        <v>231</v>
      </c>
      <c r="R30" s="722"/>
    </row>
    <row r="31" spans="1:18" s="2" customFormat="1" ht="15" customHeight="1">
      <c r="A31" s="723"/>
      <c r="B31" s="724"/>
      <c r="C31" s="727" t="s">
        <v>23</v>
      </c>
      <c r="D31" s="214"/>
      <c r="E31" s="214"/>
      <c r="F31" s="215"/>
      <c r="G31" s="729" t="s">
        <v>24</v>
      </c>
      <c r="H31" s="216"/>
      <c r="I31" s="215"/>
      <c r="J31" s="713" t="s">
        <v>25</v>
      </c>
      <c r="K31" s="713" t="s">
        <v>32</v>
      </c>
      <c r="L31" s="713" t="s">
        <v>31</v>
      </c>
      <c r="M31" s="713" t="s">
        <v>30</v>
      </c>
      <c r="N31" s="713" t="s">
        <v>29</v>
      </c>
      <c r="O31" s="713" t="s">
        <v>28</v>
      </c>
      <c r="P31" s="713" t="s">
        <v>27</v>
      </c>
      <c r="Q31" s="713" t="s">
        <v>236</v>
      </c>
      <c r="R31" s="715" t="s">
        <v>26</v>
      </c>
    </row>
    <row r="32" spans="1:18" s="2" customFormat="1" ht="45.75" customHeight="1">
      <c r="A32" s="725"/>
      <c r="B32" s="726"/>
      <c r="C32" s="728"/>
      <c r="D32" s="217" t="s">
        <v>33</v>
      </c>
      <c r="E32" s="217" t="s">
        <v>34</v>
      </c>
      <c r="F32" s="218" t="s">
        <v>35</v>
      </c>
      <c r="G32" s="714"/>
      <c r="H32" s="217" t="s">
        <v>36</v>
      </c>
      <c r="I32" s="217" t="s">
        <v>37</v>
      </c>
      <c r="J32" s="714"/>
      <c r="K32" s="714"/>
      <c r="L32" s="714"/>
      <c r="M32" s="714"/>
      <c r="N32" s="714"/>
      <c r="O32" s="714"/>
      <c r="P32" s="714"/>
      <c r="Q32" s="714"/>
      <c r="R32" s="716"/>
    </row>
    <row r="33" spans="1:19" s="2" customFormat="1" ht="21" customHeight="1">
      <c r="A33" s="717" t="s">
        <v>8</v>
      </c>
      <c r="B33" s="718"/>
      <c r="C33" s="527">
        <v>103.7</v>
      </c>
      <c r="D33" s="528">
        <v>102.80000000000001</v>
      </c>
      <c r="E33" s="528">
        <v>104.60000000000001</v>
      </c>
      <c r="F33" s="528">
        <v>101.60000000000001</v>
      </c>
      <c r="G33" s="528">
        <v>111.10000000000001</v>
      </c>
      <c r="H33" s="528">
        <v>124.4</v>
      </c>
      <c r="I33" s="529">
        <v>108.4</v>
      </c>
      <c r="J33" s="528">
        <v>100</v>
      </c>
      <c r="K33" s="528">
        <v>101.30000000000001</v>
      </c>
      <c r="L33" s="528">
        <v>103.60000000000001</v>
      </c>
      <c r="M33" s="528">
        <v>105.80000000000001</v>
      </c>
      <c r="N33" s="528">
        <v>99.5</v>
      </c>
      <c r="O33" s="528">
        <v>99.9</v>
      </c>
      <c r="P33" s="528">
        <v>107.4</v>
      </c>
      <c r="Q33" s="528">
        <v>97.4</v>
      </c>
      <c r="R33" s="530">
        <v>108</v>
      </c>
      <c r="S33" s="55"/>
    </row>
    <row r="34" spans="1:19" s="2" customFormat="1" ht="21" customHeight="1">
      <c r="A34" s="719" t="s">
        <v>274</v>
      </c>
      <c r="B34" s="720"/>
      <c r="C34" s="531">
        <v>0.2</v>
      </c>
      <c r="D34" s="532">
        <v>0</v>
      </c>
      <c r="E34" s="532">
        <v>0.2</v>
      </c>
      <c r="F34" s="532">
        <v>0.8</v>
      </c>
      <c r="G34" s="532">
        <v>2.1</v>
      </c>
      <c r="H34" s="532">
        <v>2.8000000000000003</v>
      </c>
      <c r="I34" s="532">
        <v>2</v>
      </c>
      <c r="J34" s="532">
        <v>-0.2</v>
      </c>
      <c r="K34" s="532">
        <v>-5.8000000000000007</v>
      </c>
      <c r="L34" s="532">
        <v>7.1000000000000005</v>
      </c>
      <c r="M34" s="532">
        <v>1.8</v>
      </c>
      <c r="N34" s="532">
        <v>0.30000000000000004</v>
      </c>
      <c r="O34" s="532">
        <v>-2.6</v>
      </c>
      <c r="P34" s="532">
        <v>2</v>
      </c>
      <c r="Q34" s="532">
        <v>1</v>
      </c>
      <c r="R34" s="533">
        <v>0.1</v>
      </c>
      <c r="S34" s="55"/>
    </row>
    <row r="35" spans="1:19" s="2" customFormat="1" ht="21" customHeight="1">
      <c r="A35" s="696" t="s">
        <v>14</v>
      </c>
      <c r="B35" s="697"/>
      <c r="C35" s="438"/>
      <c r="D35" s="534">
        <v>0.02</v>
      </c>
      <c r="E35" s="534">
        <v>0.19</v>
      </c>
      <c r="F35" s="534">
        <v>0.5</v>
      </c>
      <c r="G35" s="534">
        <v>0.57000000000000006</v>
      </c>
      <c r="H35" s="534">
        <v>0.14000000000000001</v>
      </c>
      <c r="I35" s="535">
        <v>0.43</v>
      </c>
      <c r="J35" s="534">
        <v>-0.03</v>
      </c>
      <c r="K35" s="534">
        <v>-0.48</v>
      </c>
      <c r="L35" s="534">
        <v>0.23</v>
      </c>
      <c r="M35" s="534">
        <v>0.08</v>
      </c>
      <c r="N35" s="534">
        <v>0.01</v>
      </c>
      <c r="O35" s="534">
        <v>-0.38</v>
      </c>
      <c r="P35" s="534">
        <v>0.05</v>
      </c>
      <c r="Q35" s="534">
        <v>0.11</v>
      </c>
      <c r="R35" s="536">
        <v>0</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237</v>
      </c>
      <c r="B37" s="166"/>
      <c r="C37" s="166"/>
      <c r="D37" s="166"/>
      <c r="E37" s="166"/>
      <c r="F37" s="166"/>
      <c r="G37" s="166"/>
      <c r="H37" s="166"/>
      <c r="I37" s="166"/>
      <c r="J37" s="166"/>
      <c r="K37" s="166"/>
      <c r="L37" s="166"/>
      <c r="M37" s="166"/>
      <c r="N37" s="166"/>
      <c r="O37" s="166"/>
      <c r="P37" s="166"/>
    </row>
    <row r="38" spans="1:19" s="22" customFormat="1" ht="18" customHeight="1">
      <c r="A38" s="698" t="s">
        <v>39</v>
      </c>
      <c r="B38" s="699"/>
      <c r="C38" s="699"/>
      <c r="D38" s="699"/>
      <c r="E38" s="699"/>
      <c r="F38" s="699"/>
      <c r="G38" s="699"/>
      <c r="H38" s="699"/>
      <c r="I38" s="700"/>
      <c r="J38" s="698" t="s">
        <v>40</v>
      </c>
      <c r="K38" s="699"/>
      <c r="L38" s="699"/>
      <c r="M38" s="699"/>
      <c r="N38" s="699"/>
      <c r="O38" s="699"/>
      <c r="P38" s="699"/>
      <c r="Q38" s="699"/>
      <c r="R38" s="700"/>
    </row>
    <row r="39" spans="1:19" s="5" customFormat="1" ht="9" customHeight="1">
      <c r="A39" s="701" t="s">
        <v>43</v>
      </c>
      <c r="B39" s="702"/>
      <c r="C39" s="59"/>
      <c r="D39" s="59"/>
      <c r="E39" s="705" t="s">
        <v>44</v>
      </c>
      <c r="F39" s="706"/>
      <c r="G39" s="706"/>
      <c r="H39" s="403"/>
      <c r="I39" s="60"/>
      <c r="J39" s="709" t="s">
        <v>43</v>
      </c>
      <c r="K39" s="710"/>
      <c r="L39" s="59"/>
      <c r="M39" s="59"/>
      <c r="N39" s="712" t="s">
        <v>44</v>
      </c>
      <c r="O39" s="710"/>
      <c r="P39" s="710"/>
      <c r="Q39" s="411"/>
      <c r="R39" s="60"/>
    </row>
    <row r="40" spans="1:19" s="5" customFormat="1" ht="21" customHeight="1">
      <c r="A40" s="703"/>
      <c r="B40" s="704"/>
      <c r="C40" s="333" t="s">
        <v>57</v>
      </c>
      <c r="D40" s="62" t="s">
        <v>14</v>
      </c>
      <c r="E40" s="702"/>
      <c r="F40" s="707"/>
      <c r="G40" s="708"/>
      <c r="H40" s="333" t="s">
        <v>57</v>
      </c>
      <c r="I40" s="62" t="s">
        <v>14</v>
      </c>
      <c r="J40" s="711"/>
      <c r="K40" s="707"/>
      <c r="L40" s="333" t="s">
        <v>57</v>
      </c>
      <c r="M40" s="62" t="s">
        <v>14</v>
      </c>
      <c r="N40" s="702"/>
      <c r="O40" s="707"/>
      <c r="P40" s="707"/>
      <c r="Q40" s="333" t="s">
        <v>57</v>
      </c>
      <c r="R40" s="77" t="s">
        <v>14</v>
      </c>
    </row>
    <row r="41" spans="1:19" s="29" customFormat="1" ht="15" customHeight="1">
      <c r="A41" s="658" t="s">
        <v>435</v>
      </c>
      <c r="B41" s="659"/>
      <c r="C41" s="650">
        <v>2.1000000000000001E-2</v>
      </c>
      <c r="D41" s="653">
        <v>0.56999999999999995</v>
      </c>
      <c r="E41" s="666" t="s">
        <v>453</v>
      </c>
      <c r="F41" s="656"/>
      <c r="G41" s="667"/>
      <c r="H41" s="511">
        <v>7.1999999999999995E-2</v>
      </c>
      <c r="I41" s="512">
        <v>0.13</v>
      </c>
      <c r="J41" s="672" t="s">
        <v>445</v>
      </c>
      <c r="K41" s="673"/>
      <c r="L41" s="680">
        <v>5.8000000000000003E-2</v>
      </c>
      <c r="M41" s="683">
        <v>0.48</v>
      </c>
      <c r="N41" s="669" t="s">
        <v>459</v>
      </c>
      <c r="O41" s="669"/>
      <c r="P41" s="669"/>
      <c r="Q41" s="513">
        <v>0.30399999999999999</v>
      </c>
      <c r="R41" s="514">
        <v>0.26</v>
      </c>
    </row>
    <row r="42" spans="1:19" s="29" customFormat="1" ht="15" customHeight="1">
      <c r="A42" s="660"/>
      <c r="B42" s="661"/>
      <c r="C42" s="651"/>
      <c r="D42" s="654"/>
      <c r="E42" s="668" t="s">
        <v>439</v>
      </c>
      <c r="F42" s="669"/>
      <c r="G42" s="670"/>
      <c r="H42" s="515">
        <v>2.1999999999999999E-2</v>
      </c>
      <c r="I42" s="516">
        <v>0.13</v>
      </c>
      <c r="J42" s="674"/>
      <c r="K42" s="675"/>
      <c r="L42" s="681"/>
      <c r="M42" s="684"/>
      <c r="N42" s="668" t="s">
        <v>447</v>
      </c>
      <c r="O42" s="669"/>
      <c r="P42" s="670"/>
      <c r="Q42" s="517">
        <v>0.107</v>
      </c>
      <c r="R42" s="518">
        <v>0.16</v>
      </c>
    </row>
    <row r="43" spans="1:19" s="29" customFormat="1" ht="15" customHeight="1">
      <c r="A43" s="662"/>
      <c r="B43" s="663"/>
      <c r="C43" s="664"/>
      <c r="D43" s="665"/>
      <c r="E43" s="671" t="s">
        <v>454</v>
      </c>
      <c r="F43" s="671"/>
      <c r="G43" s="671"/>
      <c r="H43" s="519">
        <v>8.4000000000000005E-2</v>
      </c>
      <c r="I43" s="520">
        <v>0.11</v>
      </c>
      <c r="J43" s="676"/>
      <c r="K43" s="677"/>
      <c r="L43" s="682"/>
      <c r="M43" s="685"/>
      <c r="N43" s="678" t="s">
        <v>448</v>
      </c>
      <c r="O43" s="671"/>
      <c r="P43" s="679"/>
      <c r="Q43" s="517">
        <v>1.4E-2</v>
      </c>
      <c r="R43" s="518">
        <v>0.06</v>
      </c>
    </row>
    <row r="44" spans="1:19" s="29" customFormat="1" ht="15" customHeight="1">
      <c r="A44" s="672" t="s">
        <v>446</v>
      </c>
      <c r="B44" s="673"/>
      <c r="C44" s="651">
        <v>7.0999999999999994E-2</v>
      </c>
      <c r="D44" s="654">
        <v>0.23</v>
      </c>
      <c r="E44" s="669" t="s">
        <v>449</v>
      </c>
      <c r="F44" s="669"/>
      <c r="G44" s="669"/>
      <c r="H44" s="511">
        <v>0.22800000000000001</v>
      </c>
      <c r="I44" s="512">
        <v>0.08</v>
      </c>
      <c r="J44" s="672" t="s">
        <v>451</v>
      </c>
      <c r="K44" s="673"/>
      <c r="L44" s="680">
        <v>2.5999999999999999E-2</v>
      </c>
      <c r="M44" s="683">
        <v>0.38</v>
      </c>
      <c r="N44" s="669" t="s">
        <v>460</v>
      </c>
      <c r="O44" s="669"/>
      <c r="P44" s="669"/>
      <c r="Q44" s="513">
        <v>4.2000000000000003E-2</v>
      </c>
      <c r="R44" s="514">
        <v>0.41</v>
      </c>
    </row>
    <row r="45" spans="1:19" s="29" customFormat="1" ht="15" customHeight="1">
      <c r="A45" s="674"/>
      <c r="B45" s="675"/>
      <c r="C45" s="651"/>
      <c r="D45" s="654"/>
      <c r="E45" s="669" t="s">
        <v>455</v>
      </c>
      <c r="F45" s="669"/>
      <c r="G45" s="669"/>
      <c r="H45" s="515">
        <v>6.8000000000000005E-2</v>
      </c>
      <c r="I45" s="516">
        <v>7.0000000000000007E-2</v>
      </c>
      <c r="J45" s="674"/>
      <c r="K45" s="675"/>
      <c r="L45" s="681"/>
      <c r="M45" s="684"/>
      <c r="N45" s="668"/>
      <c r="O45" s="669"/>
      <c r="P45" s="670"/>
      <c r="Q45" s="517"/>
      <c r="R45" s="518"/>
    </row>
    <row r="46" spans="1:19" s="29" customFormat="1" ht="15" customHeight="1">
      <c r="A46" s="676"/>
      <c r="B46" s="677"/>
      <c r="C46" s="664"/>
      <c r="D46" s="665"/>
      <c r="E46" s="678" t="s">
        <v>456</v>
      </c>
      <c r="F46" s="671"/>
      <c r="G46" s="679"/>
      <c r="H46" s="519">
        <v>0.151</v>
      </c>
      <c r="I46" s="520">
        <v>0.05</v>
      </c>
      <c r="J46" s="676"/>
      <c r="K46" s="677"/>
      <c r="L46" s="682"/>
      <c r="M46" s="685"/>
      <c r="N46" s="678"/>
      <c r="O46" s="671"/>
      <c r="P46" s="679"/>
      <c r="Q46" s="521"/>
      <c r="R46" s="522"/>
    </row>
    <row r="47" spans="1:19" s="29" customFormat="1" ht="15" customHeight="1">
      <c r="A47" s="644" t="s">
        <v>434</v>
      </c>
      <c r="B47" s="645"/>
      <c r="C47" s="650">
        <v>0.01</v>
      </c>
      <c r="D47" s="653">
        <v>0.11</v>
      </c>
      <c r="E47" s="656" t="s">
        <v>457</v>
      </c>
      <c r="F47" s="656"/>
      <c r="G47" s="656"/>
      <c r="H47" s="511">
        <v>8.4000000000000005E-2</v>
      </c>
      <c r="I47" s="512">
        <v>0.1</v>
      </c>
      <c r="J47" s="686" t="s">
        <v>452</v>
      </c>
      <c r="K47" s="687"/>
      <c r="L47" s="680">
        <v>2E-3</v>
      </c>
      <c r="M47" s="683">
        <v>0.03</v>
      </c>
      <c r="N47" s="666" t="s">
        <v>461</v>
      </c>
      <c r="O47" s="656"/>
      <c r="P47" s="667"/>
      <c r="Q47" s="517">
        <v>7.0000000000000001E-3</v>
      </c>
      <c r="R47" s="518">
        <v>0.02</v>
      </c>
    </row>
    <row r="48" spans="1:19" s="29" customFormat="1" ht="15" customHeight="1">
      <c r="A48" s="646"/>
      <c r="B48" s="647"/>
      <c r="C48" s="651"/>
      <c r="D48" s="654"/>
      <c r="E48" s="669" t="s">
        <v>437</v>
      </c>
      <c r="F48" s="669"/>
      <c r="G48" s="669"/>
      <c r="H48" s="515">
        <v>3.0000000000000001E-3</v>
      </c>
      <c r="I48" s="516">
        <v>0.02</v>
      </c>
      <c r="J48" s="688"/>
      <c r="K48" s="689"/>
      <c r="L48" s="681"/>
      <c r="M48" s="684"/>
      <c r="N48" s="668" t="s">
        <v>462</v>
      </c>
      <c r="O48" s="669"/>
      <c r="P48" s="670"/>
      <c r="Q48" s="517">
        <v>1E-3</v>
      </c>
      <c r="R48" s="518">
        <v>0.01</v>
      </c>
    </row>
    <row r="49" spans="1:18" s="29" customFormat="1" ht="15" customHeight="1">
      <c r="A49" s="648"/>
      <c r="B49" s="649"/>
      <c r="C49" s="652"/>
      <c r="D49" s="655"/>
      <c r="E49" s="657" t="s">
        <v>458</v>
      </c>
      <c r="F49" s="657"/>
      <c r="G49" s="657"/>
      <c r="H49" s="523">
        <v>7.0000000000000001E-3</v>
      </c>
      <c r="I49" s="524">
        <v>0.01</v>
      </c>
      <c r="J49" s="690"/>
      <c r="K49" s="691"/>
      <c r="L49" s="692"/>
      <c r="M49" s="693"/>
      <c r="N49" s="694"/>
      <c r="O49" s="657"/>
      <c r="P49" s="695"/>
      <c r="Q49" s="525"/>
      <c r="R49" s="526"/>
    </row>
  </sheetData>
  <mergeCells count="11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N41:P41"/>
    <mergeCell ref="N42:P42"/>
    <mergeCell ref="A35:B35"/>
    <mergeCell ref="A38:I38"/>
    <mergeCell ref="J38:R38"/>
    <mergeCell ref="A39:B40"/>
    <mergeCell ref="E39:G40"/>
    <mergeCell ref="J39:K40"/>
    <mergeCell ref="N39:P40"/>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32" t="s">
        <v>99</v>
      </c>
      <c r="B1" s="733"/>
      <c r="C1" s="733"/>
      <c r="D1" s="733"/>
      <c r="E1" s="733"/>
      <c r="F1" s="733"/>
      <c r="G1" s="733"/>
      <c r="H1" s="733"/>
      <c r="I1" s="733"/>
      <c r="J1" s="733"/>
      <c r="K1" s="733"/>
    </row>
    <row r="2" spans="1:17" ht="12" customHeight="1">
      <c r="A2" s="734"/>
      <c r="B2" s="734"/>
      <c r="C2" s="734"/>
      <c r="D2" s="734"/>
      <c r="E2" s="734"/>
      <c r="F2" s="734"/>
      <c r="G2" s="734"/>
      <c r="H2" s="734"/>
      <c r="I2" s="734"/>
      <c r="J2" s="734"/>
      <c r="K2" s="734"/>
    </row>
    <row r="3" spans="1:17" s="81" customFormat="1" ht="15" customHeight="1">
      <c r="A3" s="79"/>
      <c r="B3" s="80"/>
      <c r="C3" s="741" t="s">
        <v>80</v>
      </c>
      <c r="D3" s="206"/>
      <c r="E3" s="206"/>
      <c r="F3" s="207"/>
      <c r="G3" s="741" t="s">
        <v>51</v>
      </c>
      <c r="H3" s="208"/>
      <c r="I3" s="209"/>
      <c r="J3" s="743" t="s">
        <v>83</v>
      </c>
      <c r="K3" s="735" t="s">
        <v>84</v>
      </c>
    </row>
    <row r="4" spans="1:17" s="81" customFormat="1" ht="36" customHeight="1">
      <c r="A4" s="82"/>
      <c r="B4" s="83"/>
      <c r="C4" s="750"/>
      <c r="D4" s="210" t="s">
        <v>77</v>
      </c>
      <c r="E4" s="210" t="s">
        <v>78</v>
      </c>
      <c r="F4" s="211" t="s">
        <v>79</v>
      </c>
      <c r="G4" s="742"/>
      <c r="H4" s="210" t="s">
        <v>81</v>
      </c>
      <c r="I4" s="210" t="s">
        <v>82</v>
      </c>
      <c r="J4" s="744"/>
      <c r="K4" s="735"/>
    </row>
    <row r="5" spans="1:17" s="29" customFormat="1" ht="12" customHeight="1">
      <c r="A5" s="745" t="s">
        <v>22</v>
      </c>
      <c r="B5" s="746"/>
      <c r="C5" s="322">
        <v>10000</v>
      </c>
      <c r="D5" s="323">
        <v>9573</v>
      </c>
      <c r="E5" s="322">
        <v>8587</v>
      </c>
      <c r="F5" s="324">
        <v>6653</v>
      </c>
      <c r="G5" s="323">
        <v>2589</v>
      </c>
      <c r="H5" s="325">
        <v>427</v>
      </c>
      <c r="I5" s="322">
        <v>2162</v>
      </c>
      <c r="J5" s="323">
        <v>1902</v>
      </c>
      <c r="K5" s="322">
        <v>799</v>
      </c>
    </row>
    <row r="6" spans="1:17" s="29" customFormat="1" ht="12" customHeight="1">
      <c r="A6" s="736" t="s">
        <v>92</v>
      </c>
      <c r="B6" s="84" t="s">
        <v>391</v>
      </c>
      <c r="C6" s="235">
        <v>100.9</v>
      </c>
      <c r="D6" s="236">
        <v>101.3</v>
      </c>
      <c r="E6" s="236">
        <v>100.4</v>
      </c>
      <c r="F6" s="237">
        <v>102</v>
      </c>
      <c r="G6" s="236">
        <v>99.8</v>
      </c>
      <c r="H6" s="236">
        <v>91.2</v>
      </c>
      <c r="I6" s="237">
        <v>101.3</v>
      </c>
      <c r="J6" s="236">
        <v>103.1</v>
      </c>
      <c r="K6" s="296">
        <v>99.5</v>
      </c>
      <c r="N6" s="85"/>
      <c r="O6" s="85"/>
      <c r="P6" s="85"/>
      <c r="Q6" s="85"/>
    </row>
    <row r="7" spans="1:17" s="29" customFormat="1" ht="12" customHeight="1">
      <c r="A7" s="736"/>
      <c r="B7" s="86" t="s">
        <v>15</v>
      </c>
      <c r="C7" s="235">
        <v>100</v>
      </c>
      <c r="D7" s="236">
        <v>100</v>
      </c>
      <c r="E7" s="236">
        <v>100</v>
      </c>
      <c r="F7" s="237">
        <v>100</v>
      </c>
      <c r="G7" s="236">
        <v>100</v>
      </c>
      <c r="H7" s="236">
        <v>100</v>
      </c>
      <c r="I7" s="237">
        <v>100</v>
      </c>
      <c r="J7" s="236">
        <v>100</v>
      </c>
      <c r="K7" s="296">
        <v>100</v>
      </c>
      <c r="N7" s="85"/>
      <c r="O7" s="85"/>
      <c r="P7" s="85"/>
      <c r="Q7" s="85"/>
    </row>
    <row r="8" spans="1:17" s="29" customFormat="1" ht="12" customHeight="1">
      <c r="A8" s="736"/>
      <c r="B8" s="86" t="s">
        <v>16</v>
      </c>
      <c r="C8" s="235">
        <v>99.7</v>
      </c>
      <c r="D8" s="236">
        <v>99.7</v>
      </c>
      <c r="E8" s="236">
        <v>99.7</v>
      </c>
      <c r="F8" s="237">
        <v>98.5</v>
      </c>
      <c r="G8" s="236">
        <v>100.9</v>
      </c>
      <c r="H8" s="236">
        <v>101.5</v>
      </c>
      <c r="I8" s="237">
        <v>100.8</v>
      </c>
      <c r="J8" s="236">
        <v>100.1</v>
      </c>
      <c r="K8" s="296">
        <v>103</v>
      </c>
      <c r="N8" s="85"/>
      <c r="O8" s="85"/>
      <c r="P8" s="85"/>
      <c r="Q8" s="85"/>
    </row>
    <row r="9" spans="1:17" s="29" customFormat="1" ht="12" customHeight="1">
      <c r="A9" s="736"/>
      <c r="B9" s="86" t="s">
        <v>17</v>
      </c>
      <c r="C9" s="235">
        <v>99.600000000000009</v>
      </c>
      <c r="D9" s="236">
        <v>99.5</v>
      </c>
      <c r="E9" s="236">
        <v>99.5</v>
      </c>
      <c r="F9" s="237">
        <v>98.2</v>
      </c>
      <c r="G9" s="236">
        <v>100.7</v>
      </c>
      <c r="H9" s="236">
        <v>102.4</v>
      </c>
      <c r="I9" s="237">
        <v>100.4</v>
      </c>
      <c r="J9" s="236">
        <v>100.10000000000001</v>
      </c>
      <c r="K9" s="296">
        <v>103.60000000000001</v>
      </c>
      <c r="N9" s="85"/>
      <c r="O9" s="85"/>
      <c r="P9" s="85"/>
      <c r="Q9" s="85"/>
    </row>
    <row r="10" spans="1:17" s="29" customFormat="1" ht="12" customHeight="1">
      <c r="A10" s="736"/>
      <c r="B10" s="86" t="s">
        <v>308</v>
      </c>
      <c r="C10" s="235">
        <v>99.600000000000009</v>
      </c>
      <c r="D10" s="236">
        <v>99.5</v>
      </c>
      <c r="E10" s="236">
        <v>99.7</v>
      </c>
      <c r="F10" s="237">
        <v>97.800000000000011</v>
      </c>
      <c r="G10" s="236">
        <v>100.5</v>
      </c>
      <c r="H10" s="236">
        <v>102.7</v>
      </c>
      <c r="I10" s="237">
        <v>100.10000000000001</v>
      </c>
      <c r="J10" s="236">
        <v>99.4</v>
      </c>
      <c r="K10" s="296">
        <v>105.60000000000001</v>
      </c>
      <c r="N10" s="85"/>
      <c r="O10" s="85"/>
      <c r="P10" s="85"/>
      <c r="Q10" s="85"/>
    </row>
    <row r="11" spans="1:17" s="29" customFormat="1" ht="12" customHeight="1">
      <c r="A11" s="736"/>
      <c r="B11" s="86" t="s">
        <v>352</v>
      </c>
      <c r="C11" s="235">
        <v>102.60000000000001</v>
      </c>
      <c r="D11" s="236">
        <v>102.30000000000001</v>
      </c>
      <c r="E11" s="236">
        <v>103.2</v>
      </c>
      <c r="F11" s="237">
        <v>99.9</v>
      </c>
      <c r="G11" s="236">
        <v>104.80000000000001</v>
      </c>
      <c r="H11" s="236">
        <v>110.80000000000001</v>
      </c>
      <c r="I11" s="237">
        <v>103.60000000000001</v>
      </c>
      <c r="J11" s="236">
        <v>100</v>
      </c>
      <c r="K11" s="296">
        <v>110.2</v>
      </c>
      <c r="N11" s="85"/>
      <c r="O11" s="85"/>
      <c r="P11" s="85"/>
      <c r="Q11" s="85"/>
    </row>
    <row r="12" spans="1:17" s="29" customFormat="1" ht="12" customHeight="1">
      <c r="A12" s="737"/>
      <c r="B12" s="86" t="s">
        <v>392</v>
      </c>
      <c r="C12" s="238">
        <v>103.7</v>
      </c>
      <c r="D12" s="239">
        <v>102.9</v>
      </c>
      <c r="E12" s="239">
        <v>104.5</v>
      </c>
      <c r="F12" s="240">
        <v>101</v>
      </c>
      <c r="G12" s="239">
        <v>109</v>
      </c>
      <c r="H12" s="239">
        <v>120.5</v>
      </c>
      <c r="I12" s="240">
        <v>106.80000000000001</v>
      </c>
      <c r="J12" s="239">
        <v>100.10000000000001</v>
      </c>
      <c r="K12" s="297">
        <v>107</v>
      </c>
      <c r="N12" s="85"/>
      <c r="O12" s="85"/>
      <c r="P12" s="85"/>
      <c r="Q12" s="85"/>
    </row>
    <row r="13" spans="1:17" s="29" customFormat="1" ht="12" customHeight="1">
      <c r="A13" s="738" t="s">
        <v>94</v>
      </c>
      <c r="B13" s="84" t="s">
        <v>391</v>
      </c>
      <c r="C13" s="241">
        <v>-1.7</v>
      </c>
      <c r="D13" s="242">
        <v>-1.8</v>
      </c>
      <c r="E13" s="242">
        <v>-1.9</v>
      </c>
      <c r="F13" s="243">
        <v>-0.9</v>
      </c>
      <c r="G13" s="242">
        <v>0.9</v>
      </c>
      <c r="H13" s="242">
        <v>0.5</v>
      </c>
      <c r="I13" s="243">
        <v>0.9</v>
      </c>
      <c r="J13" s="242">
        <v>-0.8</v>
      </c>
      <c r="K13" s="298">
        <v>-7.1</v>
      </c>
    </row>
    <row r="14" spans="1:17" s="29" customFormat="1" ht="12" customHeight="1">
      <c r="A14" s="739"/>
      <c r="B14" s="86" t="s">
        <v>15</v>
      </c>
      <c r="C14" s="241">
        <v>-0.9</v>
      </c>
      <c r="D14" s="242">
        <v>-1.3</v>
      </c>
      <c r="E14" s="242">
        <v>-0.4</v>
      </c>
      <c r="F14" s="243">
        <v>-1.9</v>
      </c>
      <c r="G14" s="242">
        <v>0.2</v>
      </c>
      <c r="H14" s="242">
        <v>9.6</v>
      </c>
      <c r="I14" s="243">
        <v>-1.3</v>
      </c>
      <c r="J14" s="242">
        <v>-3</v>
      </c>
      <c r="K14" s="298">
        <v>0.5</v>
      </c>
    </row>
    <row r="15" spans="1:17" s="29" customFormat="1" ht="12" customHeight="1">
      <c r="A15" s="739"/>
      <c r="B15" s="86" t="s">
        <v>16</v>
      </c>
      <c r="C15" s="241">
        <v>-0.3</v>
      </c>
      <c r="D15" s="242">
        <v>-0.4</v>
      </c>
      <c r="E15" s="242">
        <v>-0.3</v>
      </c>
      <c r="F15" s="243">
        <v>-1.5</v>
      </c>
      <c r="G15" s="242">
        <v>0.9</v>
      </c>
      <c r="H15" s="242">
        <v>1.5</v>
      </c>
      <c r="I15" s="243">
        <v>0.8</v>
      </c>
      <c r="J15" s="242">
        <v>0.1</v>
      </c>
      <c r="K15" s="298">
        <v>3</v>
      </c>
    </row>
    <row r="16" spans="1:17" s="29" customFormat="1" ht="12" customHeight="1">
      <c r="A16" s="739"/>
      <c r="B16" s="86" t="s">
        <v>17</v>
      </c>
      <c r="C16" s="241">
        <v>-0.1</v>
      </c>
      <c r="D16" s="242">
        <v>-0.2</v>
      </c>
      <c r="E16" s="242">
        <v>-0.1</v>
      </c>
      <c r="F16" s="243">
        <v>-0.3</v>
      </c>
      <c r="G16" s="242">
        <v>-0.2</v>
      </c>
      <c r="H16" s="242">
        <v>0.9</v>
      </c>
      <c r="I16" s="243">
        <v>-0.4</v>
      </c>
      <c r="J16" s="242">
        <v>-0.1</v>
      </c>
      <c r="K16" s="298">
        <v>0.60000000000000009</v>
      </c>
    </row>
    <row r="17" spans="1:17" s="29" customFormat="1" ht="12" customHeight="1">
      <c r="A17" s="739"/>
      <c r="B17" s="86" t="s">
        <v>308</v>
      </c>
      <c r="C17" s="241">
        <v>0</v>
      </c>
      <c r="D17" s="242">
        <v>0</v>
      </c>
      <c r="E17" s="242">
        <v>0.2</v>
      </c>
      <c r="F17" s="243">
        <v>-0.4</v>
      </c>
      <c r="G17" s="242">
        <v>-0.2</v>
      </c>
      <c r="H17" s="242">
        <v>0.2</v>
      </c>
      <c r="I17" s="243">
        <v>-0.30000000000000004</v>
      </c>
      <c r="J17" s="242">
        <v>-0.70000000000000007</v>
      </c>
      <c r="K17" s="298">
        <v>2</v>
      </c>
    </row>
    <row r="18" spans="1:17" s="29" customFormat="1" ht="12" customHeight="1">
      <c r="A18" s="739"/>
      <c r="B18" s="86" t="s">
        <v>352</v>
      </c>
      <c r="C18" s="241">
        <v>3</v>
      </c>
      <c r="D18" s="242">
        <v>2.8000000000000003</v>
      </c>
      <c r="E18" s="242">
        <v>3.5</v>
      </c>
      <c r="F18" s="243">
        <v>2.2000000000000002</v>
      </c>
      <c r="G18" s="242">
        <v>4.3</v>
      </c>
      <c r="H18" s="242">
        <v>7.9</v>
      </c>
      <c r="I18" s="243">
        <v>3.6</v>
      </c>
      <c r="J18" s="242">
        <v>0.60000000000000009</v>
      </c>
      <c r="K18" s="298">
        <v>4.3</v>
      </c>
    </row>
    <row r="19" spans="1:17" s="29" customFormat="1" ht="12" customHeight="1">
      <c r="A19" s="740"/>
      <c r="B19" s="87" t="s">
        <v>392</v>
      </c>
      <c r="C19" s="238">
        <v>1</v>
      </c>
      <c r="D19" s="239">
        <v>0.70000000000000007</v>
      </c>
      <c r="E19" s="239">
        <v>1.2000000000000002</v>
      </c>
      <c r="F19" s="240">
        <v>1.1000000000000001</v>
      </c>
      <c r="G19" s="239">
        <v>4</v>
      </c>
      <c r="H19" s="239">
        <v>8.8000000000000007</v>
      </c>
      <c r="I19" s="240">
        <v>3</v>
      </c>
      <c r="J19" s="239">
        <v>0.1</v>
      </c>
      <c r="K19" s="297">
        <v>-2.8000000000000003</v>
      </c>
    </row>
    <row r="20" spans="1:17" s="29" customFormat="1" ht="12" customHeight="1">
      <c r="A20" s="738" t="s">
        <v>93</v>
      </c>
      <c r="B20" s="88" t="s">
        <v>408</v>
      </c>
      <c r="C20" s="241">
        <v>100.7</v>
      </c>
      <c r="D20" s="242">
        <v>101.1</v>
      </c>
      <c r="E20" s="242">
        <v>100.1</v>
      </c>
      <c r="F20" s="243">
        <v>101.8</v>
      </c>
      <c r="G20" s="242">
        <v>99.3</v>
      </c>
      <c r="H20" s="242">
        <v>90</v>
      </c>
      <c r="I20" s="243">
        <v>101</v>
      </c>
      <c r="J20" s="242">
        <v>103.3</v>
      </c>
      <c r="K20" s="298">
        <v>98.7</v>
      </c>
      <c r="N20" s="89"/>
      <c r="O20" s="89"/>
      <c r="P20" s="89"/>
      <c r="Q20" s="89"/>
    </row>
    <row r="21" spans="1:17" s="29" customFormat="1" ht="12" customHeight="1">
      <c r="A21" s="739"/>
      <c r="B21" s="88" t="s">
        <v>18</v>
      </c>
      <c r="C21" s="235">
        <v>99.9</v>
      </c>
      <c r="D21" s="236">
        <v>99.8</v>
      </c>
      <c r="E21" s="236">
        <v>99.8</v>
      </c>
      <c r="F21" s="237">
        <v>99.5</v>
      </c>
      <c r="G21" s="236">
        <v>100.3</v>
      </c>
      <c r="H21" s="236">
        <v>101.7</v>
      </c>
      <c r="I21" s="237">
        <v>100.1</v>
      </c>
      <c r="J21" s="236">
        <v>100</v>
      </c>
      <c r="K21" s="296">
        <v>100.6</v>
      </c>
      <c r="N21" s="89"/>
      <c r="O21" s="89"/>
      <c r="P21" s="89"/>
      <c r="Q21" s="89"/>
    </row>
    <row r="22" spans="1:17" s="29" customFormat="1" ht="12" customHeight="1">
      <c r="A22" s="739"/>
      <c r="B22" s="88" t="s">
        <v>19</v>
      </c>
      <c r="C22" s="235">
        <v>99.800000000000011</v>
      </c>
      <c r="D22" s="236">
        <v>99.7</v>
      </c>
      <c r="E22" s="236">
        <v>99.8</v>
      </c>
      <c r="F22" s="237">
        <v>98.4</v>
      </c>
      <c r="G22" s="236">
        <v>101.30000000000001</v>
      </c>
      <c r="H22" s="236">
        <v>103.7</v>
      </c>
      <c r="I22" s="237">
        <v>100.9</v>
      </c>
      <c r="J22" s="236">
        <v>100.2</v>
      </c>
      <c r="K22" s="296">
        <v>103.4</v>
      </c>
      <c r="N22" s="89"/>
      <c r="O22" s="89"/>
      <c r="P22" s="89"/>
      <c r="Q22" s="89"/>
    </row>
    <row r="23" spans="1:17" s="29" customFormat="1" ht="12" customHeight="1">
      <c r="A23" s="739"/>
      <c r="B23" s="88" t="s">
        <v>20</v>
      </c>
      <c r="C23" s="235">
        <v>99.4</v>
      </c>
      <c r="D23" s="236">
        <v>99.4</v>
      </c>
      <c r="E23" s="236">
        <v>99.300000000000011</v>
      </c>
      <c r="F23" s="237">
        <v>98</v>
      </c>
      <c r="G23" s="236">
        <v>100.2</v>
      </c>
      <c r="H23" s="236">
        <v>100</v>
      </c>
      <c r="I23" s="237">
        <v>100.2</v>
      </c>
      <c r="J23" s="236">
        <v>99.9</v>
      </c>
      <c r="K23" s="296">
        <v>103.9</v>
      </c>
      <c r="N23" s="89"/>
      <c r="O23" s="89"/>
      <c r="P23" s="89"/>
      <c r="Q23" s="89"/>
    </row>
    <row r="24" spans="1:17" s="29" customFormat="1" ht="12" customHeight="1">
      <c r="A24" s="739"/>
      <c r="B24" s="88" t="s">
        <v>314</v>
      </c>
      <c r="C24" s="241">
        <v>99.9</v>
      </c>
      <c r="D24" s="242">
        <v>99.7</v>
      </c>
      <c r="E24" s="242">
        <v>100.10000000000001</v>
      </c>
      <c r="F24" s="243">
        <v>97.9</v>
      </c>
      <c r="G24" s="242">
        <v>101</v>
      </c>
      <c r="H24" s="242">
        <v>105</v>
      </c>
      <c r="I24" s="243">
        <v>100.2</v>
      </c>
      <c r="J24" s="242">
        <v>99.300000000000011</v>
      </c>
      <c r="K24" s="298">
        <v>106.30000000000001</v>
      </c>
      <c r="N24" s="89"/>
      <c r="O24" s="89"/>
      <c r="P24" s="89"/>
      <c r="Q24" s="89"/>
    </row>
    <row r="25" spans="1:17" s="29" customFormat="1" ht="12" customHeight="1">
      <c r="A25" s="739"/>
      <c r="B25" s="88" t="s">
        <v>364</v>
      </c>
      <c r="C25" s="241">
        <v>103.30000000000001</v>
      </c>
      <c r="D25" s="242">
        <v>102.9</v>
      </c>
      <c r="E25" s="242">
        <v>104</v>
      </c>
      <c r="F25" s="243">
        <v>100.5</v>
      </c>
      <c r="G25" s="242">
        <v>106.2</v>
      </c>
      <c r="H25" s="242">
        <v>112.9</v>
      </c>
      <c r="I25" s="243">
        <v>104.9</v>
      </c>
      <c r="J25" s="242">
        <v>100.10000000000001</v>
      </c>
      <c r="K25" s="298">
        <v>110.4</v>
      </c>
      <c r="N25" s="89"/>
      <c r="O25" s="89"/>
      <c r="P25" s="89"/>
      <c r="Q25" s="89"/>
    </row>
    <row r="26" spans="1:17" s="29" customFormat="1" ht="12" customHeight="1">
      <c r="A26" s="740"/>
      <c r="B26" s="90" t="s">
        <v>409</v>
      </c>
      <c r="C26" s="238">
        <v>103.7</v>
      </c>
      <c r="D26" s="239">
        <v>102.9</v>
      </c>
      <c r="E26" s="239">
        <v>104.5</v>
      </c>
      <c r="F26" s="240">
        <v>101.10000000000001</v>
      </c>
      <c r="G26" s="239">
        <v>109.7</v>
      </c>
      <c r="H26" s="239">
        <v>121.7</v>
      </c>
      <c r="I26" s="240">
        <v>107.30000000000001</v>
      </c>
      <c r="J26" s="239">
        <v>100</v>
      </c>
      <c r="K26" s="297">
        <v>105.5</v>
      </c>
      <c r="N26" s="89"/>
      <c r="O26" s="89"/>
      <c r="P26" s="89"/>
      <c r="Q26" s="89"/>
    </row>
    <row r="27" spans="1:17" s="29" customFormat="1" ht="12" customHeight="1">
      <c r="A27" s="738" t="s">
        <v>95</v>
      </c>
      <c r="B27" s="88" t="s">
        <v>408</v>
      </c>
      <c r="C27" s="244">
        <v>-1.7</v>
      </c>
      <c r="D27" s="245">
        <v>-1.7</v>
      </c>
      <c r="E27" s="245">
        <v>-2.1</v>
      </c>
      <c r="F27" s="246">
        <v>-0.9</v>
      </c>
      <c r="G27" s="245">
        <v>-0.4</v>
      </c>
      <c r="H27" s="245">
        <v>-1.3</v>
      </c>
      <c r="I27" s="246">
        <v>-0.2</v>
      </c>
      <c r="J27" s="245">
        <v>0.2</v>
      </c>
      <c r="K27" s="299">
        <v>-7.8</v>
      </c>
    </row>
    <row r="28" spans="1:17" s="29" customFormat="1" ht="12" customHeight="1">
      <c r="A28" s="739"/>
      <c r="B28" s="88" t="s">
        <v>18</v>
      </c>
      <c r="C28" s="235">
        <v>-0.6</v>
      </c>
      <c r="D28" s="236">
        <v>-1.1000000000000001</v>
      </c>
      <c r="E28" s="236">
        <v>0.1</v>
      </c>
      <c r="F28" s="237">
        <v>-1.9</v>
      </c>
      <c r="G28" s="236">
        <v>1.1000000000000001</v>
      </c>
      <c r="H28" s="236">
        <v>13.9</v>
      </c>
      <c r="I28" s="237">
        <v>-1</v>
      </c>
      <c r="J28" s="236">
        <v>-3.8</v>
      </c>
      <c r="K28" s="296">
        <v>2.1</v>
      </c>
    </row>
    <row r="29" spans="1:17" s="29" customFormat="1" ht="12" customHeight="1">
      <c r="A29" s="739"/>
      <c r="B29" s="88" t="s">
        <v>19</v>
      </c>
      <c r="C29" s="235">
        <v>-0.1</v>
      </c>
      <c r="D29" s="236">
        <v>-0.1</v>
      </c>
      <c r="E29" s="236">
        <v>0</v>
      </c>
      <c r="F29" s="237">
        <v>-1.1000000000000001</v>
      </c>
      <c r="G29" s="236">
        <v>1</v>
      </c>
      <c r="H29" s="236">
        <v>2</v>
      </c>
      <c r="I29" s="237">
        <v>0.8</v>
      </c>
      <c r="J29" s="236">
        <v>0.2</v>
      </c>
      <c r="K29" s="296">
        <v>2.8000000000000003</v>
      </c>
    </row>
    <row r="30" spans="1:17" s="29" customFormat="1" ht="12" customHeight="1">
      <c r="A30" s="739"/>
      <c r="B30" s="88" t="s">
        <v>20</v>
      </c>
      <c r="C30" s="235">
        <v>-0.4</v>
      </c>
      <c r="D30" s="236">
        <v>-0.30000000000000004</v>
      </c>
      <c r="E30" s="236">
        <v>-0.5</v>
      </c>
      <c r="F30" s="237">
        <v>-0.4</v>
      </c>
      <c r="G30" s="236">
        <v>-1.1000000000000001</v>
      </c>
      <c r="H30" s="236">
        <v>-3.5</v>
      </c>
      <c r="I30" s="237">
        <v>-0.6</v>
      </c>
      <c r="J30" s="236">
        <v>-0.30000000000000004</v>
      </c>
      <c r="K30" s="296">
        <v>0.5</v>
      </c>
      <c r="N30" s="35"/>
    </row>
    <row r="31" spans="1:17" s="29" customFormat="1" ht="12" customHeight="1">
      <c r="A31" s="739"/>
      <c r="B31" s="88" t="s">
        <v>314</v>
      </c>
      <c r="C31" s="235">
        <v>0.60000000000000009</v>
      </c>
      <c r="D31" s="236">
        <v>0.4</v>
      </c>
      <c r="E31" s="236">
        <v>0.8</v>
      </c>
      <c r="F31" s="237">
        <v>0</v>
      </c>
      <c r="G31" s="236">
        <v>0.8</v>
      </c>
      <c r="H31" s="236">
        <v>5</v>
      </c>
      <c r="I31" s="237">
        <v>0</v>
      </c>
      <c r="J31" s="236">
        <v>-0.60000000000000009</v>
      </c>
      <c r="K31" s="296">
        <v>2.3000000000000003</v>
      </c>
    </row>
    <row r="32" spans="1:17" s="29" customFormat="1" ht="12" customHeight="1">
      <c r="A32" s="739"/>
      <c r="B32" s="88" t="s">
        <v>364</v>
      </c>
      <c r="C32" s="241">
        <v>3.4000000000000004</v>
      </c>
      <c r="D32" s="242">
        <v>3.2</v>
      </c>
      <c r="E32" s="242">
        <v>3.9000000000000004</v>
      </c>
      <c r="F32" s="243">
        <v>2.6</v>
      </c>
      <c r="G32" s="242">
        <v>5.2</v>
      </c>
      <c r="H32" s="242">
        <v>7.6000000000000005</v>
      </c>
      <c r="I32" s="243">
        <v>4.7</v>
      </c>
      <c r="J32" s="242">
        <v>0.8</v>
      </c>
      <c r="K32" s="298">
        <v>3.8000000000000003</v>
      </c>
    </row>
    <row r="33" spans="1:11" s="29" customFormat="1" ht="12" customHeight="1">
      <c r="A33" s="740"/>
      <c r="B33" s="90" t="s">
        <v>409</v>
      </c>
      <c r="C33" s="238">
        <v>0.4</v>
      </c>
      <c r="D33" s="239">
        <v>0</v>
      </c>
      <c r="E33" s="239">
        <v>0.5</v>
      </c>
      <c r="F33" s="240">
        <v>0.60000000000000009</v>
      </c>
      <c r="G33" s="239">
        <v>3.2</v>
      </c>
      <c r="H33" s="239">
        <v>7.7</v>
      </c>
      <c r="I33" s="240">
        <v>2.3000000000000003</v>
      </c>
      <c r="J33" s="239">
        <v>0</v>
      </c>
      <c r="K33" s="297">
        <v>-4.4000000000000004</v>
      </c>
    </row>
    <row r="34" spans="1:11" s="29" customFormat="1" ht="12" customHeight="1">
      <c r="A34" s="738" t="s">
        <v>96</v>
      </c>
      <c r="B34" s="376" t="s">
        <v>414</v>
      </c>
      <c r="C34" s="235">
        <v>103.5</v>
      </c>
      <c r="D34" s="236">
        <v>102.80000000000001</v>
      </c>
      <c r="E34" s="236">
        <v>104.30000000000001</v>
      </c>
      <c r="F34" s="237">
        <v>100.80000000000001</v>
      </c>
      <c r="G34" s="247">
        <v>108.80000000000001</v>
      </c>
      <c r="H34" s="247">
        <v>121</v>
      </c>
      <c r="I34" s="294">
        <v>106.4</v>
      </c>
      <c r="J34" s="245">
        <v>100.2</v>
      </c>
      <c r="K34" s="296">
        <v>107.60000000000001</v>
      </c>
    </row>
    <row r="35" spans="1:11" s="29" customFormat="1" ht="12" customHeight="1">
      <c r="A35" s="739"/>
      <c r="B35" s="91" t="s">
        <v>322</v>
      </c>
      <c r="C35" s="235">
        <v>104.2</v>
      </c>
      <c r="D35" s="236">
        <v>103.10000000000001</v>
      </c>
      <c r="E35" s="236">
        <v>105</v>
      </c>
      <c r="F35" s="237">
        <v>101</v>
      </c>
      <c r="G35" s="234">
        <v>109.9</v>
      </c>
      <c r="H35" s="234">
        <v>127.2</v>
      </c>
      <c r="I35" s="295">
        <v>106.5</v>
      </c>
      <c r="J35" s="236">
        <v>100.2</v>
      </c>
      <c r="K35" s="296">
        <v>108.80000000000001</v>
      </c>
    </row>
    <row r="36" spans="1:11" s="29" customFormat="1" ht="12" customHeight="1">
      <c r="A36" s="739"/>
      <c r="B36" s="92" t="s">
        <v>291</v>
      </c>
      <c r="C36" s="235">
        <v>103.60000000000001</v>
      </c>
      <c r="D36" s="236">
        <v>103.10000000000001</v>
      </c>
      <c r="E36" s="236">
        <v>104.4</v>
      </c>
      <c r="F36" s="237">
        <v>100.9</v>
      </c>
      <c r="G36" s="234">
        <v>108.30000000000001</v>
      </c>
      <c r="H36" s="234">
        <v>116.60000000000001</v>
      </c>
      <c r="I36" s="295">
        <v>106.7</v>
      </c>
      <c r="J36" s="236">
        <v>100.30000000000001</v>
      </c>
      <c r="K36" s="296">
        <v>107.9</v>
      </c>
    </row>
    <row r="37" spans="1:11" s="29" customFormat="1" ht="12" customHeight="1">
      <c r="A37" s="739"/>
      <c r="B37" s="92" t="s">
        <v>298</v>
      </c>
      <c r="C37" s="235">
        <v>104.10000000000001</v>
      </c>
      <c r="D37" s="236">
        <v>103.30000000000001</v>
      </c>
      <c r="E37" s="236">
        <v>105</v>
      </c>
      <c r="F37" s="237">
        <v>101.30000000000001</v>
      </c>
      <c r="G37" s="234">
        <v>109.4</v>
      </c>
      <c r="H37" s="234">
        <v>121.30000000000001</v>
      </c>
      <c r="I37" s="295">
        <v>107.10000000000001</v>
      </c>
      <c r="J37" s="236">
        <v>100.30000000000001</v>
      </c>
      <c r="K37" s="296">
        <v>107.2</v>
      </c>
    </row>
    <row r="38" spans="1:11" s="29" customFormat="1" ht="12" customHeight="1">
      <c r="A38" s="739"/>
      <c r="B38" s="92" t="s">
        <v>300</v>
      </c>
      <c r="C38" s="235">
        <v>104.10000000000001</v>
      </c>
      <c r="D38" s="236">
        <v>103.2</v>
      </c>
      <c r="E38" s="236">
        <v>105</v>
      </c>
      <c r="F38" s="237">
        <v>101.4</v>
      </c>
      <c r="G38" s="234">
        <v>109.4</v>
      </c>
      <c r="H38" s="234">
        <v>123.30000000000001</v>
      </c>
      <c r="I38" s="295">
        <v>106.7</v>
      </c>
      <c r="J38" s="236">
        <v>100.30000000000001</v>
      </c>
      <c r="K38" s="296">
        <v>107</v>
      </c>
    </row>
    <row r="39" spans="1:11" s="29" customFormat="1" ht="12" customHeight="1">
      <c r="A39" s="739"/>
      <c r="B39" s="92" t="s">
        <v>302</v>
      </c>
      <c r="C39" s="235">
        <v>104.4</v>
      </c>
      <c r="D39" s="236">
        <v>103.4</v>
      </c>
      <c r="E39" s="236">
        <v>105.30000000000001</v>
      </c>
      <c r="F39" s="237">
        <v>101.5</v>
      </c>
      <c r="G39" s="234">
        <v>110.7</v>
      </c>
      <c r="H39" s="234">
        <v>126.5</v>
      </c>
      <c r="I39" s="295">
        <v>107.60000000000001</v>
      </c>
      <c r="J39" s="236">
        <v>100.30000000000001</v>
      </c>
      <c r="K39" s="296">
        <v>106.5</v>
      </c>
    </row>
    <row r="40" spans="1:11" s="29" customFormat="1" ht="12" customHeight="1">
      <c r="A40" s="739"/>
      <c r="B40" s="92" t="s">
        <v>303</v>
      </c>
      <c r="C40" s="235">
        <v>104.10000000000001</v>
      </c>
      <c r="D40" s="236">
        <v>103.4</v>
      </c>
      <c r="E40" s="236">
        <v>105</v>
      </c>
      <c r="F40" s="237">
        <v>101.60000000000001</v>
      </c>
      <c r="G40" s="236">
        <v>109.5</v>
      </c>
      <c r="H40" s="236">
        <v>119.80000000000001</v>
      </c>
      <c r="I40" s="237">
        <v>107.4</v>
      </c>
      <c r="J40" s="236">
        <v>100</v>
      </c>
      <c r="K40" s="296">
        <v>106.2</v>
      </c>
    </row>
    <row r="41" spans="1:11" s="29" customFormat="1" ht="12" customHeight="1">
      <c r="A41" s="739"/>
      <c r="B41" s="92" t="s">
        <v>306</v>
      </c>
      <c r="C41" s="241">
        <v>103.60000000000001</v>
      </c>
      <c r="D41" s="242">
        <v>103.2</v>
      </c>
      <c r="E41" s="242">
        <v>104.4</v>
      </c>
      <c r="F41" s="243">
        <v>101.5</v>
      </c>
      <c r="G41" s="236">
        <v>108.60000000000001</v>
      </c>
      <c r="H41" s="236">
        <v>112.5</v>
      </c>
      <c r="I41" s="237">
        <v>107.80000000000001</v>
      </c>
      <c r="J41" s="236">
        <v>100</v>
      </c>
      <c r="K41" s="296">
        <v>104.60000000000001</v>
      </c>
    </row>
    <row r="42" spans="1:11" s="29" customFormat="1" ht="12" customHeight="1">
      <c r="A42" s="739"/>
      <c r="B42" s="92" t="s">
        <v>21</v>
      </c>
      <c r="C42" s="241">
        <v>103.4</v>
      </c>
      <c r="D42" s="242">
        <v>102.80000000000001</v>
      </c>
      <c r="E42" s="242">
        <v>104.2</v>
      </c>
      <c r="F42" s="243">
        <v>101.10000000000001</v>
      </c>
      <c r="G42" s="236">
        <v>109.30000000000001</v>
      </c>
      <c r="H42" s="236">
        <v>117.5</v>
      </c>
      <c r="I42" s="237">
        <v>107.7</v>
      </c>
      <c r="J42" s="236">
        <v>99.800000000000011</v>
      </c>
      <c r="K42" s="296">
        <v>104.4</v>
      </c>
    </row>
    <row r="43" spans="1:11" s="29" customFormat="1" ht="12" customHeight="1">
      <c r="A43" s="739"/>
      <c r="B43" s="91" t="s">
        <v>394</v>
      </c>
      <c r="C43" s="241">
        <v>103.30000000000001</v>
      </c>
      <c r="D43" s="242">
        <v>102.30000000000001</v>
      </c>
      <c r="E43" s="242">
        <v>104.10000000000001</v>
      </c>
      <c r="F43" s="243">
        <v>100.7</v>
      </c>
      <c r="G43" s="236">
        <v>111</v>
      </c>
      <c r="H43" s="236">
        <v>125.7</v>
      </c>
      <c r="I43" s="237">
        <v>108.10000000000001</v>
      </c>
      <c r="J43" s="236">
        <v>99.7</v>
      </c>
      <c r="K43" s="296">
        <v>102.80000000000001</v>
      </c>
    </row>
    <row r="44" spans="1:11" s="29" customFormat="1" ht="12" customHeight="1">
      <c r="A44" s="739"/>
      <c r="B44" s="93" t="s">
        <v>312</v>
      </c>
      <c r="C44" s="241">
        <v>103.10000000000001</v>
      </c>
      <c r="D44" s="242">
        <v>102.10000000000001</v>
      </c>
      <c r="E44" s="242">
        <v>103.9</v>
      </c>
      <c r="F44" s="243">
        <v>100.9</v>
      </c>
      <c r="G44" s="236">
        <v>110.7</v>
      </c>
      <c r="H44" s="236">
        <v>125.30000000000001</v>
      </c>
      <c r="I44" s="237">
        <v>107.80000000000001</v>
      </c>
      <c r="J44" s="242">
        <v>99.7</v>
      </c>
      <c r="K44" s="298">
        <v>102</v>
      </c>
    </row>
    <row r="45" spans="1:11" s="29" customFormat="1" ht="12" customHeight="1">
      <c r="A45" s="739"/>
      <c r="B45" s="91" t="s">
        <v>313</v>
      </c>
      <c r="C45" s="241">
        <v>103</v>
      </c>
      <c r="D45" s="242">
        <v>102.10000000000001</v>
      </c>
      <c r="E45" s="242">
        <v>103.7</v>
      </c>
      <c r="F45" s="243">
        <v>100.9</v>
      </c>
      <c r="G45" s="236">
        <v>110.4</v>
      </c>
      <c r="H45" s="236">
        <v>123.4</v>
      </c>
      <c r="I45" s="237">
        <v>107.9</v>
      </c>
      <c r="J45" s="242">
        <v>99.7</v>
      </c>
      <c r="K45" s="298">
        <v>101.5</v>
      </c>
    </row>
    <row r="46" spans="1:11" s="29" customFormat="1" ht="12" customHeight="1">
      <c r="A46" s="740"/>
      <c r="B46" s="93" t="s">
        <v>315</v>
      </c>
      <c r="C46" s="581">
        <v>103.7</v>
      </c>
      <c r="D46" s="582">
        <v>102.80000000000001</v>
      </c>
      <c r="E46" s="582">
        <v>104.60000000000001</v>
      </c>
      <c r="F46" s="583">
        <v>101.60000000000001</v>
      </c>
      <c r="G46" s="582">
        <v>111.10000000000001</v>
      </c>
      <c r="H46" s="582">
        <v>124.4</v>
      </c>
      <c r="I46" s="583">
        <v>108.4</v>
      </c>
      <c r="J46" s="582">
        <v>100</v>
      </c>
      <c r="K46" s="584">
        <v>101.30000000000001</v>
      </c>
    </row>
    <row r="47" spans="1:11" s="29" customFormat="1" ht="12" customHeight="1">
      <c r="A47" s="747" t="s">
        <v>97</v>
      </c>
      <c r="B47" s="376" t="s">
        <v>414</v>
      </c>
      <c r="C47" s="248">
        <v>0.30000000000000004</v>
      </c>
      <c r="D47" s="101">
        <v>0.1</v>
      </c>
      <c r="E47" s="101">
        <v>0.4</v>
      </c>
      <c r="F47" s="249">
        <v>0.30000000000000004</v>
      </c>
      <c r="G47" s="242">
        <v>0.9</v>
      </c>
      <c r="H47" s="242">
        <v>4.4000000000000004</v>
      </c>
      <c r="I47" s="243">
        <v>0.2</v>
      </c>
      <c r="J47" s="101">
        <v>0.4</v>
      </c>
      <c r="K47" s="300">
        <v>-0.8</v>
      </c>
    </row>
    <row r="48" spans="1:11" s="29" customFormat="1" ht="12" customHeight="1">
      <c r="A48" s="748"/>
      <c r="B48" s="91" t="s">
        <v>322</v>
      </c>
      <c r="C48" s="248">
        <v>0.60000000000000009</v>
      </c>
      <c r="D48" s="101">
        <v>0.4</v>
      </c>
      <c r="E48" s="101">
        <v>0.70000000000000007</v>
      </c>
      <c r="F48" s="249">
        <v>0.2</v>
      </c>
      <c r="G48" s="242">
        <v>1</v>
      </c>
      <c r="H48" s="242">
        <v>5.1000000000000005</v>
      </c>
      <c r="I48" s="243">
        <v>0.1</v>
      </c>
      <c r="J48" s="101">
        <v>0</v>
      </c>
      <c r="K48" s="300">
        <v>1.1000000000000001</v>
      </c>
    </row>
    <row r="49" spans="1:15" s="29" customFormat="1" ht="12" customHeight="1">
      <c r="A49" s="748"/>
      <c r="B49" s="92" t="s">
        <v>291</v>
      </c>
      <c r="C49" s="248">
        <v>-0.5</v>
      </c>
      <c r="D49" s="101">
        <v>-0.1</v>
      </c>
      <c r="E49" s="101">
        <v>-0.60000000000000009</v>
      </c>
      <c r="F49" s="249">
        <v>-0.1</v>
      </c>
      <c r="G49" s="242">
        <v>-1.5</v>
      </c>
      <c r="H49" s="242">
        <v>-8.4</v>
      </c>
      <c r="I49" s="243">
        <v>0.2</v>
      </c>
      <c r="J49" s="101">
        <v>0.1</v>
      </c>
      <c r="K49" s="300">
        <v>-0.8</v>
      </c>
    </row>
    <row r="50" spans="1:15" s="29" customFormat="1" ht="12" customHeight="1">
      <c r="A50" s="748"/>
      <c r="B50" s="92" t="s">
        <v>298</v>
      </c>
      <c r="C50" s="248">
        <v>0.5</v>
      </c>
      <c r="D50" s="101">
        <v>0.30000000000000004</v>
      </c>
      <c r="E50" s="101">
        <v>0.5</v>
      </c>
      <c r="F50" s="249">
        <v>0.4</v>
      </c>
      <c r="G50" s="242">
        <v>1</v>
      </c>
      <c r="H50" s="242">
        <v>4.1000000000000005</v>
      </c>
      <c r="I50" s="243">
        <v>0.4</v>
      </c>
      <c r="J50" s="101">
        <v>0</v>
      </c>
      <c r="K50" s="300">
        <v>-0.70000000000000007</v>
      </c>
    </row>
    <row r="51" spans="1:15" s="29" customFormat="1" ht="12" customHeight="1">
      <c r="A51" s="748"/>
      <c r="B51" s="92" t="s">
        <v>300</v>
      </c>
      <c r="C51" s="248">
        <v>0</v>
      </c>
      <c r="D51" s="101">
        <v>-0.1</v>
      </c>
      <c r="E51" s="101">
        <v>0</v>
      </c>
      <c r="F51" s="249">
        <v>0.1</v>
      </c>
      <c r="G51" s="242">
        <v>0</v>
      </c>
      <c r="H51" s="242">
        <v>1.7000000000000002</v>
      </c>
      <c r="I51" s="243">
        <v>-0.30000000000000004</v>
      </c>
      <c r="J51" s="101">
        <v>0</v>
      </c>
      <c r="K51" s="300">
        <v>-0.2</v>
      </c>
    </row>
    <row r="52" spans="1:15" s="29" customFormat="1" ht="12" customHeight="1">
      <c r="A52" s="748"/>
      <c r="B52" s="92" t="s">
        <v>302</v>
      </c>
      <c r="C52" s="248">
        <v>0.2</v>
      </c>
      <c r="D52" s="101">
        <v>0.1</v>
      </c>
      <c r="E52" s="101">
        <v>0.30000000000000004</v>
      </c>
      <c r="F52" s="249">
        <v>0.1</v>
      </c>
      <c r="G52" s="242">
        <v>1.1000000000000001</v>
      </c>
      <c r="H52" s="242">
        <v>2.6</v>
      </c>
      <c r="I52" s="243">
        <v>0.8</v>
      </c>
      <c r="J52" s="101">
        <v>0</v>
      </c>
      <c r="K52" s="300">
        <v>-0.5</v>
      </c>
    </row>
    <row r="53" spans="1:15" s="29" customFormat="1" ht="12" customHeight="1">
      <c r="A53" s="748"/>
      <c r="B53" s="92" t="s">
        <v>303</v>
      </c>
      <c r="C53" s="248">
        <v>-0.2</v>
      </c>
      <c r="D53" s="101">
        <v>0.1</v>
      </c>
      <c r="E53" s="101">
        <v>-0.30000000000000004</v>
      </c>
      <c r="F53" s="249">
        <v>0.1</v>
      </c>
      <c r="G53" s="242">
        <v>-1.1000000000000001</v>
      </c>
      <c r="H53" s="242">
        <v>-5.3000000000000007</v>
      </c>
      <c r="I53" s="243">
        <v>-0.1</v>
      </c>
      <c r="J53" s="101">
        <v>-0.30000000000000004</v>
      </c>
      <c r="K53" s="300">
        <v>-0.2</v>
      </c>
    </row>
    <row r="54" spans="1:15" s="29" customFormat="1" ht="12" customHeight="1">
      <c r="A54" s="748"/>
      <c r="B54" s="92" t="s">
        <v>306</v>
      </c>
      <c r="C54" s="248">
        <v>-0.5</v>
      </c>
      <c r="D54" s="101">
        <v>-0.2</v>
      </c>
      <c r="E54" s="101">
        <v>-0.60000000000000009</v>
      </c>
      <c r="F54" s="249">
        <v>-0.1</v>
      </c>
      <c r="G54" s="242">
        <v>-0.8</v>
      </c>
      <c r="H54" s="242">
        <v>-6.1000000000000005</v>
      </c>
      <c r="I54" s="243">
        <v>0.30000000000000004</v>
      </c>
      <c r="J54" s="101">
        <v>0</v>
      </c>
      <c r="K54" s="300">
        <v>-1.5</v>
      </c>
    </row>
    <row r="55" spans="1:15" s="29" customFormat="1" ht="12" customHeight="1">
      <c r="A55" s="748"/>
      <c r="B55" s="92" t="s">
        <v>21</v>
      </c>
      <c r="C55" s="248">
        <v>-0.2</v>
      </c>
      <c r="D55" s="101">
        <v>-0.4</v>
      </c>
      <c r="E55" s="101">
        <v>-0.2</v>
      </c>
      <c r="F55" s="249">
        <v>-0.4</v>
      </c>
      <c r="G55" s="242">
        <v>0.70000000000000007</v>
      </c>
      <c r="H55" s="242">
        <v>4.5</v>
      </c>
      <c r="I55" s="243">
        <v>-0.1</v>
      </c>
      <c r="J55" s="101">
        <v>-0.2</v>
      </c>
      <c r="K55" s="300">
        <v>-0.2</v>
      </c>
    </row>
    <row r="56" spans="1:15" s="29" customFormat="1" ht="12" customHeight="1">
      <c r="A56" s="748"/>
      <c r="B56" s="91" t="s">
        <v>394</v>
      </c>
      <c r="C56" s="248">
        <v>-0.1</v>
      </c>
      <c r="D56" s="101">
        <v>-0.5</v>
      </c>
      <c r="E56" s="101">
        <v>-0.2</v>
      </c>
      <c r="F56" s="249">
        <v>-0.4</v>
      </c>
      <c r="G56" s="242">
        <v>1.5</v>
      </c>
      <c r="H56" s="242">
        <v>7</v>
      </c>
      <c r="I56" s="243">
        <v>0.4</v>
      </c>
      <c r="J56" s="101">
        <v>0</v>
      </c>
      <c r="K56" s="300">
        <v>-1.6</v>
      </c>
    </row>
    <row r="57" spans="1:15" s="29" customFormat="1" ht="12" customHeight="1">
      <c r="A57" s="748"/>
      <c r="B57" s="93" t="s">
        <v>312</v>
      </c>
      <c r="C57" s="248">
        <v>-0.2</v>
      </c>
      <c r="D57" s="101">
        <v>-0.2</v>
      </c>
      <c r="E57" s="101">
        <v>-0.2</v>
      </c>
      <c r="F57" s="249">
        <v>0.2</v>
      </c>
      <c r="G57" s="242">
        <v>-0.30000000000000004</v>
      </c>
      <c r="H57" s="242">
        <v>-0.30000000000000004</v>
      </c>
      <c r="I57" s="243">
        <v>-0.30000000000000004</v>
      </c>
      <c r="J57" s="101">
        <v>0</v>
      </c>
      <c r="K57" s="300">
        <v>-0.8</v>
      </c>
      <c r="O57" s="35"/>
    </row>
    <row r="58" spans="1:15" s="29" customFormat="1" ht="12" customHeight="1">
      <c r="A58" s="748"/>
      <c r="B58" s="91" t="s">
        <v>313</v>
      </c>
      <c r="C58" s="248">
        <v>-0.1</v>
      </c>
      <c r="D58" s="101">
        <v>0</v>
      </c>
      <c r="E58" s="101">
        <v>-0.1</v>
      </c>
      <c r="F58" s="249">
        <v>0</v>
      </c>
      <c r="G58" s="242">
        <v>-0.30000000000000004</v>
      </c>
      <c r="H58" s="242">
        <v>-1.5</v>
      </c>
      <c r="I58" s="243">
        <v>0</v>
      </c>
      <c r="J58" s="101">
        <v>0</v>
      </c>
      <c r="K58" s="300">
        <v>-0.5</v>
      </c>
    </row>
    <row r="59" spans="1:15" s="29" customFormat="1" ht="12" customHeight="1">
      <c r="A59" s="749"/>
      <c r="B59" s="93" t="s">
        <v>315</v>
      </c>
      <c r="C59" s="581">
        <v>0.70000000000000007</v>
      </c>
      <c r="D59" s="582">
        <v>0.70000000000000007</v>
      </c>
      <c r="E59" s="582">
        <v>0.8</v>
      </c>
      <c r="F59" s="583">
        <v>0.70000000000000007</v>
      </c>
      <c r="G59" s="582">
        <v>0.60000000000000009</v>
      </c>
      <c r="H59" s="582">
        <v>0.8</v>
      </c>
      <c r="I59" s="583">
        <v>0.5</v>
      </c>
      <c r="J59" s="582">
        <v>0.30000000000000004</v>
      </c>
      <c r="K59" s="584">
        <v>-0.1</v>
      </c>
    </row>
    <row r="60" spans="1:15" s="29" customFormat="1" ht="12" customHeight="1">
      <c r="A60" s="738" t="s">
        <v>98</v>
      </c>
      <c r="B60" s="376" t="s">
        <v>414</v>
      </c>
      <c r="C60" s="248">
        <v>0.60000000000000009</v>
      </c>
      <c r="D60" s="101">
        <v>0.1</v>
      </c>
      <c r="E60" s="101">
        <v>0.70000000000000007</v>
      </c>
      <c r="F60" s="249">
        <v>0.30000000000000004</v>
      </c>
      <c r="G60" s="236">
        <v>3.7</v>
      </c>
      <c r="H60" s="236">
        <v>10.700000000000001</v>
      </c>
      <c r="I60" s="237">
        <v>2.2000000000000002</v>
      </c>
      <c r="J60" s="101">
        <v>0</v>
      </c>
      <c r="K60" s="300">
        <v>-0.70000000000000007</v>
      </c>
    </row>
    <row r="61" spans="1:15" s="29" customFormat="1" ht="12" customHeight="1">
      <c r="A61" s="739"/>
      <c r="B61" s="91" t="s">
        <v>322</v>
      </c>
      <c r="C61" s="248">
        <v>0.70000000000000007</v>
      </c>
      <c r="D61" s="101">
        <v>0.1</v>
      </c>
      <c r="E61" s="101">
        <v>0.9</v>
      </c>
      <c r="F61" s="249">
        <v>0.5</v>
      </c>
      <c r="G61" s="236">
        <v>4.1000000000000005</v>
      </c>
      <c r="H61" s="236">
        <v>13</v>
      </c>
      <c r="I61" s="237">
        <v>2.2000000000000002</v>
      </c>
      <c r="J61" s="101">
        <v>-0.1</v>
      </c>
      <c r="K61" s="300">
        <v>-2.8000000000000003</v>
      </c>
    </row>
    <row r="62" spans="1:15" s="29" customFormat="1" ht="12" customHeight="1">
      <c r="A62" s="739"/>
      <c r="B62" s="92" t="s">
        <v>291</v>
      </c>
      <c r="C62" s="248">
        <v>0.2</v>
      </c>
      <c r="D62" s="101">
        <v>-0.1</v>
      </c>
      <c r="E62" s="101">
        <v>0.30000000000000004</v>
      </c>
      <c r="F62" s="249">
        <v>0.30000000000000004</v>
      </c>
      <c r="G62" s="236">
        <v>3.1</v>
      </c>
      <c r="H62" s="236">
        <v>6.2</v>
      </c>
      <c r="I62" s="237">
        <v>2.4000000000000004</v>
      </c>
      <c r="J62" s="101">
        <v>-0.30000000000000004</v>
      </c>
      <c r="K62" s="300">
        <v>-3.8000000000000003</v>
      </c>
    </row>
    <row r="63" spans="1:15" s="29" customFormat="1" ht="12" customHeight="1">
      <c r="A63" s="739"/>
      <c r="B63" s="92" t="s">
        <v>298</v>
      </c>
      <c r="C63" s="248">
        <v>0.5</v>
      </c>
      <c r="D63" s="101">
        <v>-0.1</v>
      </c>
      <c r="E63" s="101">
        <v>0.60000000000000009</v>
      </c>
      <c r="F63" s="249">
        <v>0.60000000000000009</v>
      </c>
      <c r="G63" s="236">
        <v>3.7</v>
      </c>
      <c r="H63" s="236">
        <v>11.5</v>
      </c>
      <c r="I63" s="237">
        <v>2.1</v>
      </c>
      <c r="J63" s="101">
        <v>-0.1</v>
      </c>
      <c r="K63" s="300">
        <v>-4.5</v>
      </c>
    </row>
    <row r="64" spans="1:15" s="29" customFormat="1" ht="12" customHeight="1">
      <c r="A64" s="739"/>
      <c r="B64" s="92" t="s">
        <v>300</v>
      </c>
      <c r="C64" s="248">
        <v>0.4</v>
      </c>
      <c r="D64" s="101">
        <v>0</v>
      </c>
      <c r="E64" s="101">
        <v>0.60000000000000009</v>
      </c>
      <c r="F64" s="249">
        <v>0.8</v>
      </c>
      <c r="G64" s="236">
        <v>3.4000000000000004</v>
      </c>
      <c r="H64" s="236">
        <v>8.6</v>
      </c>
      <c r="I64" s="237">
        <v>2.3000000000000003</v>
      </c>
      <c r="J64" s="101">
        <v>0</v>
      </c>
      <c r="K64" s="300">
        <v>-4.5</v>
      </c>
    </row>
    <row r="65" spans="1:18" s="29" customFormat="1" ht="12" customHeight="1">
      <c r="A65" s="739"/>
      <c r="B65" s="92" t="s">
        <v>302</v>
      </c>
      <c r="C65" s="248">
        <v>0.30000000000000004</v>
      </c>
      <c r="D65" s="101">
        <v>0.2</v>
      </c>
      <c r="E65" s="101">
        <v>0.4</v>
      </c>
      <c r="F65" s="249">
        <v>1</v>
      </c>
      <c r="G65" s="236">
        <v>2.7</v>
      </c>
      <c r="H65" s="236">
        <v>2.9000000000000004</v>
      </c>
      <c r="I65" s="237">
        <v>2.6</v>
      </c>
      <c r="J65" s="101">
        <v>0.5</v>
      </c>
      <c r="K65" s="300">
        <v>-4.7</v>
      </c>
    </row>
    <row r="66" spans="1:18" s="29" customFormat="1" ht="12" customHeight="1">
      <c r="A66" s="739"/>
      <c r="B66" s="92" t="s">
        <v>303</v>
      </c>
      <c r="C66" s="248">
        <v>0.70000000000000007</v>
      </c>
      <c r="D66" s="101">
        <v>0.2</v>
      </c>
      <c r="E66" s="101">
        <v>0.8</v>
      </c>
      <c r="F66" s="249">
        <v>1</v>
      </c>
      <c r="G66" s="236">
        <v>4</v>
      </c>
      <c r="H66" s="236">
        <v>12.5</v>
      </c>
      <c r="I66" s="237">
        <v>2.3000000000000003</v>
      </c>
      <c r="J66" s="101">
        <v>0.1</v>
      </c>
      <c r="K66" s="300">
        <v>-4.7</v>
      </c>
    </row>
    <row r="67" spans="1:18" s="29" customFormat="1" ht="12" customHeight="1">
      <c r="A67" s="739"/>
      <c r="B67" s="92" t="s">
        <v>306</v>
      </c>
      <c r="C67" s="248">
        <v>0.70000000000000007</v>
      </c>
      <c r="D67" s="101">
        <v>0.30000000000000004</v>
      </c>
      <c r="E67" s="101">
        <v>0.8</v>
      </c>
      <c r="F67" s="249">
        <v>1</v>
      </c>
      <c r="G67" s="236">
        <v>4</v>
      </c>
      <c r="H67" s="236">
        <v>11.200000000000001</v>
      </c>
      <c r="I67" s="237">
        <v>2.6</v>
      </c>
      <c r="J67" s="101">
        <v>0.1</v>
      </c>
      <c r="K67" s="300">
        <v>-5.4</v>
      </c>
    </row>
    <row r="68" spans="1:18" s="29" customFormat="1" ht="12" customHeight="1">
      <c r="A68" s="739"/>
      <c r="B68" s="92" t="s">
        <v>21</v>
      </c>
      <c r="C68" s="248">
        <v>0.30000000000000004</v>
      </c>
      <c r="D68" s="101">
        <v>0</v>
      </c>
      <c r="E68" s="101">
        <v>0.4</v>
      </c>
      <c r="F68" s="249">
        <v>0.5</v>
      </c>
      <c r="G68" s="236">
        <v>3.4000000000000004</v>
      </c>
      <c r="H68" s="236">
        <v>6.2</v>
      </c>
      <c r="I68" s="237">
        <v>2.8000000000000003</v>
      </c>
      <c r="J68" s="101">
        <v>-0.1</v>
      </c>
      <c r="K68" s="300">
        <v>-4.8000000000000007</v>
      </c>
    </row>
    <row r="69" spans="1:18" s="29" customFormat="1" ht="12" customHeight="1">
      <c r="A69" s="739"/>
      <c r="B69" s="91" t="s">
        <v>394</v>
      </c>
      <c r="C69" s="248">
        <v>0</v>
      </c>
      <c r="D69" s="101">
        <v>-0.1</v>
      </c>
      <c r="E69" s="101">
        <v>0</v>
      </c>
      <c r="F69" s="249">
        <v>0.60000000000000009</v>
      </c>
      <c r="G69" s="236">
        <v>1.9000000000000001</v>
      </c>
      <c r="H69" s="236">
        <v>1.7000000000000002</v>
      </c>
      <c r="I69" s="237">
        <v>1.9000000000000001</v>
      </c>
      <c r="J69" s="101">
        <v>-0.1</v>
      </c>
      <c r="K69" s="300">
        <v>-5.5</v>
      </c>
    </row>
    <row r="70" spans="1:18" s="29" customFormat="1" ht="12" customHeight="1">
      <c r="A70" s="739"/>
      <c r="B70" s="93" t="s">
        <v>312</v>
      </c>
      <c r="C70" s="248">
        <v>0.4</v>
      </c>
      <c r="D70" s="101">
        <v>0.2</v>
      </c>
      <c r="E70" s="101">
        <v>0.5</v>
      </c>
      <c r="F70" s="249">
        <v>0.70000000000000007</v>
      </c>
      <c r="G70" s="236">
        <v>2.7</v>
      </c>
      <c r="H70" s="236">
        <v>4</v>
      </c>
      <c r="I70" s="237">
        <v>2.4000000000000004</v>
      </c>
      <c r="J70" s="101">
        <v>-0.1</v>
      </c>
      <c r="K70" s="300">
        <v>-4.8000000000000007</v>
      </c>
    </row>
    <row r="71" spans="1:18" s="29" customFormat="1" ht="12" customHeight="1">
      <c r="A71" s="739"/>
      <c r="B71" s="91" t="s">
        <v>313</v>
      </c>
      <c r="C71" s="248">
        <v>-0.2</v>
      </c>
      <c r="D71" s="101">
        <v>-0.5</v>
      </c>
      <c r="E71" s="101">
        <v>-0.2</v>
      </c>
      <c r="F71" s="249">
        <v>0.4</v>
      </c>
      <c r="G71" s="236">
        <v>2.4000000000000004</v>
      </c>
      <c r="H71" s="236">
        <v>6.4</v>
      </c>
      <c r="I71" s="237">
        <v>1.6</v>
      </c>
      <c r="J71" s="101">
        <v>-0.2</v>
      </c>
      <c r="K71" s="300">
        <v>-6.4</v>
      </c>
    </row>
    <row r="72" spans="1:18" s="29" customFormat="1" ht="12" customHeight="1">
      <c r="A72" s="740"/>
      <c r="B72" s="93" t="s">
        <v>315</v>
      </c>
      <c r="C72" s="581">
        <v>0.2</v>
      </c>
      <c r="D72" s="582">
        <v>0</v>
      </c>
      <c r="E72" s="582">
        <v>0.2</v>
      </c>
      <c r="F72" s="583">
        <v>0.8</v>
      </c>
      <c r="G72" s="582">
        <v>2.1</v>
      </c>
      <c r="H72" s="582">
        <v>2.8000000000000003</v>
      </c>
      <c r="I72" s="583">
        <v>2</v>
      </c>
      <c r="J72" s="582">
        <v>-0.2</v>
      </c>
      <c r="K72" s="584">
        <v>-5.8000000000000007</v>
      </c>
      <c r="L72" s="25"/>
      <c r="M72" s="25"/>
      <c r="N72" s="25"/>
      <c r="O72" s="25"/>
      <c r="P72" s="25"/>
      <c r="Q72" s="25"/>
      <c r="R72" s="25"/>
    </row>
    <row r="73" spans="1:18" s="29" customFormat="1" ht="12" customHeight="1">
      <c r="A73" s="2"/>
      <c r="B73" s="331"/>
      <c r="C73" s="106"/>
      <c r="D73" s="106"/>
      <c r="E73" s="139"/>
      <c r="F73" s="139"/>
      <c r="G73" s="139"/>
      <c r="H73" s="139"/>
      <c r="I73" s="106"/>
      <c r="J73" s="139"/>
      <c r="K73" s="106"/>
    </row>
    <row r="74" spans="1:18" ht="12" customHeight="1">
      <c r="E74" s="58"/>
      <c r="F74" s="58"/>
      <c r="G74" s="58"/>
      <c r="J74" s="58"/>
    </row>
    <row r="75" spans="1:18" ht="12" customHeight="1">
      <c r="E75" s="58"/>
      <c r="F75" s="58"/>
      <c r="G75" s="58"/>
      <c r="J75" s="58"/>
    </row>
    <row r="76" spans="1:18" ht="12" customHeight="1">
      <c r="E76" s="58"/>
      <c r="F76" s="58"/>
      <c r="G76" s="58"/>
      <c r="J76" s="58"/>
    </row>
    <row r="77" spans="1:18" ht="12" customHeight="1">
      <c r="E77" s="58"/>
      <c r="F77" s="58"/>
      <c r="G77" s="58"/>
      <c r="J77" s="58"/>
    </row>
    <row r="78" spans="1:18" ht="12" customHeight="1">
      <c r="E78" s="58"/>
      <c r="G78" s="58"/>
      <c r="J78" s="58"/>
    </row>
    <row r="79" spans="1:18" ht="12" customHeight="1">
      <c r="E79" s="58"/>
      <c r="G79" s="58"/>
      <c r="J79" s="58"/>
    </row>
    <row r="80" spans="1:18"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1" sqref="A11"/>
      <selection pane="bottomLeft" activeCell="A2" sqref="A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2" t="s">
        <v>230</v>
      </c>
      <c r="K1" s="752"/>
    </row>
    <row r="2" spans="1:19" ht="12" customHeight="1">
      <c r="A2" s="78"/>
      <c r="B2" s="1"/>
      <c r="C2" s="1"/>
      <c r="D2" s="1"/>
      <c r="E2" s="1"/>
      <c r="F2" s="1"/>
      <c r="G2" s="1"/>
      <c r="J2" s="753" t="s">
        <v>231</v>
      </c>
      <c r="K2" s="753"/>
    </row>
    <row r="3" spans="1:19" ht="12.75" customHeight="1">
      <c r="A3" s="743" t="s">
        <v>85</v>
      </c>
      <c r="B3" s="754" t="s">
        <v>86</v>
      </c>
      <c r="C3" s="735" t="s">
        <v>87</v>
      </c>
      <c r="D3" s="735" t="s">
        <v>88</v>
      </c>
      <c r="E3" s="755" t="s">
        <v>59</v>
      </c>
      <c r="F3" s="735" t="s">
        <v>50</v>
      </c>
      <c r="G3" s="756" t="s">
        <v>46</v>
      </c>
      <c r="H3" s="757" t="s">
        <v>76</v>
      </c>
      <c r="I3" s="758"/>
      <c r="J3" s="109"/>
      <c r="K3" s="110"/>
    </row>
    <row r="4" spans="1:19" ht="36" customHeight="1">
      <c r="A4" s="751"/>
      <c r="B4" s="754"/>
      <c r="C4" s="735"/>
      <c r="D4" s="735"/>
      <c r="E4" s="755"/>
      <c r="F4" s="735"/>
      <c r="G4" s="756"/>
      <c r="H4" s="212" t="s">
        <v>89</v>
      </c>
      <c r="I4" s="213" t="s">
        <v>90</v>
      </c>
      <c r="J4" s="321"/>
      <c r="K4" s="110"/>
    </row>
    <row r="5" spans="1:19" ht="12" customHeight="1">
      <c r="A5" s="325">
        <v>353</v>
      </c>
      <c r="B5" s="325">
        <v>437</v>
      </c>
      <c r="C5" s="322">
        <v>374</v>
      </c>
      <c r="D5" s="324">
        <v>1511</v>
      </c>
      <c r="E5" s="323">
        <v>267</v>
      </c>
      <c r="F5" s="322">
        <v>1163</v>
      </c>
      <c r="G5" s="326">
        <v>605</v>
      </c>
      <c r="H5" s="327">
        <v>10000</v>
      </c>
      <c r="I5" s="328">
        <v>10000</v>
      </c>
      <c r="J5" s="745" t="s">
        <v>91</v>
      </c>
      <c r="K5" s="746"/>
    </row>
    <row r="6" spans="1:19" ht="12" customHeight="1">
      <c r="A6" s="235">
        <v>106.8</v>
      </c>
      <c r="B6" s="301">
        <v>100.9</v>
      </c>
      <c r="C6" s="309">
        <v>101.1</v>
      </c>
      <c r="D6" s="302">
        <v>98.8</v>
      </c>
      <c r="E6" s="250">
        <v>111.9</v>
      </c>
      <c r="F6" s="309">
        <v>102</v>
      </c>
      <c r="G6" s="315">
        <v>97.8</v>
      </c>
      <c r="H6" s="251">
        <v>100.7</v>
      </c>
      <c r="I6" s="251">
        <v>101</v>
      </c>
      <c r="J6" s="86" t="s">
        <v>391</v>
      </c>
      <c r="K6" s="736" t="s">
        <v>92</v>
      </c>
    </row>
    <row r="7" spans="1:19" ht="12" customHeight="1">
      <c r="A7" s="235">
        <v>100</v>
      </c>
      <c r="B7" s="301">
        <v>100</v>
      </c>
      <c r="C7" s="309">
        <v>100</v>
      </c>
      <c r="D7" s="302">
        <v>100</v>
      </c>
      <c r="E7" s="250">
        <v>100</v>
      </c>
      <c r="F7" s="309">
        <v>100</v>
      </c>
      <c r="G7" s="315">
        <v>100</v>
      </c>
      <c r="H7" s="252">
        <v>100</v>
      </c>
      <c r="I7" s="252">
        <v>100</v>
      </c>
      <c r="J7" s="86" t="s">
        <v>15</v>
      </c>
      <c r="K7" s="736"/>
      <c r="L7" s="58"/>
    </row>
    <row r="8" spans="1:19" s="29" customFormat="1" ht="12" customHeight="1">
      <c r="A8" s="235">
        <v>92.7</v>
      </c>
      <c r="B8" s="301">
        <v>98.3</v>
      </c>
      <c r="C8" s="309">
        <v>99</v>
      </c>
      <c r="D8" s="302">
        <v>100.9</v>
      </c>
      <c r="E8" s="250">
        <v>96.7</v>
      </c>
      <c r="F8" s="309">
        <v>94.3</v>
      </c>
      <c r="G8" s="315">
        <v>103.6</v>
      </c>
      <c r="H8" s="252">
        <v>99.7</v>
      </c>
      <c r="I8" s="252">
        <v>99.5</v>
      </c>
      <c r="J8" s="86" t="s">
        <v>16</v>
      </c>
      <c r="K8" s="736"/>
      <c r="L8" s="35"/>
    </row>
    <row r="9" spans="1:19" ht="12" customHeight="1">
      <c r="A9" s="235">
        <v>90.7</v>
      </c>
      <c r="B9" s="301">
        <v>98.800000000000011</v>
      </c>
      <c r="C9" s="309">
        <v>97.7</v>
      </c>
      <c r="D9" s="302">
        <v>101.30000000000001</v>
      </c>
      <c r="E9" s="250">
        <v>97.300000000000011</v>
      </c>
      <c r="F9" s="309">
        <v>93.4</v>
      </c>
      <c r="G9" s="315">
        <v>103.9</v>
      </c>
      <c r="H9" s="252">
        <v>99.7</v>
      </c>
      <c r="I9" s="252">
        <v>99</v>
      </c>
      <c r="J9" s="86" t="s">
        <v>17</v>
      </c>
      <c r="K9" s="736"/>
      <c r="L9" s="95"/>
      <c r="M9" s="94"/>
      <c r="N9" s="94"/>
      <c r="O9" s="94"/>
      <c r="P9" s="94"/>
      <c r="Q9" s="94"/>
      <c r="R9" s="94"/>
      <c r="S9" s="94"/>
    </row>
    <row r="10" spans="1:19" ht="12" customHeight="1">
      <c r="A10" s="235">
        <v>89.4</v>
      </c>
      <c r="B10" s="301">
        <v>98</v>
      </c>
      <c r="C10" s="309">
        <v>96.600000000000009</v>
      </c>
      <c r="D10" s="302">
        <v>102.4</v>
      </c>
      <c r="E10" s="250">
        <v>98.5</v>
      </c>
      <c r="F10" s="309">
        <v>92.5</v>
      </c>
      <c r="G10" s="315">
        <v>105</v>
      </c>
      <c r="H10" s="252">
        <v>100</v>
      </c>
      <c r="I10" s="252">
        <v>99.1</v>
      </c>
      <c r="J10" s="86" t="s">
        <v>308</v>
      </c>
      <c r="K10" s="736"/>
      <c r="L10" s="95"/>
      <c r="M10" s="94"/>
      <c r="N10" s="94"/>
      <c r="O10" s="94"/>
      <c r="P10" s="94"/>
      <c r="Q10" s="94"/>
      <c r="R10" s="94"/>
      <c r="S10" s="94"/>
    </row>
    <row r="11" spans="1:19" ht="12" customHeight="1">
      <c r="A11" s="235">
        <v>94.600000000000009</v>
      </c>
      <c r="B11" s="301">
        <v>101</v>
      </c>
      <c r="C11" s="309">
        <v>98.100000000000009</v>
      </c>
      <c r="D11" s="302">
        <v>105.10000000000001</v>
      </c>
      <c r="E11" s="250">
        <v>101.10000000000001</v>
      </c>
      <c r="F11" s="309">
        <v>95.600000000000009</v>
      </c>
      <c r="G11" s="315">
        <v>108.60000000000001</v>
      </c>
      <c r="H11" s="252">
        <v>102.8</v>
      </c>
      <c r="I11" s="252">
        <v>101.4</v>
      </c>
      <c r="J11" s="86" t="s">
        <v>352</v>
      </c>
      <c r="K11" s="736"/>
      <c r="L11" s="95"/>
      <c r="M11" s="94"/>
      <c r="N11" s="94"/>
      <c r="O11" s="94"/>
      <c r="P11" s="94"/>
      <c r="Q11" s="94"/>
      <c r="R11" s="94"/>
      <c r="S11" s="94"/>
    </row>
    <row r="12" spans="1:19" ht="12" customHeight="1">
      <c r="A12" s="238">
        <v>97.9</v>
      </c>
      <c r="B12" s="303">
        <v>103.60000000000001</v>
      </c>
      <c r="C12" s="310">
        <v>99</v>
      </c>
      <c r="D12" s="304">
        <v>102.60000000000001</v>
      </c>
      <c r="E12" s="253">
        <v>105</v>
      </c>
      <c r="F12" s="310">
        <v>97.4</v>
      </c>
      <c r="G12" s="316">
        <v>108.5</v>
      </c>
      <c r="H12" s="254">
        <v>103.6</v>
      </c>
      <c r="I12" s="254">
        <v>102.1</v>
      </c>
      <c r="J12" s="86" t="s">
        <v>392</v>
      </c>
      <c r="K12" s="737"/>
      <c r="L12" s="95"/>
      <c r="M12" s="94"/>
      <c r="N12" s="94"/>
      <c r="O12" s="94"/>
      <c r="P12" s="94"/>
      <c r="Q12" s="94"/>
      <c r="R12" s="94"/>
      <c r="S12" s="94"/>
    </row>
    <row r="13" spans="1:19" ht="12" customHeight="1">
      <c r="A13" s="241">
        <v>-2.2000000000000002</v>
      </c>
      <c r="B13" s="305">
        <v>-2.2999999999999998</v>
      </c>
      <c r="C13" s="311">
        <v>-0.4</v>
      </c>
      <c r="D13" s="302">
        <v>-6.3</v>
      </c>
      <c r="E13" s="250">
        <v>0.4</v>
      </c>
      <c r="F13" s="309">
        <v>-1.2</v>
      </c>
      <c r="G13" s="315">
        <v>-0.3</v>
      </c>
      <c r="H13" s="251">
        <v>-1.4</v>
      </c>
      <c r="I13" s="251">
        <v>-1.2</v>
      </c>
      <c r="J13" s="84" t="s">
        <v>391</v>
      </c>
      <c r="K13" s="738" t="s">
        <v>94</v>
      </c>
      <c r="L13" s="95"/>
      <c r="M13" s="94"/>
      <c r="N13" s="94"/>
      <c r="O13" s="94"/>
      <c r="P13" s="94"/>
      <c r="Q13" s="94"/>
      <c r="R13" s="94"/>
      <c r="S13" s="94"/>
    </row>
    <row r="14" spans="1:19" ht="12" customHeight="1">
      <c r="A14" s="241">
        <v>-6.3</v>
      </c>
      <c r="B14" s="305">
        <v>-0.9</v>
      </c>
      <c r="C14" s="311">
        <v>-1.1000000000000001</v>
      </c>
      <c r="D14" s="302">
        <v>1.2</v>
      </c>
      <c r="E14" s="250">
        <v>-10.6</v>
      </c>
      <c r="F14" s="309">
        <v>-2</v>
      </c>
      <c r="G14" s="315">
        <v>2.2999999999999998</v>
      </c>
      <c r="H14" s="252">
        <v>-0.7</v>
      </c>
      <c r="I14" s="252">
        <v>-1</v>
      </c>
      <c r="J14" s="86" t="s">
        <v>15</v>
      </c>
      <c r="K14" s="739"/>
      <c r="L14" s="95"/>
      <c r="M14" s="94"/>
      <c r="N14" s="94"/>
      <c r="O14" s="94"/>
      <c r="P14" s="94"/>
      <c r="Q14" s="94"/>
      <c r="R14" s="94"/>
      <c r="S14" s="94"/>
    </row>
    <row r="15" spans="1:19" ht="12" customHeight="1">
      <c r="A15" s="241">
        <v>-7.3</v>
      </c>
      <c r="B15" s="305">
        <v>-1.7</v>
      </c>
      <c r="C15" s="311">
        <v>-1</v>
      </c>
      <c r="D15" s="302">
        <v>0.9</v>
      </c>
      <c r="E15" s="250">
        <v>-3.3</v>
      </c>
      <c r="F15" s="309">
        <v>-5.7</v>
      </c>
      <c r="G15" s="315">
        <v>3.6</v>
      </c>
      <c r="H15" s="252">
        <v>-0.3</v>
      </c>
      <c r="I15" s="252">
        <v>-0.5</v>
      </c>
      <c r="J15" s="86" t="s">
        <v>16</v>
      </c>
      <c r="K15" s="739"/>
      <c r="L15" s="95"/>
      <c r="M15" s="94"/>
      <c r="N15" s="94"/>
      <c r="O15" s="94"/>
      <c r="P15" s="94"/>
      <c r="Q15" s="94"/>
      <c r="R15" s="94"/>
      <c r="S15" s="94"/>
    </row>
    <row r="16" spans="1:19" ht="12" customHeight="1">
      <c r="A16" s="241">
        <v>-2.1</v>
      </c>
      <c r="B16" s="305">
        <v>0.5</v>
      </c>
      <c r="C16" s="311">
        <v>-1.3</v>
      </c>
      <c r="D16" s="302">
        <v>0.30000000000000004</v>
      </c>
      <c r="E16" s="250">
        <v>0.5</v>
      </c>
      <c r="F16" s="309">
        <v>-0.9</v>
      </c>
      <c r="G16" s="315">
        <v>0.30000000000000004</v>
      </c>
      <c r="H16" s="252">
        <v>0</v>
      </c>
      <c r="I16" s="252">
        <v>-0.5</v>
      </c>
      <c r="J16" s="86" t="s">
        <v>17</v>
      </c>
      <c r="K16" s="739"/>
      <c r="L16" s="58"/>
    </row>
    <row r="17" spans="1:19" ht="12" customHeight="1">
      <c r="A17" s="241">
        <v>-1.5</v>
      </c>
      <c r="B17" s="305">
        <v>-0.8</v>
      </c>
      <c r="C17" s="311">
        <v>-1.1000000000000001</v>
      </c>
      <c r="D17" s="302">
        <v>1.2000000000000002</v>
      </c>
      <c r="E17" s="250">
        <v>1.3</v>
      </c>
      <c r="F17" s="309">
        <v>-1.1000000000000001</v>
      </c>
      <c r="G17" s="315">
        <v>1.1000000000000001</v>
      </c>
      <c r="H17" s="252">
        <v>0.4</v>
      </c>
      <c r="I17" s="252">
        <v>0.1</v>
      </c>
      <c r="J17" s="86" t="s">
        <v>308</v>
      </c>
      <c r="K17" s="739"/>
    </row>
    <row r="18" spans="1:19" ht="12" customHeight="1">
      <c r="A18" s="241">
        <v>5.8000000000000007</v>
      </c>
      <c r="B18" s="305">
        <v>3.1</v>
      </c>
      <c r="C18" s="311">
        <v>1.6</v>
      </c>
      <c r="D18" s="302">
        <v>2.6</v>
      </c>
      <c r="E18" s="250">
        <v>2.6</v>
      </c>
      <c r="F18" s="309">
        <v>3.4000000000000004</v>
      </c>
      <c r="G18" s="315">
        <v>3.4000000000000004</v>
      </c>
      <c r="H18" s="252">
        <v>2.7</v>
      </c>
      <c r="I18" s="252">
        <v>2.2999999999999998</v>
      </c>
      <c r="J18" s="86" t="s">
        <v>352</v>
      </c>
      <c r="K18" s="739"/>
    </row>
    <row r="19" spans="1:19" ht="12" customHeight="1">
      <c r="A19" s="238">
        <v>3.5</v>
      </c>
      <c r="B19" s="303">
        <v>2.6</v>
      </c>
      <c r="C19" s="310">
        <v>0.8</v>
      </c>
      <c r="D19" s="304">
        <v>-2.4000000000000004</v>
      </c>
      <c r="E19" s="253">
        <v>3.9000000000000004</v>
      </c>
      <c r="F19" s="310">
        <v>1.9000000000000001</v>
      </c>
      <c r="G19" s="316">
        <v>-0.2</v>
      </c>
      <c r="H19" s="254">
        <v>0.8</v>
      </c>
      <c r="I19" s="254">
        <v>0.7</v>
      </c>
      <c r="J19" s="86" t="s">
        <v>392</v>
      </c>
      <c r="K19" s="740"/>
    </row>
    <row r="20" spans="1:19" ht="12" customHeight="1">
      <c r="A20" s="241">
        <v>104.2</v>
      </c>
      <c r="B20" s="305">
        <v>101.2</v>
      </c>
      <c r="C20" s="311">
        <v>100.5</v>
      </c>
      <c r="D20" s="302">
        <v>99.4</v>
      </c>
      <c r="E20" s="250">
        <v>111.9</v>
      </c>
      <c r="F20" s="312">
        <v>101.6</v>
      </c>
      <c r="G20" s="315">
        <v>97.7</v>
      </c>
      <c r="H20" s="251">
        <v>100.4</v>
      </c>
      <c r="I20" s="251">
        <v>100.6</v>
      </c>
      <c r="J20" s="96" t="s">
        <v>408</v>
      </c>
      <c r="K20" s="738" t="s">
        <v>93</v>
      </c>
    </row>
    <row r="21" spans="1:19" ht="12" customHeight="1">
      <c r="A21" s="235">
        <v>98.4</v>
      </c>
      <c r="B21" s="301">
        <v>99.3</v>
      </c>
      <c r="C21" s="309">
        <v>100</v>
      </c>
      <c r="D21" s="302">
        <v>100.1</v>
      </c>
      <c r="E21" s="250">
        <v>96.5</v>
      </c>
      <c r="F21" s="309">
        <v>98.5</v>
      </c>
      <c r="G21" s="315">
        <v>101.3</v>
      </c>
      <c r="H21" s="252">
        <v>99.9</v>
      </c>
      <c r="I21" s="252">
        <v>99.8</v>
      </c>
      <c r="J21" s="97" t="s">
        <v>18</v>
      </c>
      <c r="K21" s="739"/>
    </row>
    <row r="22" spans="1:19" ht="12" customHeight="1">
      <c r="A22" s="235">
        <v>91.800000000000011</v>
      </c>
      <c r="B22" s="301">
        <v>98.4</v>
      </c>
      <c r="C22" s="309">
        <v>98.7</v>
      </c>
      <c r="D22" s="302">
        <v>101.10000000000001</v>
      </c>
      <c r="E22" s="250">
        <v>96.800000000000011</v>
      </c>
      <c r="F22" s="309">
        <v>93.9</v>
      </c>
      <c r="G22" s="315">
        <v>103.5</v>
      </c>
      <c r="H22" s="252">
        <v>99.8</v>
      </c>
      <c r="I22" s="252">
        <v>99.5</v>
      </c>
      <c r="J22" s="97" t="s">
        <v>19</v>
      </c>
      <c r="K22" s="739"/>
    </row>
    <row r="23" spans="1:19" ht="12" customHeight="1">
      <c r="A23" s="235">
        <v>90.100000000000009</v>
      </c>
      <c r="B23" s="301">
        <v>98.600000000000009</v>
      </c>
      <c r="C23" s="309">
        <v>97.4</v>
      </c>
      <c r="D23" s="302">
        <v>101.30000000000001</v>
      </c>
      <c r="E23" s="250">
        <v>97.4</v>
      </c>
      <c r="F23" s="309">
        <v>92.9</v>
      </c>
      <c r="G23" s="315">
        <v>104.10000000000001</v>
      </c>
      <c r="H23" s="252">
        <v>99.5</v>
      </c>
      <c r="I23" s="252">
        <v>98.8</v>
      </c>
      <c r="J23" s="97" t="s">
        <v>20</v>
      </c>
      <c r="K23" s="739"/>
      <c r="L23" s="94"/>
      <c r="M23" s="94"/>
      <c r="N23" s="94"/>
      <c r="O23" s="94"/>
      <c r="P23" s="94"/>
      <c r="Q23" s="94"/>
      <c r="R23" s="94"/>
      <c r="S23" s="94"/>
    </row>
    <row r="24" spans="1:19" ht="12" customHeight="1">
      <c r="A24" s="241">
        <v>89.9</v>
      </c>
      <c r="B24" s="305">
        <v>97.9</v>
      </c>
      <c r="C24" s="311">
        <v>96.4</v>
      </c>
      <c r="D24" s="302">
        <v>102.7</v>
      </c>
      <c r="E24" s="250">
        <v>98.9</v>
      </c>
      <c r="F24" s="309">
        <v>92.9</v>
      </c>
      <c r="G24" s="315">
        <v>105.5</v>
      </c>
      <c r="H24" s="252">
        <v>100.4</v>
      </c>
      <c r="I24" s="252">
        <v>99.3</v>
      </c>
      <c r="J24" s="97" t="s">
        <v>314</v>
      </c>
      <c r="K24" s="739"/>
      <c r="L24" s="94"/>
      <c r="M24" s="94"/>
      <c r="N24" s="94"/>
      <c r="O24" s="94"/>
      <c r="P24" s="94"/>
      <c r="Q24" s="94"/>
      <c r="R24" s="94"/>
      <c r="S24" s="94"/>
    </row>
    <row r="25" spans="1:19" ht="12" customHeight="1">
      <c r="A25" s="241">
        <v>95.2</v>
      </c>
      <c r="B25" s="305">
        <v>102.4</v>
      </c>
      <c r="C25" s="311">
        <v>98.800000000000011</v>
      </c>
      <c r="D25" s="302">
        <v>105.10000000000001</v>
      </c>
      <c r="E25" s="250">
        <v>101.80000000000001</v>
      </c>
      <c r="F25" s="309">
        <v>96.4</v>
      </c>
      <c r="G25" s="315">
        <v>109.5</v>
      </c>
      <c r="H25" s="252">
        <v>103.4</v>
      </c>
      <c r="I25" s="252">
        <v>101.9</v>
      </c>
      <c r="J25" s="97" t="s">
        <v>364</v>
      </c>
      <c r="K25" s="739"/>
      <c r="L25" s="94"/>
      <c r="M25" s="94"/>
      <c r="N25" s="94"/>
      <c r="O25" s="94"/>
      <c r="P25" s="94"/>
      <c r="Q25" s="94"/>
      <c r="R25" s="94"/>
      <c r="S25" s="94"/>
    </row>
    <row r="26" spans="1:19" ht="12" customHeight="1">
      <c r="A26" s="238">
        <v>100.10000000000001</v>
      </c>
      <c r="B26" s="303">
        <v>103.60000000000001</v>
      </c>
      <c r="C26" s="310">
        <v>99</v>
      </c>
      <c r="D26" s="304">
        <v>101.9</v>
      </c>
      <c r="E26" s="253">
        <v>106.10000000000001</v>
      </c>
      <c r="F26" s="310">
        <v>97.4</v>
      </c>
      <c r="G26" s="316">
        <v>108.10000000000001</v>
      </c>
      <c r="H26" s="254">
        <v>103.6</v>
      </c>
      <c r="I26" s="254">
        <v>102.1</v>
      </c>
      <c r="J26" s="90" t="s">
        <v>409</v>
      </c>
      <c r="K26" s="740"/>
      <c r="L26" s="94"/>
      <c r="M26" s="94"/>
      <c r="N26" s="94"/>
      <c r="O26" s="94"/>
      <c r="P26" s="94"/>
      <c r="Q26" s="94"/>
      <c r="R26" s="94"/>
      <c r="S26" s="94"/>
    </row>
    <row r="27" spans="1:19" ht="12" customHeight="1">
      <c r="A27" s="244">
        <v>-4.8</v>
      </c>
      <c r="B27" s="306">
        <v>-1.6</v>
      </c>
      <c r="C27" s="312">
        <v>-1.1000000000000001</v>
      </c>
      <c r="D27" s="302">
        <v>-3.9</v>
      </c>
      <c r="E27" s="250">
        <v>0.2</v>
      </c>
      <c r="F27" s="309">
        <v>-1.6</v>
      </c>
      <c r="G27" s="317">
        <v>-0.4</v>
      </c>
      <c r="H27" s="251">
        <v>-1.7</v>
      </c>
      <c r="I27" s="251">
        <v>-1.7</v>
      </c>
      <c r="J27" s="96" t="s">
        <v>408</v>
      </c>
      <c r="K27" s="738" t="s">
        <v>95</v>
      </c>
      <c r="L27" s="94"/>
      <c r="M27" s="94"/>
      <c r="N27" s="94"/>
      <c r="O27" s="94"/>
      <c r="P27" s="94"/>
      <c r="Q27" s="94"/>
      <c r="R27" s="94"/>
      <c r="S27" s="94"/>
    </row>
    <row r="28" spans="1:19" ht="12" customHeight="1">
      <c r="A28" s="235">
        <v>-4.5999999999999996</v>
      </c>
      <c r="B28" s="301">
        <v>-1.6</v>
      </c>
      <c r="C28" s="309">
        <v>-0.4</v>
      </c>
      <c r="D28" s="302">
        <v>1</v>
      </c>
      <c r="E28" s="250">
        <v>-14.3</v>
      </c>
      <c r="F28" s="309">
        <v>-2</v>
      </c>
      <c r="G28" s="315">
        <v>4.7</v>
      </c>
      <c r="H28" s="252">
        <v>-0.4</v>
      </c>
      <c r="I28" s="252">
        <v>-0.6</v>
      </c>
      <c r="J28" s="97" t="s">
        <v>18</v>
      </c>
      <c r="K28" s="739"/>
      <c r="L28" s="94"/>
      <c r="M28" s="94"/>
      <c r="N28" s="94"/>
      <c r="O28" s="94"/>
      <c r="P28" s="94"/>
      <c r="Q28" s="94"/>
      <c r="R28" s="94"/>
      <c r="S28" s="94"/>
    </row>
    <row r="29" spans="1:19" ht="12" customHeight="1">
      <c r="A29" s="235">
        <v>-6.8000000000000007</v>
      </c>
      <c r="B29" s="301">
        <v>-0.9</v>
      </c>
      <c r="C29" s="309">
        <v>-1.3</v>
      </c>
      <c r="D29" s="302">
        <v>1</v>
      </c>
      <c r="E29" s="250">
        <v>0.30000000000000004</v>
      </c>
      <c r="F29" s="309">
        <v>-4.7</v>
      </c>
      <c r="G29" s="315">
        <v>2.2000000000000002</v>
      </c>
      <c r="H29" s="252">
        <v>-0.1</v>
      </c>
      <c r="I29" s="252">
        <v>-0.4</v>
      </c>
      <c r="J29" s="97" t="s">
        <v>19</v>
      </c>
      <c r="K29" s="739"/>
      <c r="L29" s="94"/>
      <c r="M29" s="94"/>
      <c r="N29" s="94"/>
      <c r="O29" s="94"/>
      <c r="P29" s="94"/>
      <c r="Q29" s="94"/>
      <c r="R29" s="94"/>
      <c r="S29" s="94"/>
    </row>
    <row r="30" spans="1:19" ht="12" customHeight="1">
      <c r="A30" s="235">
        <v>-1.9000000000000001</v>
      </c>
      <c r="B30" s="301">
        <v>0.2</v>
      </c>
      <c r="C30" s="309">
        <v>-1.3</v>
      </c>
      <c r="D30" s="302">
        <v>0.2</v>
      </c>
      <c r="E30" s="250">
        <v>0.60000000000000009</v>
      </c>
      <c r="F30" s="309">
        <v>-1.1000000000000001</v>
      </c>
      <c r="G30" s="315">
        <v>0.5</v>
      </c>
      <c r="H30" s="252">
        <v>-0.3</v>
      </c>
      <c r="I30" s="252">
        <v>-0.7</v>
      </c>
      <c r="J30" s="97" t="s">
        <v>20</v>
      </c>
      <c r="K30" s="739"/>
    </row>
    <row r="31" spans="1:19" ht="12" customHeight="1">
      <c r="A31" s="235">
        <v>-0.2</v>
      </c>
      <c r="B31" s="301">
        <v>-0.60000000000000009</v>
      </c>
      <c r="C31" s="309">
        <v>-1</v>
      </c>
      <c r="D31" s="302">
        <v>1.3</v>
      </c>
      <c r="E31" s="250">
        <v>1.5</v>
      </c>
      <c r="F31" s="309">
        <v>0</v>
      </c>
      <c r="G31" s="315">
        <v>1.4000000000000001</v>
      </c>
      <c r="H31" s="252">
        <v>0.9</v>
      </c>
      <c r="I31" s="252">
        <v>0.5</v>
      </c>
      <c r="J31" s="97" t="s">
        <v>314</v>
      </c>
      <c r="K31" s="739"/>
    </row>
    <row r="32" spans="1:19" ht="12" customHeight="1">
      <c r="A32" s="241">
        <v>5.8000000000000007</v>
      </c>
      <c r="B32" s="305">
        <v>4.5</v>
      </c>
      <c r="C32" s="311">
        <v>2.5</v>
      </c>
      <c r="D32" s="302">
        <v>2.3000000000000003</v>
      </c>
      <c r="E32" s="250">
        <v>3</v>
      </c>
      <c r="F32" s="309">
        <v>3.8000000000000003</v>
      </c>
      <c r="G32" s="315">
        <v>3.8000000000000003</v>
      </c>
      <c r="H32" s="252">
        <v>2.9</v>
      </c>
      <c r="I32" s="252">
        <v>2.6</v>
      </c>
      <c r="J32" s="97" t="s">
        <v>364</v>
      </c>
      <c r="K32" s="739"/>
    </row>
    <row r="33" spans="1:12" ht="12" customHeight="1">
      <c r="A33" s="238">
        <v>5.2</v>
      </c>
      <c r="B33" s="303">
        <v>1.2000000000000002</v>
      </c>
      <c r="C33" s="310">
        <v>0.2</v>
      </c>
      <c r="D33" s="304">
        <v>-3</v>
      </c>
      <c r="E33" s="253">
        <v>4.2</v>
      </c>
      <c r="F33" s="310">
        <v>1</v>
      </c>
      <c r="G33" s="316">
        <v>-1.3</v>
      </c>
      <c r="H33" s="254">
        <v>0.2</v>
      </c>
      <c r="I33" s="254">
        <v>0.1</v>
      </c>
      <c r="J33" s="90" t="s">
        <v>409</v>
      </c>
      <c r="K33" s="740"/>
    </row>
    <row r="34" spans="1:12" ht="12" customHeight="1">
      <c r="A34" s="235">
        <v>96.7</v>
      </c>
      <c r="B34" s="301">
        <v>104</v>
      </c>
      <c r="C34" s="309">
        <v>99.2</v>
      </c>
      <c r="D34" s="302">
        <v>102.5</v>
      </c>
      <c r="E34" s="250">
        <v>105.30000000000001</v>
      </c>
      <c r="F34" s="309">
        <v>96.5</v>
      </c>
      <c r="G34" s="317">
        <v>107.9</v>
      </c>
      <c r="H34" s="251">
        <v>103.7</v>
      </c>
      <c r="I34" s="251">
        <v>102.4</v>
      </c>
      <c r="J34" s="376" t="s">
        <v>414</v>
      </c>
      <c r="K34" s="738" t="s">
        <v>96</v>
      </c>
    </row>
    <row r="35" spans="1:12" ht="12" customHeight="1">
      <c r="A35" s="235">
        <v>98</v>
      </c>
      <c r="B35" s="301">
        <v>103.60000000000001</v>
      </c>
      <c r="C35" s="309">
        <v>99.2</v>
      </c>
      <c r="D35" s="302">
        <v>103.2</v>
      </c>
      <c r="E35" s="250">
        <v>106.2</v>
      </c>
      <c r="F35" s="309">
        <v>97.100000000000009</v>
      </c>
      <c r="G35" s="315">
        <v>107.80000000000001</v>
      </c>
      <c r="H35" s="252">
        <v>104</v>
      </c>
      <c r="I35" s="252">
        <v>102.6</v>
      </c>
      <c r="J35" s="91" t="s">
        <v>322</v>
      </c>
      <c r="K35" s="739"/>
    </row>
    <row r="36" spans="1:12" ht="12" customHeight="1">
      <c r="A36" s="235">
        <v>97.300000000000011</v>
      </c>
      <c r="B36" s="301">
        <v>104.2</v>
      </c>
      <c r="C36" s="309">
        <v>99.7</v>
      </c>
      <c r="D36" s="302">
        <v>103.2</v>
      </c>
      <c r="E36" s="250">
        <v>106.2</v>
      </c>
      <c r="F36" s="309">
        <v>96.7</v>
      </c>
      <c r="G36" s="315">
        <v>107.80000000000001</v>
      </c>
      <c r="H36" s="252">
        <v>103.8</v>
      </c>
      <c r="I36" s="252">
        <v>102.2</v>
      </c>
      <c r="J36" s="92" t="s">
        <v>291</v>
      </c>
      <c r="K36" s="739"/>
    </row>
    <row r="37" spans="1:12" ht="12" customHeight="1">
      <c r="A37" s="235">
        <v>98.9</v>
      </c>
      <c r="B37" s="301">
        <v>103.4</v>
      </c>
      <c r="C37" s="309">
        <v>99.100000000000009</v>
      </c>
      <c r="D37" s="302">
        <v>103.5</v>
      </c>
      <c r="E37" s="250">
        <v>106.2</v>
      </c>
      <c r="F37" s="309">
        <v>98.100000000000009</v>
      </c>
      <c r="G37" s="315">
        <v>108.10000000000001</v>
      </c>
      <c r="H37" s="252">
        <v>103.7</v>
      </c>
      <c r="I37" s="252">
        <v>102</v>
      </c>
      <c r="J37" s="92" t="s">
        <v>298</v>
      </c>
      <c r="K37" s="739"/>
      <c r="L37" s="94"/>
    </row>
    <row r="38" spans="1:12" ht="12" customHeight="1">
      <c r="A38" s="235">
        <v>98.600000000000009</v>
      </c>
      <c r="B38" s="301">
        <v>101.2</v>
      </c>
      <c r="C38" s="309">
        <v>98.7</v>
      </c>
      <c r="D38" s="302">
        <v>103.10000000000001</v>
      </c>
      <c r="E38" s="250">
        <v>106.2</v>
      </c>
      <c r="F38" s="309">
        <v>99.5</v>
      </c>
      <c r="G38" s="315">
        <v>108.4</v>
      </c>
      <c r="H38" s="252">
        <v>103.9</v>
      </c>
      <c r="I38" s="252">
        <v>102.2</v>
      </c>
      <c r="J38" s="92" t="s">
        <v>300</v>
      </c>
      <c r="K38" s="739"/>
      <c r="L38" s="94"/>
    </row>
    <row r="39" spans="1:12" ht="12" customHeight="1">
      <c r="A39" s="235">
        <v>98.7</v>
      </c>
      <c r="B39" s="301">
        <v>105</v>
      </c>
      <c r="C39" s="309">
        <v>99.100000000000009</v>
      </c>
      <c r="D39" s="302">
        <v>102.4</v>
      </c>
      <c r="E39" s="250">
        <v>106.2</v>
      </c>
      <c r="F39" s="309">
        <v>98.800000000000011</v>
      </c>
      <c r="G39" s="315">
        <v>108.10000000000001</v>
      </c>
      <c r="H39" s="252">
        <v>103.9</v>
      </c>
      <c r="I39" s="252">
        <v>102.2</v>
      </c>
      <c r="J39" s="92" t="s">
        <v>302</v>
      </c>
      <c r="K39" s="739"/>
      <c r="L39" s="94"/>
    </row>
    <row r="40" spans="1:12" ht="12" customHeight="1">
      <c r="A40" s="235">
        <v>101.10000000000001</v>
      </c>
      <c r="B40" s="301">
        <v>106.10000000000001</v>
      </c>
      <c r="C40" s="309">
        <v>98.800000000000011</v>
      </c>
      <c r="D40" s="302">
        <v>102.2</v>
      </c>
      <c r="E40" s="250">
        <v>106.2</v>
      </c>
      <c r="F40" s="309">
        <v>99.2</v>
      </c>
      <c r="G40" s="315">
        <v>108.4</v>
      </c>
      <c r="H40" s="252">
        <v>103.9</v>
      </c>
      <c r="I40" s="252">
        <v>102.3</v>
      </c>
      <c r="J40" s="92" t="s">
        <v>303</v>
      </c>
      <c r="K40" s="739"/>
      <c r="L40" s="94"/>
    </row>
    <row r="41" spans="1:12" ht="12" customHeight="1">
      <c r="A41" s="235">
        <v>100.7</v>
      </c>
      <c r="B41" s="301">
        <v>106</v>
      </c>
      <c r="C41" s="309">
        <v>98.9</v>
      </c>
      <c r="D41" s="302">
        <v>102</v>
      </c>
      <c r="E41" s="250">
        <v>106.2</v>
      </c>
      <c r="F41" s="309">
        <v>98.4</v>
      </c>
      <c r="G41" s="315">
        <v>108.30000000000001</v>
      </c>
      <c r="H41" s="252">
        <v>103.5</v>
      </c>
      <c r="I41" s="252">
        <v>101.9</v>
      </c>
      <c r="J41" s="92" t="s">
        <v>306</v>
      </c>
      <c r="K41" s="739"/>
      <c r="L41" s="94"/>
    </row>
    <row r="42" spans="1:12" ht="12" customHeight="1">
      <c r="A42" s="235">
        <v>102</v>
      </c>
      <c r="B42" s="301">
        <v>104.7</v>
      </c>
      <c r="C42" s="309">
        <v>98.800000000000011</v>
      </c>
      <c r="D42" s="302">
        <v>101.30000000000001</v>
      </c>
      <c r="E42" s="250">
        <v>106.2</v>
      </c>
      <c r="F42" s="309">
        <v>96.7</v>
      </c>
      <c r="G42" s="315">
        <v>108.10000000000001</v>
      </c>
      <c r="H42" s="252">
        <v>103.5</v>
      </c>
      <c r="I42" s="252">
        <v>101.9</v>
      </c>
      <c r="J42" s="92" t="s">
        <v>21</v>
      </c>
      <c r="K42" s="739"/>
      <c r="L42" s="94"/>
    </row>
    <row r="43" spans="1:12" ht="12" customHeight="1">
      <c r="A43" s="235">
        <v>102.10000000000001</v>
      </c>
      <c r="B43" s="301">
        <v>101.7</v>
      </c>
      <c r="C43" s="309">
        <v>98.5</v>
      </c>
      <c r="D43" s="302">
        <v>100.30000000000001</v>
      </c>
      <c r="E43" s="250">
        <v>106.2</v>
      </c>
      <c r="F43" s="309">
        <v>95.4</v>
      </c>
      <c r="G43" s="315">
        <v>108.10000000000001</v>
      </c>
      <c r="H43" s="252">
        <v>103</v>
      </c>
      <c r="I43" s="252">
        <v>101.3</v>
      </c>
      <c r="J43" s="91" t="s">
        <v>395</v>
      </c>
      <c r="K43" s="739"/>
      <c r="L43" s="94"/>
    </row>
    <row r="44" spans="1:12" ht="12" customHeight="1">
      <c r="A44" s="241">
        <v>103</v>
      </c>
      <c r="B44" s="305">
        <v>101.10000000000001</v>
      </c>
      <c r="C44" s="311">
        <v>98.9</v>
      </c>
      <c r="D44" s="302">
        <v>99.300000000000011</v>
      </c>
      <c r="E44" s="250">
        <v>106.2</v>
      </c>
      <c r="F44" s="309">
        <v>96.300000000000011</v>
      </c>
      <c r="G44" s="315">
        <v>108.10000000000001</v>
      </c>
      <c r="H44" s="252">
        <v>103.2</v>
      </c>
      <c r="I44" s="252">
        <v>101.7</v>
      </c>
      <c r="J44" s="93" t="s">
        <v>312</v>
      </c>
      <c r="K44" s="739"/>
      <c r="L44" s="94"/>
    </row>
    <row r="45" spans="1:12" ht="12" customHeight="1">
      <c r="A45" s="241">
        <v>103.80000000000001</v>
      </c>
      <c r="B45" s="305">
        <v>102.4</v>
      </c>
      <c r="C45" s="311">
        <v>99.100000000000009</v>
      </c>
      <c r="D45" s="302">
        <v>99.300000000000011</v>
      </c>
      <c r="E45" s="250">
        <v>106.2</v>
      </c>
      <c r="F45" s="309">
        <v>95.7</v>
      </c>
      <c r="G45" s="315">
        <v>107.9</v>
      </c>
      <c r="H45" s="252">
        <v>103.3</v>
      </c>
      <c r="I45" s="252">
        <v>102</v>
      </c>
      <c r="J45" s="91" t="s">
        <v>313</v>
      </c>
      <c r="K45" s="739"/>
      <c r="L45" s="94"/>
    </row>
    <row r="46" spans="1:12" ht="12" customHeight="1">
      <c r="A46" s="581">
        <v>103.60000000000001</v>
      </c>
      <c r="B46" s="585">
        <v>105.80000000000001</v>
      </c>
      <c r="C46" s="586">
        <v>99.5</v>
      </c>
      <c r="D46" s="587">
        <v>99.9</v>
      </c>
      <c r="E46" s="588">
        <v>107.4</v>
      </c>
      <c r="F46" s="589">
        <v>97.4</v>
      </c>
      <c r="G46" s="590">
        <v>108</v>
      </c>
      <c r="H46" s="595">
        <v>103.4</v>
      </c>
      <c r="I46" s="595">
        <v>102</v>
      </c>
      <c r="J46" s="93" t="s">
        <v>315</v>
      </c>
      <c r="K46" s="740"/>
      <c r="L46" s="94"/>
    </row>
    <row r="47" spans="1:12" ht="12" customHeight="1">
      <c r="A47" s="248">
        <v>2</v>
      </c>
      <c r="B47" s="307">
        <v>0.70000000000000007</v>
      </c>
      <c r="C47" s="313">
        <v>0.5</v>
      </c>
      <c r="D47" s="308">
        <v>-0.2</v>
      </c>
      <c r="E47" s="255">
        <v>3.5</v>
      </c>
      <c r="F47" s="313">
        <v>0.1</v>
      </c>
      <c r="G47" s="318">
        <v>-1.5</v>
      </c>
      <c r="H47" s="449">
        <v>0.4</v>
      </c>
      <c r="I47" s="449">
        <v>0.4</v>
      </c>
      <c r="J47" s="376" t="s">
        <v>414</v>
      </c>
      <c r="K47" s="738" t="s">
        <v>97</v>
      </c>
      <c r="L47" s="94"/>
    </row>
    <row r="48" spans="1:12" ht="12" customHeight="1">
      <c r="A48" s="248">
        <v>1.3</v>
      </c>
      <c r="B48" s="307">
        <v>-0.4</v>
      </c>
      <c r="C48" s="313">
        <v>0.1</v>
      </c>
      <c r="D48" s="308">
        <v>0.70000000000000007</v>
      </c>
      <c r="E48" s="255">
        <v>0.8</v>
      </c>
      <c r="F48" s="313">
        <v>0.60000000000000009</v>
      </c>
      <c r="G48" s="319">
        <v>-0.1</v>
      </c>
      <c r="H48" s="450">
        <v>0.3</v>
      </c>
      <c r="I48" s="450">
        <v>0.1</v>
      </c>
      <c r="J48" s="91" t="s">
        <v>322</v>
      </c>
      <c r="K48" s="739"/>
      <c r="L48" s="94"/>
    </row>
    <row r="49" spans="1:12" ht="12" customHeight="1">
      <c r="A49" s="248">
        <v>-0.8</v>
      </c>
      <c r="B49" s="307">
        <v>0.60000000000000009</v>
      </c>
      <c r="C49" s="313">
        <v>0.4</v>
      </c>
      <c r="D49" s="308">
        <v>-0.1</v>
      </c>
      <c r="E49" s="255">
        <v>0</v>
      </c>
      <c r="F49" s="313">
        <v>-0.4</v>
      </c>
      <c r="G49" s="319">
        <v>-0.1</v>
      </c>
      <c r="H49" s="450">
        <v>-0.2</v>
      </c>
      <c r="I49" s="450">
        <v>-0.3</v>
      </c>
      <c r="J49" s="92" t="s">
        <v>291</v>
      </c>
      <c r="K49" s="739"/>
      <c r="L49" s="94"/>
    </row>
    <row r="50" spans="1:12" ht="12" customHeight="1">
      <c r="A50" s="248">
        <v>1.7000000000000002</v>
      </c>
      <c r="B50" s="307">
        <v>-0.8</v>
      </c>
      <c r="C50" s="313">
        <v>-0.60000000000000009</v>
      </c>
      <c r="D50" s="308">
        <v>0.4</v>
      </c>
      <c r="E50" s="255">
        <v>0</v>
      </c>
      <c r="F50" s="313">
        <v>1.5</v>
      </c>
      <c r="G50" s="319">
        <v>0.30000000000000004</v>
      </c>
      <c r="H50" s="450">
        <v>-0.1</v>
      </c>
      <c r="I50" s="450">
        <v>-0.2</v>
      </c>
      <c r="J50" s="92" t="s">
        <v>298</v>
      </c>
      <c r="K50" s="739"/>
    </row>
    <row r="51" spans="1:12" ht="12" customHeight="1">
      <c r="A51" s="248">
        <v>-0.30000000000000004</v>
      </c>
      <c r="B51" s="307">
        <v>-2.1</v>
      </c>
      <c r="C51" s="313">
        <v>-0.4</v>
      </c>
      <c r="D51" s="308">
        <v>-0.4</v>
      </c>
      <c r="E51" s="255">
        <v>0</v>
      </c>
      <c r="F51" s="313">
        <v>1.5</v>
      </c>
      <c r="G51" s="319">
        <v>0.2</v>
      </c>
      <c r="H51" s="450">
        <v>0.2</v>
      </c>
      <c r="I51" s="450">
        <v>0.2</v>
      </c>
      <c r="J51" s="92" t="s">
        <v>300</v>
      </c>
      <c r="K51" s="739"/>
    </row>
    <row r="52" spans="1:12" ht="12" customHeight="1">
      <c r="A52" s="248">
        <v>0.1</v>
      </c>
      <c r="B52" s="307">
        <v>3.8000000000000003</v>
      </c>
      <c r="C52" s="313">
        <v>0.4</v>
      </c>
      <c r="D52" s="308">
        <v>-0.70000000000000007</v>
      </c>
      <c r="E52" s="255">
        <v>0</v>
      </c>
      <c r="F52" s="313">
        <v>-0.8</v>
      </c>
      <c r="G52" s="319">
        <v>-0.2</v>
      </c>
      <c r="H52" s="450">
        <v>0.1</v>
      </c>
      <c r="I52" s="450">
        <v>0</v>
      </c>
      <c r="J52" s="92" t="s">
        <v>302</v>
      </c>
      <c r="K52" s="739"/>
    </row>
    <row r="53" spans="1:12" ht="12" customHeight="1">
      <c r="A53" s="248">
        <v>2.5</v>
      </c>
      <c r="B53" s="307">
        <v>1.1000000000000001</v>
      </c>
      <c r="C53" s="313">
        <v>-0.2</v>
      </c>
      <c r="D53" s="308">
        <v>-0.2</v>
      </c>
      <c r="E53" s="255">
        <v>0</v>
      </c>
      <c r="F53" s="313">
        <v>0.4</v>
      </c>
      <c r="G53" s="319">
        <v>0.30000000000000004</v>
      </c>
      <c r="H53" s="450">
        <v>-0.1</v>
      </c>
      <c r="I53" s="450">
        <v>0.1</v>
      </c>
      <c r="J53" s="92" t="s">
        <v>303</v>
      </c>
      <c r="K53" s="739"/>
    </row>
    <row r="54" spans="1:12" ht="12" customHeight="1">
      <c r="A54" s="248">
        <v>-0.4</v>
      </c>
      <c r="B54" s="307">
        <v>-0.2</v>
      </c>
      <c r="C54" s="313">
        <v>0.1</v>
      </c>
      <c r="D54" s="308">
        <v>-0.2</v>
      </c>
      <c r="E54" s="255">
        <v>0</v>
      </c>
      <c r="F54" s="313">
        <v>-0.8</v>
      </c>
      <c r="G54" s="319">
        <v>-0.1</v>
      </c>
      <c r="H54" s="450">
        <v>-0.3</v>
      </c>
      <c r="I54" s="450">
        <v>-0.4</v>
      </c>
      <c r="J54" s="92" t="s">
        <v>306</v>
      </c>
      <c r="K54" s="739"/>
    </row>
    <row r="55" spans="1:12" ht="12" customHeight="1">
      <c r="A55" s="248">
        <v>1.2000000000000002</v>
      </c>
      <c r="B55" s="307">
        <v>-1.2000000000000002</v>
      </c>
      <c r="C55" s="313">
        <v>-0.1</v>
      </c>
      <c r="D55" s="308">
        <v>-0.70000000000000007</v>
      </c>
      <c r="E55" s="255">
        <v>0</v>
      </c>
      <c r="F55" s="313">
        <v>-1.7000000000000002</v>
      </c>
      <c r="G55" s="319">
        <v>-0.2</v>
      </c>
      <c r="H55" s="450">
        <v>-0.1</v>
      </c>
      <c r="I55" s="450">
        <v>0</v>
      </c>
      <c r="J55" s="92" t="s">
        <v>21</v>
      </c>
      <c r="K55" s="739"/>
    </row>
    <row r="56" spans="1:12" ht="12" customHeight="1">
      <c r="A56" s="248">
        <v>0.1</v>
      </c>
      <c r="B56" s="307">
        <v>-2.9000000000000004</v>
      </c>
      <c r="C56" s="313">
        <v>-0.30000000000000004</v>
      </c>
      <c r="D56" s="308">
        <v>-1</v>
      </c>
      <c r="E56" s="255">
        <v>0</v>
      </c>
      <c r="F56" s="313">
        <v>-1.4000000000000001</v>
      </c>
      <c r="G56" s="319">
        <v>0</v>
      </c>
      <c r="H56" s="450">
        <v>-0.4</v>
      </c>
      <c r="I56" s="450">
        <v>-0.6</v>
      </c>
      <c r="J56" s="91" t="s">
        <v>395</v>
      </c>
      <c r="K56" s="739"/>
    </row>
    <row r="57" spans="1:12" ht="12" customHeight="1">
      <c r="A57" s="248">
        <v>0.9</v>
      </c>
      <c r="B57" s="307">
        <v>-0.60000000000000009</v>
      </c>
      <c r="C57" s="313">
        <v>0.30000000000000004</v>
      </c>
      <c r="D57" s="308">
        <v>-1</v>
      </c>
      <c r="E57" s="255">
        <v>0</v>
      </c>
      <c r="F57" s="313">
        <v>0.9</v>
      </c>
      <c r="G57" s="319">
        <v>0</v>
      </c>
      <c r="H57" s="450">
        <v>0.1</v>
      </c>
      <c r="I57" s="450">
        <v>0.4</v>
      </c>
      <c r="J57" s="93" t="s">
        <v>312</v>
      </c>
      <c r="K57" s="739"/>
    </row>
    <row r="58" spans="1:12" ht="12" customHeight="1">
      <c r="A58" s="248">
        <v>0.70000000000000007</v>
      </c>
      <c r="B58" s="307">
        <v>1.3</v>
      </c>
      <c r="C58" s="313">
        <v>0.2</v>
      </c>
      <c r="D58" s="308">
        <v>0</v>
      </c>
      <c r="E58" s="255">
        <v>0</v>
      </c>
      <c r="F58" s="313">
        <v>-0.60000000000000009</v>
      </c>
      <c r="G58" s="319">
        <v>-0.2</v>
      </c>
      <c r="H58" s="450">
        <v>0.1</v>
      </c>
      <c r="I58" s="450">
        <v>0.3</v>
      </c>
      <c r="J58" s="91" t="s">
        <v>313</v>
      </c>
      <c r="K58" s="739"/>
    </row>
    <row r="59" spans="1:12" ht="12" customHeight="1">
      <c r="A59" s="581">
        <v>-0.1</v>
      </c>
      <c r="B59" s="585">
        <v>3.3000000000000003</v>
      </c>
      <c r="C59" s="586">
        <v>0.4</v>
      </c>
      <c r="D59" s="587">
        <v>0.60000000000000009</v>
      </c>
      <c r="E59" s="588">
        <v>1.1000000000000001</v>
      </c>
      <c r="F59" s="589">
        <v>1.8</v>
      </c>
      <c r="G59" s="590">
        <v>0.1</v>
      </c>
      <c r="H59" s="595">
        <v>0.2</v>
      </c>
      <c r="I59" s="595">
        <v>0</v>
      </c>
      <c r="J59" s="93" t="s">
        <v>315</v>
      </c>
      <c r="K59" s="740"/>
    </row>
    <row r="60" spans="1:12" ht="12" customHeight="1">
      <c r="A60" s="248">
        <v>1.4000000000000001</v>
      </c>
      <c r="B60" s="307">
        <v>2.2000000000000002</v>
      </c>
      <c r="C60" s="313">
        <v>0.5</v>
      </c>
      <c r="D60" s="308">
        <v>-3</v>
      </c>
      <c r="E60" s="255">
        <v>3.5</v>
      </c>
      <c r="F60" s="314">
        <v>-0.2</v>
      </c>
      <c r="G60" s="319">
        <v>-1.3</v>
      </c>
      <c r="H60" s="449">
        <v>0.6</v>
      </c>
      <c r="I60" s="450">
        <v>0.7</v>
      </c>
      <c r="J60" s="376" t="s">
        <v>414</v>
      </c>
      <c r="K60" s="738" t="s">
        <v>98</v>
      </c>
    </row>
    <row r="61" spans="1:12" ht="12" customHeight="1">
      <c r="A61" s="248">
        <v>2.3000000000000003</v>
      </c>
      <c r="B61" s="307">
        <v>1.4000000000000001</v>
      </c>
      <c r="C61" s="313">
        <v>0.4</v>
      </c>
      <c r="D61" s="308">
        <v>-2.8000000000000003</v>
      </c>
      <c r="E61" s="255">
        <v>4.3</v>
      </c>
      <c r="F61" s="313">
        <v>1.4000000000000001</v>
      </c>
      <c r="G61" s="319">
        <v>-1.5</v>
      </c>
      <c r="H61" s="450">
        <v>0.5</v>
      </c>
      <c r="I61" s="450">
        <v>0.5</v>
      </c>
      <c r="J61" s="91" t="s">
        <v>322</v>
      </c>
      <c r="K61" s="739"/>
    </row>
    <row r="62" spans="1:12" ht="12" customHeight="1">
      <c r="A62" s="248">
        <v>2.1</v>
      </c>
      <c r="B62" s="307">
        <v>2.2000000000000002</v>
      </c>
      <c r="C62" s="313">
        <v>0.4</v>
      </c>
      <c r="D62" s="308">
        <v>-2.7</v>
      </c>
      <c r="E62" s="255">
        <v>4.3</v>
      </c>
      <c r="F62" s="313">
        <v>0.1</v>
      </c>
      <c r="G62" s="319">
        <v>-1.8</v>
      </c>
      <c r="H62" s="450">
        <v>0.4</v>
      </c>
      <c r="I62" s="450">
        <v>0.3</v>
      </c>
      <c r="J62" s="92" t="s">
        <v>291</v>
      </c>
      <c r="K62" s="739"/>
      <c r="L62" s="58"/>
    </row>
    <row r="63" spans="1:12" ht="12" customHeight="1">
      <c r="A63" s="248">
        <v>3</v>
      </c>
      <c r="B63" s="307">
        <v>3.2</v>
      </c>
      <c r="C63" s="313">
        <v>0</v>
      </c>
      <c r="D63" s="308">
        <v>-3.3000000000000003</v>
      </c>
      <c r="E63" s="255">
        <v>4.3</v>
      </c>
      <c r="F63" s="313">
        <v>1.3</v>
      </c>
      <c r="G63" s="319">
        <v>-1.4000000000000001</v>
      </c>
      <c r="H63" s="450">
        <v>0.2</v>
      </c>
      <c r="I63" s="450">
        <v>0.1</v>
      </c>
      <c r="J63" s="92" t="s">
        <v>298</v>
      </c>
      <c r="K63" s="739"/>
      <c r="L63" s="58"/>
    </row>
    <row r="64" spans="1:12" ht="12" customHeight="1">
      <c r="A64" s="248">
        <v>3.1</v>
      </c>
      <c r="B64" s="307">
        <v>0.4</v>
      </c>
      <c r="C64" s="313">
        <v>-0.2</v>
      </c>
      <c r="D64" s="308">
        <v>-3.2</v>
      </c>
      <c r="E64" s="255">
        <v>4.3</v>
      </c>
      <c r="F64" s="313">
        <v>2.2000000000000002</v>
      </c>
      <c r="G64" s="319">
        <v>-0.9</v>
      </c>
      <c r="H64" s="450">
        <v>0.2</v>
      </c>
      <c r="I64" s="450">
        <v>0.1</v>
      </c>
      <c r="J64" s="92" t="s">
        <v>300</v>
      </c>
      <c r="K64" s="739"/>
      <c r="L64" s="98"/>
    </row>
    <row r="65" spans="1:12" ht="12" customHeight="1">
      <c r="A65" s="248">
        <v>3.4000000000000004</v>
      </c>
      <c r="B65" s="307">
        <v>1.6</v>
      </c>
      <c r="C65" s="313">
        <v>0.1</v>
      </c>
      <c r="D65" s="308">
        <v>-3.4000000000000004</v>
      </c>
      <c r="E65" s="255">
        <v>4.3</v>
      </c>
      <c r="F65" s="313">
        <v>2.1</v>
      </c>
      <c r="G65" s="319">
        <v>-1.1000000000000001</v>
      </c>
      <c r="H65" s="450">
        <v>0</v>
      </c>
      <c r="I65" s="450">
        <v>-0.1</v>
      </c>
      <c r="J65" s="92" t="s">
        <v>302</v>
      </c>
      <c r="K65" s="739"/>
      <c r="L65" s="99"/>
    </row>
    <row r="66" spans="1:12" ht="12" customHeight="1">
      <c r="A66" s="248">
        <v>7.1000000000000005</v>
      </c>
      <c r="B66" s="307">
        <v>1.3</v>
      </c>
      <c r="C66" s="313">
        <v>-0.2</v>
      </c>
      <c r="D66" s="308">
        <v>-3.6</v>
      </c>
      <c r="E66" s="255">
        <v>4.3</v>
      </c>
      <c r="F66" s="313">
        <v>2.5</v>
      </c>
      <c r="G66" s="319">
        <v>-0.9</v>
      </c>
      <c r="H66" s="450">
        <v>0.3</v>
      </c>
      <c r="I66" s="450">
        <v>0.1</v>
      </c>
      <c r="J66" s="92" t="s">
        <v>303</v>
      </c>
      <c r="K66" s="739"/>
      <c r="L66" s="99"/>
    </row>
    <row r="67" spans="1:12" ht="12" customHeight="1">
      <c r="A67" s="248">
        <v>5.3000000000000007</v>
      </c>
      <c r="B67" s="307">
        <v>1.6</v>
      </c>
      <c r="C67" s="313">
        <v>0.4</v>
      </c>
      <c r="D67" s="308">
        <v>-2.9000000000000004</v>
      </c>
      <c r="E67" s="255">
        <v>4.3</v>
      </c>
      <c r="F67" s="313">
        <v>2.1</v>
      </c>
      <c r="G67" s="319">
        <v>-0.70000000000000007</v>
      </c>
      <c r="H67" s="450">
        <v>0.3</v>
      </c>
      <c r="I67" s="450">
        <v>0.1</v>
      </c>
      <c r="J67" s="92" t="s">
        <v>306</v>
      </c>
      <c r="K67" s="739"/>
      <c r="L67" s="99"/>
    </row>
    <row r="68" spans="1:12" ht="12" customHeight="1">
      <c r="A68" s="248">
        <v>6.1000000000000005</v>
      </c>
      <c r="B68" s="307">
        <v>0.4</v>
      </c>
      <c r="C68" s="313">
        <v>0.5</v>
      </c>
      <c r="D68" s="308">
        <v>-3.1</v>
      </c>
      <c r="E68" s="255">
        <v>4.3</v>
      </c>
      <c r="F68" s="313">
        <v>0.30000000000000004</v>
      </c>
      <c r="G68" s="319">
        <v>-1.2000000000000002</v>
      </c>
      <c r="H68" s="450">
        <v>0.2</v>
      </c>
      <c r="I68" s="450">
        <v>0.1</v>
      </c>
      <c r="J68" s="92" t="s">
        <v>21</v>
      </c>
      <c r="K68" s="739"/>
    </row>
    <row r="69" spans="1:12" ht="12" customHeight="1">
      <c r="A69" s="248">
        <v>8.4</v>
      </c>
      <c r="B69" s="307">
        <v>1</v>
      </c>
      <c r="C69" s="313">
        <v>-0.2</v>
      </c>
      <c r="D69" s="308">
        <v>-2.7</v>
      </c>
      <c r="E69" s="255">
        <v>4.3</v>
      </c>
      <c r="F69" s="313">
        <v>0.1</v>
      </c>
      <c r="G69" s="319">
        <v>-1.3</v>
      </c>
      <c r="H69" s="450">
        <v>0</v>
      </c>
      <c r="I69" s="450">
        <v>-0.3</v>
      </c>
      <c r="J69" s="91" t="s">
        <v>395</v>
      </c>
      <c r="K69" s="739"/>
    </row>
    <row r="70" spans="1:12" ht="12" customHeight="1">
      <c r="A70" s="248">
        <v>10.4</v>
      </c>
      <c r="B70" s="307">
        <v>0.30000000000000004</v>
      </c>
      <c r="C70" s="313">
        <v>0.2</v>
      </c>
      <c r="D70" s="308">
        <v>-2.3000000000000003</v>
      </c>
      <c r="E70" s="255">
        <v>4.3</v>
      </c>
      <c r="F70" s="313">
        <v>0.30000000000000004</v>
      </c>
      <c r="G70" s="319">
        <v>-1.3</v>
      </c>
      <c r="H70" s="450">
        <v>0.3</v>
      </c>
      <c r="I70" s="450">
        <v>0.1</v>
      </c>
      <c r="J70" s="93" t="s">
        <v>312</v>
      </c>
      <c r="K70" s="739"/>
    </row>
    <row r="71" spans="1:12" ht="12" customHeight="1">
      <c r="A71" s="248">
        <v>9.4</v>
      </c>
      <c r="B71" s="307">
        <v>-0.8</v>
      </c>
      <c r="C71" s="313">
        <v>0.4</v>
      </c>
      <c r="D71" s="308">
        <v>-3.3000000000000003</v>
      </c>
      <c r="E71" s="255">
        <v>4.3</v>
      </c>
      <c r="F71" s="313">
        <v>-0.70000000000000007</v>
      </c>
      <c r="G71" s="320">
        <v>-1.6</v>
      </c>
      <c r="H71" s="450">
        <v>-0.1</v>
      </c>
      <c r="I71" s="450">
        <v>-0.1</v>
      </c>
      <c r="J71" s="91" t="s">
        <v>313</v>
      </c>
      <c r="K71" s="739"/>
    </row>
    <row r="72" spans="1:12" ht="12" customHeight="1">
      <c r="A72" s="581">
        <v>7.1000000000000005</v>
      </c>
      <c r="B72" s="585">
        <v>1.8</v>
      </c>
      <c r="C72" s="586">
        <v>0.30000000000000004</v>
      </c>
      <c r="D72" s="587">
        <v>-2.6</v>
      </c>
      <c r="E72" s="588">
        <v>2</v>
      </c>
      <c r="F72" s="589">
        <v>1</v>
      </c>
      <c r="G72" s="590">
        <v>0.1</v>
      </c>
      <c r="H72" s="595">
        <v>-0.3</v>
      </c>
      <c r="I72" s="595">
        <v>-0.4</v>
      </c>
      <c r="J72" s="397" t="s">
        <v>315</v>
      </c>
      <c r="K72" s="740"/>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sqref="A1:L2"/>
    </sheetView>
  </sheetViews>
  <sheetFormatPr defaultRowHeight="15" customHeight="1"/>
  <cols>
    <col min="1" max="3" width="2.5" style="106" customWidth="1"/>
    <col min="4" max="4" width="22.625" style="106" customWidth="1"/>
    <col min="5" max="5" width="2.25" style="345" customWidth="1"/>
    <col min="6" max="6" width="6.625" style="106" customWidth="1"/>
    <col min="7" max="12" width="9" style="106" customWidth="1"/>
    <col min="13" max="16384" width="9" style="106"/>
  </cols>
  <sheetData>
    <row r="1" spans="1:12" s="38" customFormat="1" ht="12" customHeight="1">
      <c r="A1" s="780" t="s">
        <v>416</v>
      </c>
      <c r="B1" s="780"/>
      <c r="C1" s="780"/>
      <c r="D1" s="780"/>
      <c r="E1" s="780"/>
      <c r="F1" s="780"/>
      <c r="G1" s="780"/>
      <c r="H1" s="780"/>
      <c r="I1" s="780"/>
      <c r="J1" s="780"/>
      <c r="K1" s="780"/>
      <c r="L1" s="780"/>
    </row>
    <row r="2" spans="1:12" s="29" customFormat="1" ht="14.25" customHeight="1">
      <c r="A2" s="781"/>
      <c r="B2" s="781"/>
      <c r="C2" s="781"/>
      <c r="D2" s="781"/>
      <c r="E2" s="781"/>
      <c r="F2" s="781"/>
      <c r="G2" s="781"/>
      <c r="H2" s="781"/>
      <c r="I2" s="781"/>
      <c r="J2" s="781"/>
      <c r="K2" s="781"/>
      <c r="L2" s="781"/>
    </row>
    <row r="3" spans="1:12" s="256" customFormat="1" ht="24" customHeight="1">
      <c r="A3" s="769" t="s">
        <v>100</v>
      </c>
      <c r="B3" s="770"/>
      <c r="C3" s="770"/>
      <c r="D3" s="770"/>
      <c r="E3" s="771"/>
      <c r="F3" s="775" t="s">
        <v>91</v>
      </c>
      <c r="G3" s="777" t="s">
        <v>415</v>
      </c>
      <c r="H3" s="778"/>
      <c r="I3" s="779"/>
      <c r="J3" s="777" t="s">
        <v>410</v>
      </c>
      <c r="K3" s="778"/>
      <c r="L3" s="779"/>
    </row>
    <row r="4" spans="1:12" s="257" customFormat="1" ht="33" customHeight="1">
      <c r="A4" s="772"/>
      <c r="B4" s="773"/>
      <c r="C4" s="773"/>
      <c r="D4" s="773"/>
      <c r="E4" s="774"/>
      <c r="F4" s="776"/>
      <c r="G4" s="168" t="s">
        <v>103</v>
      </c>
      <c r="H4" s="168" t="s">
        <v>101</v>
      </c>
      <c r="I4" s="169" t="s">
        <v>102</v>
      </c>
      <c r="J4" s="168" t="s">
        <v>103</v>
      </c>
      <c r="K4" s="168" t="s">
        <v>101</v>
      </c>
      <c r="L4" s="169" t="s">
        <v>102</v>
      </c>
    </row>
    <row r="5" spans="1:12" s="256" customFormat="1" ht="12.75" customHeight="1">
      <c r="A5" s="167"/>
      <c r="B5" s="170"/>
      <c r="C5" s="170"/>
      <c r="D5" s="170"/>
      <c r="E5" s="346"/>
      <c r="F5" s="329"/>
      <c r="G5" s="537"/>
      <c r="H5" s="538"/>
      <c r="I5" s="539"/>
      <c r="J5" s="258"/>
      <c r="K5" s="259"/>
      <c r="L5" s="336"/>
    </row>
    <row r="6" spans="1:12" s="29" customFormat="1" ht="12.75" customHeight="1">
      <c r="A6" s="761" t="s">
        <v>76</v>
      </c>
      <c r="B6" s="762"/>
      <c r="C6" s="762"/>
      <c r="D6" s="762"/>
      <c r="E6" s="347"/>
      <c r="F6" s="413">
        <v>10000</v>
      </c>
      <c r="G6" s="260">
        <v>103.7</v>
      </c>
      <c r="H6" s="261">
        <v>0.70000000000000007</v>
      </c>
      <c r="I6" s="262">
        <v>0.2</v>
      </c>
      <c r="J6" s="260">
        <v>103</v>
      </c>
      <c r="K6" s="261">
        <v>-0.1</v>
      </c>
      <c r="L6" s="262">
        <v>-0.2</v>
      </c>
    </row>
    <row r="7" spans="1:12" s="29" customFormat="1" ht="12.75" customHeight="1">
      <c r="A7" s="171"/>
      <c r="B7" s="172"/>
      <c r="C7" s="172"/>
      <c r="D7" s="172"/>
      <c r="E7" s="347"/>
      <c r="F7" s="414"/>
      <c r="G7" s="260"/>
      <c r="H7" s="261"/>
      <c r="I7" s="262"/>
      <c r="J7" s="260"/>
      <c r="K7" s="261"/>
      <c r="L7" s="262"/>
    </row>
    <row r="8" spans="1:12" s="29" customFormat="1" ht="12.75" customHeight="1">
      <c r="A8" s="173"/>
      <c r="B8" s="760" t="s">
        <v>104</v>
      </c>
      <c r="C8" s="760"/>
      <c r="D8" s="760"/>
      <c r="E8" s="348"/>
      <c r="F8" s="415">
        <v>9573</v>
      </c>
      <c r="G8" s="269">
        <v>102.80000000000001</v>
      </c>
      <c r="H8" s="270">
        <v>0.70000000000000007</v>
      </c>
      <c r="I8" s="271">
        <v>0</v>
      </c>
      <c r="J8" s="269">
        <v>102.10000000000001</v>
      </c>
      <c r="K8" s="270">
        <v>0</v>
      </c>
      <c r="L8" s="271">
        <v>-0.5</v>
      </c>
    </row>
    <row r="9" spans="1:12" s="29" customFormat="1" ht="12.75" customHeight="1">
      <c r="A9" s="173"/>
      <c r="B9" s="174"/>
      <c r="C9" s="174"/>
      <c r="D9" s="174"/>
      <c r="E9" s="348"/>
      <c r="F9" s="415"/>
      <c r="G9" s="269"/>
      <c r="H9" s="270"/>
      <c r="I9" s="271"/>
      <c r="J9" s="269"/>
      <c r="K9" s="270"/>
      <c r="L9" s="271"/>
    </row>
    <row r="10" spans="1:12" s="29" customFormat="1" ht="12.75" customHeight="1">
      <c r="A10" s="173"/>
      <c r="B10" s="760" t="s">
        <v>34</v>
      </c>
      <c r="C10" s="760"/>
      <c r="D10" s="760"/>
      <c r="E10" s="358"/>
      <c r="F10" s="415">
        <v>8587</v>
      </c>
      <c r="G10" s="269">
        <v>104.60000000000001</v>
      </c>
      <c r="H10" s="270">
        <v>0.8</v>
      </c>
      <c r="I10" s="271">
        <v>0.2</v>
      </c>
      <c r="J10" s="269">
        <v>103.7</v>
      </c>
      <c r="K10" s="270">
        <v>-0.1</v>
      </c>
      <c r="L10" s="271">
        <v>-0.2</v>
      </c>
    </row>
    <row r="11" spans="1:12" s="29" customFormat="1" ht="12.75" customHeight="1">
      <c r="A11" s="173"/>
      <c r="B11" s="767" t="s">
        <v>105</v>
      </c>
      <c r="C11" s="767"/>
      <c r="D11" s="767"/>
      <c r="E11" s="350"/>
      <c r="F11" s="415"/>
      <c r="G11" s="269"/>
      <c r="H11" s="270"/>
      <c r="I11" s="271"/>
      <c r="J11" s="269"/>
      <c r="K11" s="270"/>
      <c r="L11" s="271"/>
    </row>
    <row r="12" spans="1:12" s="29" customFormat="1" ht="12.75" customHeight="1">
      <c r="A12" s="173"/>
      <c r="B12" s="176" t="s">
        <v>106</v>
      </c>
      <c r="C12" s="768" t="s">
        <v>104</v>
      </c>
      <c r="D12" s="768"/>
      <c r="E12" s="359" t="s">
        <v>253</v>
      </c>
      <c r="F12" s="416">
        <v>8160</v>
      </c>
      <c r="G12" s="269">
        <v>103.5</v>
      </c>
      <c r="H12" s="270">
        <v>0.8</v>
      </c>
      <c r="I12" s="271">
        <v>0.1</v>
      </c>
      <c r="J12" s="269">
        <v>102.7</v>
      </c>
      <c r="K12" s="270">
        <v>0</v>
      </c>
      <c r="L12" s="271">
        <v>-0.60000000000000009</v>
      </c>
    </row>
    <row r="13" spans="1:12" s="29" customFormat="1" ht="12.75" customHeight="1">
      <c r="A13" s="173"/>
      <c r="B13" s="763" t="s">
        <v>107</v>
      </c>
      <c r="C13" s="763"/>
      <c r="D13" s="763"/>
      <c r="E13" s="360"/>
      <c r="F13" s="415"/>
      <c r="G13" s="269"/>
      <c r="H13" s="270"/>
      <c r="I13" s="271"/>
      <c r="J13" s="269"/>
      <c r="K13" s="270"/>
      <c r="L13" s="271"/>
    </row>
    <row r="14" spans="1:12" s="29" customFormat="1" ht="12.75" customHeight="1">
      <c r="A14" s="173"/>
      <c r="B14" s="177"/>
      <c r="C14" s="764" t="s">
        <v>108</v>
      </c>
      <c r="D14" s="764"/>
      <c r="E14" s="350" t="s">
        <v>248</v>
      </c>
      <c r="F14" s="415">
        <v>6653</v>
      </c>
      <c r="G14" s="269">
        <v>101.60000000000001</v>
      </c>
      <c r="H14" s="270">
        <v>0.70000000000000007</v>
      </c>
      <c r="I14" s="271">
        <v>0.8</v>
      </c>
      <c r="J14" s="269">
        <v>100.9</v>
      </c>
      <c r="K14" s="270">
        <v>0</v>
      </c>
      <c r="L14" s="271">
        <v>0.4</v>
      </c>
    </row>
    <row r="15" spans="1:12" s="29" customFormat="1" ht="12.75" customHeight="1">
      <c r="A15" s="173"/>
      <c r="B15" s="175"/>
      <c r="C15" s="175"/>
      <c r="D15" s="175"/>
      <c r="E15" s="360"/>
      <c r="F15" s="415"/>
      <c r="G15" s="269"/>
      <c r="H15" s="270"/>
      <c r="I15" s="271"/>
      <c r="J15" s="269"/>
      <c r="K15" s="270"/>
      <c r="L15" s="271"/>
    </row>
    <row r="16" spans="1:12" s="29" customFormat="1" ht="12.75" customHeight="1">
      <c r="A16" s="761" t="s">
        <v>51</v>
      </c>
      <c r="B16" s="762"/>
      <c r="C16" s="762"/>
      <c r="D16" s="762"/>
      <c r="E16" s="361"/>
      <c r="F16" s="417">
        <v>2589</v>
      </c>
      <c r="G16" s="260">
        <v>111.10000000000001</v>
      </c>
      <c r="H16" s="261">
        <v>0.60000000000000009</v>
      </c>
      <c r="I16" s="262">
        <v>2.1</v>
      </c>
      <c r="J16" s="260">
        <v>110.4</v>
      </c>
      <c r="K16" s="261">
        <v>-0.30000000000000004</v>
      </c>
      <c r="L16" s="262">
        <v>2.4000000000000004</v>
      </c>
    </row>
    <row r="17" spans="1:12" s="29" customFormat="1" ht="12.75" customHeight="1">
      <c r="A17" s="178"/>
      <c r="B17" s="179"/>
      <c r="C17" s="765" t="s">
        <v>238</v>
      </c>
      <c r="D17" s="765"/>
      <c r="E17" s="350" t="s">
        <v>252</v>
      </c>
      <c r="F17" s="415">
        <v>427</v>
      </c>
      <c r="G17" s="269">
        <v>124.4</v>
      </c>
      <c r="H17" s="270">
        <v>0.8</v>
      </c>
      <c r="I17" s="271">
        <v>2.8000000000000003</v>
      </c>
      <c r="J17" s="269">
        <v>123.4</v>
      </c>
      <c r="K17" s="270">
        <v>-1.5</v>
      </c>
      <c r="L17" s="271">
        <v>6.4</v>
      </c>
    </row>
    <row r="18" spans="1:12" s="29" customFormat="1" ht="12.75" customHeight="1">
      <c r="A18" s="178"/>
      <c r="B18" s="766" t="s">
        <v>109</v>
      </c>
      <c r="C18" s="766"/>
      <c r="D18" s="766"/>
      <c r="E18" s="351"/>
      <c r="F18" s="415">
        <v>2162</v>
      </c>
      <c r="G18" s="269">
        <v>108.4</v>
      </c>
      <c r="H18" s="270">
        <v>0.5</v>
      </c>
      <c r="I18" s="271">
        <v>2</v>
      </c>
      <c r="J18" s="269">
        <v>107.9</v>
      </c>
      <c r="K18" s="270">
        <v>0</v>
      </c>
      <c r="L18" s="271">
        <v>1.6</v>
      </c>
    </row>
    <row r="19" spans="1:12" s="29" customFormat="1" ht="12.75" customHeight="1">
      <c r="A19" s="178"/>
      <c r="B19" s="180"/>
      <c r="C19" s="180"/>
      <c r="D19" s="180"/>
      <c r="E19" s="351"/>
      <c r="F19" s="415"/>
      <c r="G19" s="269"/>
      <c r="H19" s="270"/>
      <c r="I19" s="271"/>
      <c r="J19" s="269"/>
      <c r="K19" s="270"/>
      <c r="L19" s="271"/>
    </row>
    <row r="20" spans="1:12" s="29" customFormat="1" ht="12.75" customHeight="1">
      <c r="A20" s="173"/>
      <c r="B20" s="174"/>
      <c r="C20" s="760" t="s">
        <v>110</v>
      </c>
      <c r="D20" s="760"/>
      <c r="E20" s="348"/>
      <c r="F20" s="418">
        <v>221</v>
      </c>
      <c r="G20" s="272">
        <v>99.600000000000009</v>
      </c>
      <c r="H20" s="273">
        <v>-1.6</v>
      </c>
      <c r="I20" s="274">
        <v>2.7</v>
      </c>
      <c r="J20" s="272">
        <v>101.30000000000001</v>
      </c>
      <c r="K20" s="273">
        <v>1.1000000000000001</v>
      </c>
      <c r="L20" s="274">
        <v>2.3000000000000003</v>
      </c>
    </row>
    <row r="21" spans="1:12" s="29" customFormat="1" ht="12.75" customHeight="1">
      <c r="A21" s="173"/>
      <c r="B21" s="174"/>
      <c r="C21" s="760" t="s">
        <v>111</v>
      </c>
      <c r="D21" s="760"/>
      <c r="E21" s="348"/>
      <c r="F21" s="418">
        <v>239</v>
      </c>
      <c r="G21" s="272">
        <v>119.10000000000001</v>
      </c>
      <c r="H21" s="273">
        <v>-0.1</v>
      </c>
      <c r="I21" s="274">
        <v>2.8000000000000003</v>
      </c>
      <c r="J21" s="272">
        <v>119.2</v>
      </c>
      <c r="K21" s="273">
        <v>2</v>
      </c>
      <c r="L21" s="274">
        <v>3.2</v>
      </c>
    </row>
    <row r="22" spans="1:12" s="29" customFormat="1" ht="12.75" customHeight="1">
      <c r="A22" s="173"/>
      <c r="B22" s="174"/>
      <c r="C22" s="174"/>
      <c r="D22" s="181" t="s">
        <v>112</v>
      </c>
      <c r="E22" s="352"/>
      <c r="F22" s="418">
        <v>144</v>
      </c>
      <c r="G22" s="272">
        <v>123.4</v>
      </c>
      <c r="H22" s="273">
        <v>-0.4</v>
      </c>
      <c r="I22" s="274">
        <v>0.5</v>
      </c>
      <c r="J22" s="272">
        <v>124</v>
      </c>
      <c r="K22" s="273">
        <v>2.2000000000000002</v>
      </c>
      <c r="L22" s="274">
        <v>2.2000000000000002</v>
      </c>
    </row>
    <row r="23" spans="1:12" s="29" customFormat="1" ht="12.75" customHeight="1">
      <c r="A23" s="173"/>
      <c r="B23" s="174"/>
      <c r="C23" s="760" t="s">
        <v>113</v>
      </c>
      <c r="D23" s="760"/>
      <c r="E23" s="348"/>
      <c r="F23" s="418">
        <v>172</v>
      </c>
      <c r="G23" s="272">
        <v>120.10000000000001</v>
      </c>
      <c r="H23" s="273">
        <v>0.8</v>
      </c>
      <c r="I23" s="274">
        <v>7.2</v>
      </c>
      <c r="J23" s="272">
        <v>119.10000000000001</v>
      </c>
      <c r="K23" s="273">
        <v>-0.9</v>
      </c>
      <c r="L23" s="274">
        <v>6.7</v>
      </c>
    </row>
    <row r="24" spans="1:12" s="29" customFormat="1" ht="12.75" customHeight="1">
      <c r="A24" s="173"/>
      <c r="B24" s="174"/>
      <c r="C24" s="760" t="s">
        <v>114</v>
      </c>
      <c r="D24" s="760"/>
      <c r="E24" s="348"/>
      <c r="F24" s="418">
        <v>93</v>
      </c>
      <c r="G24" s="272">
        <v>115</v>
      </c>
      <c r="H24" s="273">
        <v>0.70000000000000007</v>
      </c>
      <c r="I24" s="274">
        <v>-0.70000000000000007</v>
      </c>
      <c r="J24" s="272">
        <v>114.2</v>
      </c>
      <c r="K24" s="273">
        <v>1.5</v>
      </c>
      <c r="L24" s="274">
        <v>1.2000000000000002</v>
      </c>
    </row>
    <row r="25" spans="1:12" s="29" customFormat="1" ht="12.75" customHeight="1">
      <c r="A25" s="173"/>
      <c r="B25" s="174"/>
      <c r="C25" s="760" t="s">
        <v>54</v>
      </c>
      <c r="D25" s="760"/>
      <c r="E25" s="348"/>
      <c r="F25" s="418">
        <v>286</v>
      </c>
      <c r="G25" s="272">
        <v>114.2</v>
      </c>
      <c r="H25" s="273">
        <v>2.4000000000000004</v>
      </c>
      <c r="I25" s="274">
        <v>1.3</v>
      </c>
      <c r="J25" s="272">
        <v>111.5</v>
      </c>
      <c r="K25" s="273">
        <v>-3</v>
      </c>
      <c r="L25" s="274">
        <v>7</v>
      </c>
    </row>
    <row r="26" spans="1:12" s="29" customFormat="1" ht="12.75" customHeight="1">
      <c r="A26" s="173"/>
      <c r="B26" s="174"/>
      <c r="C26" s="174"/>
      <c r="D26" s="174" t="s">
        <v>115</v>
      </c>
      <c r="E26" s="348"/>
      <c r="F26" s="418">
        <v>185</v>
      </c>
      <c r="G26" s="272">
        <v>119</v>
      </c>
      <c r="H26" s="273">
        <v>3.4000000000000004</v>
      </c>
      <c r="I26" s="274">
        <v>1.2000000000000002</v>
      </c>
      <c r="J26" s="272">
        <v>115.10000000000001</v>
      </c>
      <c r="K26" s="273">
        <v>-4.1000000000000005</v>
      </c>
      <c r="L26" s="274">
        <v>9.5</v>
      </c>
    </row>
    <row r="27" spans="1:12" s="29" customFormat="1" ht="12.75" customHeight="1">
      <c r="A27" s="173"/>
      <c r="B27" s="174"/>
      <c r="C27" s="760" t="s">
        <v>56</v>
      </c>
      <c r="D27" s="760"/>
      <c r="E27" s="348"/>
      <c r="F27" s="418">
        <v>104</v>
      </c>
      <c r="G27" s="272">
        <v>135.1</v>
      </c>
      <c r="H27" s="273">
        <v>-1.4000000000000001</v>
      </c>
      <c r="I27" s="274">
        <v>8.4</v>
      </c>
      <c r="J27" s="272">
        <v>137</v>
      </c>
      <c r="K27" s="273">
        <v>-1.9000000000000001</v>
      </c>
      <c r="L27" s="274">
        <v>6.9</v>
      </c>
    </row>
    <row r="28" spans="1:12" s="29" customFormat="1" ht="12.75" customHeight="1">
      <c r="A28" s="173"/>
      <c r="B28" s="174"/>
      <c r="C28" s="174"/>
      <c r="D28" s="174" t="s">
        <v>116</v>
      </c>
      <c r="E28" s="348"/>
      <c r="F28" s="418">
        <v>98</v>
      </c>
      <c r="G28" s="272">
        <v>136.1</v>
      </c>
      <c r="H28" s="273">
        <v>-1.5</v>
      </c>
      <c r="I28" s="274">
        <v>8.9</v>
      </c>
      <c r="J28" s="272">
        <v>138.1</v>
      </c>
      <c r="K28" s="273">
        <v>-2</v>
      </c>
      <c r="L28" s="274">
        <v>7.3000000000000007</v>
      </c>
    </row>
    <row r="29" spans="1:12" s="29" customFormat="1" ht="12.75" customHeight="1">
      <c r="A29" s="173"/>
      <c r="B29" s="174"/>
      <c r="C29" s="760" t="s">
        <v>117</v>
      </c>
      <c r="D29" s="760"/>
      <c r="E29" s="348"/>
      <c r="F29" s="418">
        <v>95</v>
      </c>
      <c r="G29" s="272">
        <v>110.2</v>
      </c>
      <c r="H29" s="273">
        <v>4.6000000000000005</v>
      </c>
      <c r="I29" s="274">
        <v>3</v>
      </c>
      <c r="J29" s="272">
        <v>105.4</v>
      </c>
      <c r="K29" s="273">
        <v>-1.6</v>
      </c>
      <c r="L29" s="274">
        <v>-1.2000000000000002</v>
      </c>
    </row>
    <row r="30" spans="1:12" s="29" customFormat="1" ht="12.75" customHeight="1">
      <c r="A30" s="173"/>
      <c r="B30" s="174"/>
      <c r="C30" s="760" t="s">
        <v>118</v>
      </c>
      <c r="D30" s="760"/>
      <c r="E30" s="348"/>
      <c r="F30" s="418">
        <v>220</v>
      </c>
      <c r="G30" s="272">
        <v>108.10000000000001</v>
      </c>
      <c r="H30" s="273">
        <v>-0.5</v>
      </c>
      <c r="I30" s="274">
        <v>2.7</v>
      </c>
      <c r="J30" s="272">
        <v>108.7</v>
      </c>
      <c r="K30" s="273">
        <v>-0.9</v>
      </c>
      <c r="L30" s="274">
        <v>2.5</v>
      </c>
    </row>
    <row r="31" spans="1:12" s="29" customFormat="1" ht="12.75" customHeight="1">
      <c r="A31" s="173"/>
      <c r="B31" s="174"/>
      <c r="C31" s="760" t="s">
        <v>119</v>
      </c>
      <c r="D31" s="760"/>
      <c r="E31" s="348"/>
      <c r="F31" s="418">
        <v>298</v>
      </c>
      <c r="G31" s="272">
        <v>115.10000000000001</v>
      </c>
      <c r="H31" s="273">
        <v>-0.5</v>
      </c>
      <c r="I31" s="274">
        <v>-1.7000000000000002</v>
      </c>
      <c r="J31" s="272">
        <v>115.7</v>
      </c>
      <c r="K31" s="273">
        <v>0.2</v>
      </c>
      <c r="L31" s="274">
        <v>1.7000000000000002</v>
      </c>
    </row>
    <row r="32" spans="1:12" s="29" customFormat="1" ht="12.75" customHeight="1">
      <c r="A32" s="173"/>
      <c r="B32" s="174"/>
      <c r="C32" s="760" t="s">
        <v>55</v>
      </c>
      <c r="D32" s="760"/>
      <c r="E32" s="348"/>
      <c r="F32" s="418">
        <v>146</v>
      </c>
      <c r="G32" s="272">
        <v>100.4</v>
      </c>
      <c r="H32" s="273">
        <v>1.3</v>
      </c>
      <c r="I32" s="274">
        <v>1.1000000000000001</v>
      </c>
      <c r="J32" s="272">
        <v>99</v>
      </c>
      <c r="K32" s="273">
        <v>-0.1</v>
      </c>
      <c r="L32" s="274">
        <v>-2.9000000000000004</v>
      </c>
    </row>
    <row r="33" spans="1:12" s="29" customFormat="1" ht="12.75" customHeight="1">
      <c r="A33" s="173"/>
      <c r="B33" s="174"/>
      <c r="C33" s="760" t="s">
        <v>65</v>
      </c>
      <c r="D33" s="760"/>
      <c r="E33" s="348"/>
      <c r="F33" s="418">
        <v>129</v>
      </c>
      <c r="G33" s="272">
        <v>94.800000000000011</v>
      </c>
      <c r="H33" s="273">
        <v>0.70000000000000007</v>
      </c>
      <c r="I33" s="274">
        <v>-0.8</v>
      </c>
      <c r="J33" s="272">
        <v>94.100000000000009</v>
      </c>
      <c r="K33" s="273">
        <v>-0.9</v>
      </c>
      <c r="L33" s="274">
        <v>-3.3000000000000003</v>
      </c>
    </row>
    <row r="34" spans="1:12" s="29" customFormat="1" ht="12.75" customHeight="1">
      <c r="A34" s="173"/>
      <c r="B34" s="174"/>
      <c r="C34" s="760" t="s">
        <v>120</v>
      </c>
      <c r="D34" s="760"/>
      <c r="E34" s="348"/>
      <c r="F34" s="418">
        <v>586</v>
      </c>
      <c r="G34" s="272">
        <v>108.60000000000001</v>
      </c>
      <c r="H34" s="273">
        <v>1.4000000000000001</v>
      </c>
      <c r="I34" s="274">
        <v>2.2000000000000002</v>
      </c>
      <c r="J34" s="272">
        <v>107.10000000000001</v>
      </c>
      <c r="K34" s="273">
        <v>0.2</v>
      </c>
      <c r="L34" s="274">
        <v>1.2000000000000002</v>
      </c>
    </row>
    <row r="35" spans="1:12" s="29" customFormat="1" ht="12.75" customHeight="1">
      <c r="A35" s="173"/>
      <c r="B35" s="174"/>
      <c r="C35" s="174"/>
      <c r="D35" s="174"/>
      <c r="E35" s="348"/>
      <c r="F35" s="418"/>
      <c r="G35" s="260"/>
      <c r="H35" s="261"/>
      <c r="I35" s="262"/>
      <c r="J35" s="260"/>
      <c r="K35" s="261"/>
      <c r="L35" s="262"/>
    </row>
    <row r="36" spans="1:12" s="29" customFormat="1" ht="12.75" customHeight="1">
      <c r="A36" s="761" t="s">
        <v>83</v>
      </c>
      <c r="B36" s="762"/>
      <c r="C36" s="762"/>
      <c r="D36" s="762"/>
      <c r="E36" s="349"/>
      <c r="F36" s="417">
        <v>1902</v>
      </c>
      <c r="G36" s="260">
        <v>100</v>
      </c>
      <c r="H36" s="261">
        <v>0.30000000000000004</v>
      </c>
      <c r="I36" s="262">
        <v>-0.2</v>
      </c>
      <c r="J36" s="260">
        <v>99.7</v>
      </c>
      <c r="K36" s="261">
        <v>0</v>
      </c>
      <c r="L36" s="262">
        <v>-0.2</v>
      </c>
    </row>
    <row r="37" spans="1:12" s="29" customFormat="1" ht="12.75" customHeight="1">
      <c r="A37" s="171"/>
      <c r="B37" s="760" t="s">
        <v>208</v>
      </c>
      <c r="C37" s="760"/>
      <c r="D37" s="760"/>
      <c r="E37" s="348"/>
      <c r="F37" s="415">
        <v>490</v>
      </c>
      <c r="G37" s="269">
        <v>104.30000000000001</v>
      </c>
      <c r="H37" s="270">
        <v>1</v>
      </c>
      <c r="I37" s="271">
        <v>-0.1</v>
      </c>
      <c r="J37" s="269">
        <v>103.30000000000001</v>
      </c>
      <c r="K37" s="270">
        <v>-0.1</v>
      </c>
      <c r="L37" s="271">
        <v>0.2</v>
      </c>
    </row>
    <row r="38" spans="1:12" s="29" customFormat="1" ht="12.75" customHeight="1">
      <c r="A38" s="171"/>
      <c r="B38" s="174"/>
      <c r="C38" s="174"/>
      <c r="D38" s="174"/>
      <c r="E38" s="348"/>
      <c r="F38" s="415"/>
      <c r="G38" s="269"/>
      <c r="H38" s="270"/>
      <c r="I38" s="271"/>
      <c r="J38" s="269"/>
      <c r="K38" s="270"/>
      <c r="L38" s="271"/>
    </row>
    <row r="39" spans="1:12" s="29" customFormat="1" ht="12.75" customHeight="1">
      <c r="A39" s="173"/>
      <c r="B39" s="174"/>
      <c r="C39" s="760" t="s">
        <v>209</v>
      </c>
      <c r="D39" s="760"/>
      <c r="E39" s="348"/>
      <c r="F39" s="418">
        <v>1618</v>
      </c>
      <c r="G39" s="272">
        <v>98.300000000000011</v>
      </c>
      <c r="H39" s="273">
        <v>0.2</v>
      </c>
      <c r="I39" s="274">
        <v>-0.1</v>
      </c>
      <c r="J39" s="272">
        <v>98.2</v>
      </c>
      <c r="K39" s="273">
        <v>0</v>
      </c>
      <c r="L39" s="274">
        <v>-0.2</v>
      </c>
    </row>
    <row r="40" spans="1:12" s="29" customFormat="1" ht="12.75" customHeight="1">
      <c r="A40" s="173"/>
      <c r="B40" s="174"/>
      <c r="C40" s="174"/>
      <c r="D40" s="182" t="s">
        <v>210</v>
      </c>
      <c r="E40" s="353"/>
      <c r="F40" s="418">
        <v>206</v>
      </c>
      <c r="G40" s="272">
        <v>96.800000000000011</v>
      </c>
      <c r="H40" s="273">
        <v>0.70000000000000007</v>
      </c>
      <c r="I40" s="274">
        <v>0.8</v>
      </c>
      <c r="J40" s="272">
        <v>96.100000000000009</v>
      </c>
      <c r="K40" s="273">
        <v>0</v>
      </c>
      <c r="L40" s="274">
        <v>0.1</v>
      </c>
    </row>
    <row r="41" spans="1:12" s="29" customFormat="1" ht="12.75" customHeight="1">
      <c r="A41" s="173"/>
      <c r="B41" s="174"/>
      <c r="C41" s="760" t="s">
        <v>211</v>
      </c>
      <c r="D41" s="760"/>
      <c r="E41" s="348"/>
      <c r="F41" s="418">
        <v>284</v>
      </c>
      <c r="G41" s="272">
        <v>109.80000000000001</v>
      </c>
      <c r="H41" s="273">
        <v>1.1000000000000001</v>
      </c>
      <c r="I41" s="274">
        <v>-0.70000000000000007</v>
      </c>
      <c r="J41" s="272">
        <v>108.60000000000001</v>
      </c>
      <c r="K41" s="273">
        <v>-0.1</v>
      </c>
      <c r="L41" s="274">
        <v>0.30000000000000004</v>
      </c>
    </row>
    <row r="42" spans="1:12" s="29" customFormat="1" ht="12.75" customHeight="1">
      <c r="A42" s="173"/>
      <c r="B42" s="174"/>
      <c r="C42" s="174"/>
      <c r="D42" s="174"/>
      <c r="E42" s="348"/>
      <c r="F42" s="418"/>
      <c r="G42" s="272"/>
      <c r="H42" s="273"/>
      <c r="I42" s="274"/>
      <c r="J42" s="272"/>
      <c r="K42" s="273"/>
      <c r="L42" s="274"/>
    </row>
    <row r="43" spans="1:12" s="29" customFormat="1" ht="12.75" customHeight="1">
      <c r="A43" s="761" t="s">
        <v>58</v>
      </c>
      <c r="B43" s="762"/>
      <c r="C43" s="762"/>
      <c r="D43" s="762"/>
      <c r="E43" s="349"/>
      <c r="F43" s="417">
        <v>799</v>
      </c>
      <c r="G43" s="260">
        <v>101.30000000000001</v>
      </c>
      <c r="H43" s="261">
        <v>-0.1</v>
      </c>
      <c r="I43" s="262">
        <v>-5.8000000000000007</v>
      </c>
      <c r="J43" s="260">
        <v>101.5</v>
      </c>
      <c r="K43" s="261">
        <v>-0.5</v>
      </c>
      <c r="L43" s="262">
        <v>-6.4</v>
      </c>
    </row>
    <row r="44" spans="1:12" s="29" customFormat="1" ht="12.75" customHeight="1">
      <c r="A44" s="171"/>
      <c r="B44" s="172"/>
      <c r="C44" s="172"/>
      <c r="D44" s="172"/>
      <c r="E44" s="349"/>
      <c r="F44" s="418"/>
      <c r="G44" s="260"/>
      <c r="H44" s="261"/>
      <c r="I44" s="262"/>
      <c r="J44" s="260"/>
      <c r="K44" s="261"/>
      <c r="L44" s="262"/>
    </row>
    <row r="45" spans="1:12" s="29" customFormat="1" ht="12.75" customHeight="1">
      <c r="A45" s="173"/>
      <c r="B45" s="174"/>
      <c r="C45" s="760" t="s">
        <v>61</v>
      </c>
      <c r="D45" s="760"/>
      <c r="E45" s="348"/>
      <c r="F45" s="418">
        <v>384</v>
      </c>
      <c r="G45" s="272">
        <v>108.10000000000001</v>
      </c>
      <c r="H45" s="273">
        <v>-0.60000000000000009</v>
      </c>
      <c r="I45" s="274">
        <v>-1.4000000000000001</v>
      </c>
      <c r="J45" s="272">
        <v>108.7</v>
      </c>
      <c r="K45" s="273">
        <v>-0.4</v>
      </c>
      <c r="L45" s="274">
        <v>-1.8</v>
      </c>
    </row>
    <row r="46" spans="1:12" s="29" customFormat="1" ht="12.75" customHeight="1">
      <c r="A46" s="173"/>
      <c r="B46" s="174"/>
      <c r="C46" s="760" t="s">
        <v>62</v>
      </c>
      <c r="D46" s="760"/>
      <c r="E46" s="354"/>
      <c r="F46" s="418">
        <v>147</v>
      </c>
      <c r="G46" s="272">
        <v>95.300000000000011</v>
      </c>
      <c r="H46" s="273">
        <v>-1.1000000000000001</v>
      </c>
      <c r="I46" s="274">
        <v>-10.700000000000001</v>
      </c>
      <c r="J46" s="272">
        <v>96.4</v>
      </c>
      <c r="K46" s="273">
        <v>-0.9</v>
      </c>
      <c r="L46" s="274">
        <v>-9.5</v>
      </c>
    </row>
    <row r="47" spans="1:12" s="29" customFormat="1" ht="12.75" customHeight="1">
      <c r="A47" s="173"/>
      <c r="B47" s="174"/>
      <c r="C47" s="760" t="s">
        <v>60</v>
      </c>
      <c r="D47" s="760"/>
      <c r="E47" s="354"/>
      <c r="F47" s="418">
        <v>82</v>
      </c>
      <c r="G47" s="272">
        <v>76.800000000000011</v>
      </c>
      <c r="H47" s="273">
        <v>4.6000000000000005</v>
      </c>
      <c r="I47" s="274">
        <v>-30.400000000000002</v>
      </c>
      <c r="J47" s="272">
        <v>73.400000000000006</v>
      </c>
      <c r="K47" s="273">
        <v>-1.7000000000000002</v>
      </c>
      <c r="L47" s="274">
        <v>-35.4</v>
      </c>
    </row>
    <row r="48" spans="1:12" s="29" customFormat="1" ht="12.75" customHeight="1">
      <c r="A48" s="173"/>
      <c r="B48" s="174"/>
      <c r="C48" s="760" t="s">
        <v>207</v>
      </c>
      <c r="D48" s="760"/>
      <c r="E48" s="354"/>
      <c r="F48" s="418">
        <v>187</v>
      </c>
      <c r="G48" s="272">
        <v>102.9</v>
      </c>
      <c r="H48" s="273">
        <v>0</v>
      </c>
      <c r="I48" s="274">
        <v>0</v>
      </c>
      <c r="J48" s="272">
        <v>102.9</v>
      </c>
      <c r="K48" s="273">
        <v>0</v>
      </c>
      <c r="L48" s="274">
        <v>0</v>
      </c>
    </row>
    <row r="49" spans="1:18" s="29" customFormat="1" ht="12.75" customHeight="1">
      <c r="A49" s="173"/>
      <c r="B49" s="174"/>
      <c r="C49" s="174"/>
      <c r="D49" s="179"/>
      <c r="E49" s="354"/>
      <c r="F49" s="418"/>
      <c r="G49" s="272"/>
      <c r="H49" s="273"/>
      <c r="I49" s="274"/>
      <c r="J49" s="272"/>
      <c r="K49" s="273"/>
      <c r="L49" s="274"/>
    </row>
    <row r="50" spans="1:18" s="29" customFormat="1" ht="12.75" customHeight="1">
      <c r="A50" s="761" t="s">
        <v>201</v>
      </c>
      <c r="B50" s="762"/>
      <c r="C50" s="762"/>
      <c r="D50" s="762"/>
      <c r="E50" s="349"/>
      <c r="F50" s="417">
        <v>353</v>
      </c>
      <c r="G50" s="260">
        <v>103.60000000000001</v>
      </c>
      <c r="H50" s="261">
        <v>-0.1</v>
      </c>
      <c r="I50" s="262">
        <v>7.1000000000000005</v>
      </c>
      <c r="J50" s="260">
        <v>103.80000000000001</v>
      </c>
      <c r="K50" s="261">
        <v>0.70000000000000007</v>
      </c>
      <c r="L50" s="262">
        <v>9.4</v>
      </c>
      <c r="M50" s="275"/>
    </row>
    <row r="51" spans="1:18" s="29" customFormat="1" ht="12.75" customHeight="1">
      <c r="A51" s="171"/>
      <c r="B51" s="172"/>
      <c r="C51" s="172"/>
      <c r="D51" s="172"/>
      <c r="E51" s="349"/>
      <c r="F51" s="418"/>
      <c r="G51" s="260"/>
      <c r="H51" s="261"/>
      <c r="I51" s="262"/>
      <c r="J51" s="260"/>
      <c r="K51" s="261"/>
      <c r="L51" s="262"/>
    </row>
    <row r="52" spans="1:18" s="29" customFormat="1" ht="12.75" customHeight="1">
      <c r="A52" s="173"/>
      <c r="B52" s="174"/>
      <c r="C52" s="759" t="s">
        <v>202</v>
      </c>
      <c r="D52" s="759"/>
      <c r="E52" s="355"/>
      <c r="F52" s="419">
        <v>126</v>
      </c>
      <c r="G52" s="272">
        <v>86.800000000000011</v>
      </c>
      <c r="H52" s="273">
        <v>1.2000000000000002</v>
      </c>
      <c r="I52" s="274">
        <v>6.8000000000000007</v>
      </c>
      <c r="J52" s="272">
        <v>85.800000000000011</v>
      </c>
      <c r="K52" s="273">
        <v>0.2</v>
      </c>
      <c r="L52" s="274">
        <v>11.3</v>
      </c>
    </row>
    <row r="53" spans="1:18" s="29" customFormat="1" ht="12.75" customHeight="1">
      <c r="A53" s="173"/>
      <c r="B53" s="174"/>
      <c r="C53" s="759" t="s">
        <v>203</v>
      </c>
      <c r="D53" s="759"/>
      <c r="E53" s="355"/>
      <c r="F53" s="419">
        <v>34</v>
      </c>
      <c r="G53" s="272">
        <v>131.1</v>
      </c>
      <c r="H53" s="273">
        <v>-3.2</v>
      </c>
      <c r="I53" s="274">
        <v>22.8</v>
      </c>
      <c r="J53" s="272">
        <v>135.4</v>
      </c>
      <c r="K53" s="273">
        <v>4.6000000000000005</v>
      </c>
      <c r="L53" s="274">
        <v>27</v>
      </c>
    </row>
    <row r="54" spans="1:18" s="29" customFormat="1" ht="12.75" customHeight="1">
      <c r="A54" s="173"/>
      <c r="B54" s="174"/>
      <c r="C54" s="759" t="s">
        <v>204</v>
      </c>
      <c r="D54" s="759"/>
      <c r="E54" s="355"/>
      <c r="F54" s="420">
        <v>36</v>
      </c>
      <c r="G54" s="272">
        <v>117.80000000000001</v>
      </c>
      <c r="H54" s="273">
        <v>0.8</v>
      </c>
      <c r="I54" s="274">
        <v>15.100000000000001</v>
      </c>
      <c r="J54" s="272">
        <v>116.9</v>
      </c>
      <c r="K54" s="273">
        <v>-0.5</v>
      </c>
      <c r="L54" s="274">
        <v>16.7</v>
      </c>
    </row>
    <row r="55" spans="1:18" s="29" customFormat="1" ht="12.75" customHeight="1">
      <c r="A55" s="173"/>
      <c r="B55" s="174"/>
      <c r="C55" s="759" t="s">
        <v>275</v>
      </c>
      <c r="D55" s="759"/>
      <c r="E55" s="355"/>
      <c r="F55" s="420">
        <v>68</v>
      </c>
      <c r="G55" s="272">
        <v>110.7</v>
      </c>
      <c r="H55" s="273">
        <v>-1.5</v>
      </c>
      <c r="I55" s="274">
        <v>0.9</v>
      </c>
      <c r="J55" s="272">
        <v>112.30000000000001</v>
      </c>
      <c r="K55" s="273">
        <v>1.8</v>
      </c>
      <c r="L55" s="274">
        <v>4.7</v>
      </c>
    </row>
    <row r="56" spans="1:18" s="29" customFormat="1" ht="12.75" customHeight="1">
      <c r="A56" s="173"/>
      <c r="B56" s="174"/>
      <c r="C56" s="759" t="s">
        <v>205</v>
      </c>
      <c r="D56" s="759"/>
      <c r="E56" s="355"/>
      <c r="F56" s="420">
        <v>70</v>
      </c>
      <c r="G56" s="272">
        <v>106.60000000000001</v>
      </c>
      <c r="H56" s="273">
        <v>0.60000000000000009</v>
      </c>
      <c r="I56" s="274">
        <v>4</v>
      </c>
      <c r="J56" s="272">
        <v>105.9</v>
      </c>
      <c r="K56" s="273">
        <v>-1.1000000000000001</v>
      </c>
      <c r="L56" s="274">
        <v>1.9000000000000001</v>
      </c>
    </row>
    <row r="57" spans="1:18" s="29" customFormat="1" ht="12.75" customHeight="1">
      <c r="A57" s="173"/>
      <c r="B57" s="174"/>
      <c r="C57" s="759" t="s">
        <v>206</v>
      </c>
      <c r="D57" s="759"/>
      <c r="E57" s="356"/>
      <c r="F57" s="420">
        <v>19</v>
      </c>
      <c r="G57" s="272">
        <v>102.5</v>
      </c>
      <c r="H57" s="273">
        <v>-0.2</v>
      </c>
      <c r="I57" s="274">
        <v>-0.2</v>
      </c>
      <c r="J57" s="272">
        <v>102.7</v>
      </c>
      <c r="K57" s="273">
        <v>0</v>
      </c>
      <c r="L57" s="274">
        <v>-0.4</v>
      </c>
    </row>
    <row r="58" spans="1:18" s="29" customFormat="1" ht="12.75" customHeight="1">
      <c r="A58" s="183"/>
      <c r="B58" s="184"/>
      <c r="C58" s="184"/>
      <c r="D58" s="184"/>
      <c r="E58" s="357"/>
      <c r="F58" s="421"/>
      <c r="G58" s="366"/>
      <c r="H58" s="542"/>
      <c r="I58" s="367"/>
      <c r="J58" s="183"/>
      <c r="K58" s="184"/>
      <c r="L58" s="185"/>
    </row>
    <row r="59" spans="1:18" s="337" customFormat="1" ht="13.5" customHeight="1">
      <c r="A59" s="338" t="s">
        <v>249</v>
      </c>
      <c r="B59" s="36" t="s">
        <v>229</v>
      </c>
      <c r="C59" s="36"/>
      <c r="D59" s="36"/>
      <c r="E59" s="157"/>
      <c r="F59" s="36"/>
      <c r="G59" s="446"/>
      <c r="H59" s="446"/>
      <c r="I59" s="446"/>
      <c r="J59" s="36"/>
      <c r="K59" s="36"/>
      <c r="L59" s="36"/>
    </row>
    <row r="60" spans="1:18" s="339" customFormat="1" ht="12.75" customHeight="1">
      <c r="A60" s="338" t="s">
        <v>247</v>
      </c>
      <c r="B60" s="339" t="s">
        <v>254</v>
      </c>
      <c r="G60" s="447"/>
      <c r="H60" s="448"/>
      <c r="I60" s="448"/>
      <c r="K60" s="338"/>
      <c r="L60" s="338"/>
      <c r="M60" s="338"/>
      <c r="N60" s="338"/>
      <c r="O60" s="338"/>
      <c r="P60" s="338"/>
      <c r="Q60" s="338"/>
    </row>
    <row r="61" spans="1:18" s="29" customFormat="1" ht="13.5" customHeight="1">
      <c r="A61" s="338" t="s">
        <v>251</v>
      </c>
      <c r="B61" s="338" t="s">
        <v>250</v>
      </c>
      <c r="C61" s="338"/>
      <c r="D61" s="338"/>
      <c r="E61" s="350"/>
      <c r="F61" s="338"/>
      <c r="G61" s="448"/>
      <c r="H61" s="25"/>
      <c r="I61" s="25"/>
      <c r="J61" s="338"/>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A11" sqref="A1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6"/>
      <c r="B1" s="186"/>
      <c r="C1" s="186"/>
      <c r="D1" s="186"/>
      <c r="E1" s="28"/>
      <c r="F1" s="205"/>
      <c r="G1" s="205"/>
      <c r="H1" s="205"/>
      <c r="I1" s="28"/>
      <c r="J1" s="752" t="s">
        <v>230</v>
      </c>
      <c r="K1" s="752"/>
    </row>
    <row r="2" spans="1:11" s="29" customFormat="1" ht="15.75" customHeight="1">
      <c r="A2" s="186"/>
      <c r="B2" s="186"/>
      <c r="C2" s="186"/>
      <c r="D2" s="186"/>
      <c r="E2" s="28"/>
      <c r="F2" s="205"/>
      <c r="G2" s="205"/>
      <c r="H2" s="205"/>
      <c r="I2" s="28"/>
      <c r="J2" s="753" t="s">
        <v>231</v>
      </c>
      <c r="K2" s="753"/>
    </row>
    <row r="3" spans="1:11" s="137" customFormat="1" ht="24" customHeight="1">
      <c r="A3" s="769" t="s">
        <v>100</v>
      </c>
      <c r="B3" s="770"/>
      <c r="C3" s="770"/>
      <c r="D3" s="771"/>
      <c r="E3" s="775" t="s">
        <v>91</v>
      </c>
      <c r="F3" s="777" t="s">
        <v>415</v>
      </c>
      <c r="G3" s="778"/>
      <c r="H3" s="779"/>
      <c r="I3" s="777" t="s">
        <v>410</v>
      </c>
      <c r="J3" s="778"/>
      <c r="K3" s="779"/>
    </row>
    <row r="4" spans="1:11" s="138" customFormat="1" ht="33" customHeight="1">
      <c r="A4" s="772"/>
      <c r="B4" s="773"/>
      <c r="C4" s="773"/>
      <c r="D4" s="774"/>
      <c r="E4" s="776"/>
      <c r="F4" s="168" t="s">
        <v>103</v>
      </c>
      <c r="G4" s="168" t="s">
        <v>101</v>
      </c>
      <c r="H4" s="169" t="s">
        <v>102</v>
      </c>
      <c r="I4" s="168" t="s">
        <v>103</v>
      </c>
      <c r="J4" s="168" t="s">
        <v>101</v>
      </c>
      <c r="K4" s="169" t="s">
        <v>102</v>
      </c>
    </row>
    <row r="5" spans="1:11" s="256" customFormat="1" ht="12.75" customHeight="1">
      <c r="A5" s="187"/>
      <c r="B5" s="188"/>
      <c r="C5" s="188"/>
      <c r="D5" s="189"/>
      <c r="E5" s="330"/>
      <c r="F5" s="453"/>
      <c r="G5" s="454"/>
      <c r="H5" s="455"/>
      <c r="I5" s="453"/>
      <c r="J5" s="454"/>
      <c r="K5" s="455"/>
    </row>
    <row r="6" spans="1:11" s="29" customFormat="1" ht="12.75" customHeight="1">
      <c r="A6" s="785" t="s">
        <v>45</v>
      </c>
      <c r="B6" s="786"/>
      <c r="C6" s="786"/>
      <c r="D6" s="192"/>
      <c r="E6" s="422">
        <v>437</v>
      </c>
      <c r="F6" s="263">
        <v>105.80000000000001</v>
      </c>
      <c r="G6" s="264">
        <v>3.3000000000000003</v>
      </c>
      <c r="H6" s="265">
        <v>1.8</v>
      </c>
      <c r="I6" s="263">
        <v>102.4</v>
      </c>
      <c r="J6" s="264">
        <v>1.3</v>
      </c>
      <c r="K6" s="265">
        <v>-0.8</v>
      </c>
    </row>
    <row r="7" spans="1:11" s="29" customFormat="1" ht="12.75" customHeight="1">
      <c r="A7" s="190"/>
      <c r="B7" s="191"/>
      <c r="C7" s="191"/>
      <c r="D7" s="192"/>
      <c r="E7" s="423"/>
      <c r="F7" s="263"/>
      <c r="G7" s="264"/>
      <c r="H7" s="265"/>
      <c r="I7" s="263"/>
      <c r="J7" s="264"/>
      <c r="K7" s="265"/>
    </row>
    <row r="8" spans="1:11" s="29" customFormat="1" ht="12.75" customHeight="1">
      <c r="A8" s="193"/>
      <c r="B8" s="782" t="s">
        <v>212</v>
      </c>
      <c r="C8" s="782"/>
      <c r="D8" s="195"/>
      <c r="E8" s="423">
        <v>215</v>
      </c>
      <c r="F8" s="266">
        <v>105.2</v>
      </c>
      <c r="G8" s="267">
        <v>4</v>
      </c>
      <c r="H8" s="268">
        <v>2.3000000000000003</v>
      </c>
      <c r="I8" s="266">
        <v>101.2</v>
      </c>
      <c r="J8" s="267">
        <v>3.3000000000000003</v>
      </c>
      <c r="K8" s="268">
        <v>-1.6</v>
      </c>
    </row>
    <row r="9" spans="1:11" s="29" customFormat="1" ht="12.75" customHeight="1">
      <c r="A9" s="196"/>
      <c r="B9" s="179"/>
      <c r="C9" s="194" t="s">
        <v>213</v>
      </c>
      <c r="D9" s="195"/>
      <c r="E9" s="423">
        <v>19</v>
      </c>
      <c r="F9" s="266">
        <v>125.60000000000001</v>
      </c>
      <c r="G9" s="267">
        <v>0</v>
      </c>
      <c r="H9" s="268">
        <v>14.200000000000001</v>
      </c>
      <c r="I9" s="266">
        <v>125.60000000000001</v>
      </c>
      <c r="J9" s="267">
        <v>0</v>
      </c>
      <c r="K9" s="268">
        <v>14.200000000000001</v>
      </c>
    </row>
    <row r="10" spans="1:11" s="29" customFormat="1" ht="12.75" customHeight="1">
      <c r="A10" s="196"/>
      <c r="B10" s="179"/>
      <c r="C10" s="194" t="s">
        <v>47</v>
      </c>
      <c r="D10" s="195"/>
      <c r="E10" s="423">
        <v>196</v>
      </c>
      <c r="F10" s="266">
        <v>103.2</v>
      </c>
      <c r="G10" s="267">
        <v>4.5</v>
      </c>
      <c r="H10" s="268">
        <v>1</v>
      </c>
      <c r="I10" s="266">
        <v>98.800000000000011</v>
      </c>
      <c r="J10" s="267">
        <v>3.7</v>
      </c>
      <c r="K10" s="268">
        <v>-3.3000000000000003</v>
      </c>
    </row>
    <row r="11" spans="1:11" s="29" customFormat="1" ht="12.75" customHeight="1">
      <c r="A11" s="196"/>
      <c r="B11" s="782" t="s">
        <v>239</v>
      </c>
      <c r="C11" s="782"/>
      <c r="D11" s="195"/>
      <c r="E11" s="423">
        <v>113</v>
      </c>
      <c r="F11" s="266">
        <v>102.7</v>
      </c>
      <c r="G11" s="267">
        <v>1.1000000000000001</v>
      </c>
      <c r="H11" s="268">
        <v>-3.7</v>
      </c>
      <c r="I11" s="266">
        <v>101.60000000000001</v>
      </c>
      <c r="J11" s="267">
        <v>1</v>
      </c>
      <c r="K11" s="268">
        <v>-2.2000000000000002</v>
      </c>
    </row>
    <row r="12" spans="1:11" s="29" customFormat="1" ht="12.75" customHeight="1">
      <c r="A12" s="193"/>
      <c r="B12" s="194"/>
      <c r="C12" s="194" t="s">
        <v>48</v>
      </c>
      <c r="D12" s="195"/>
      <c r="E12" s="423">
        <v>76</v>
      </c>
      <c r="F12" s="266">
        <v>100</v>
      </c>
      <c r="G12" s="267">
        <v>2.3000000000000003</v>
      </c>
      <c r="H12" s="268">
        <v>-3.6</v>
      </c>
      <c r="I12" s="266">
        <v>97.7</v>
      </c>
      <c r="J12" s="267">
        <v>1.7000000000000002</v>
      </c>
      <c r="K12" s="268">
        <v>-2.3000000000000003</v>
      </c>
    </row>
    <row r="13" spans="1:11" s="29" customFormat="1" ht="12.75" customHeight="1">
      <c r="A13" s="193"/>
      <c r="B13" s="194"/>
      <c r="C13" s="194" t="s">
        <v>214</v>
      </c>
      <c r="D13" s="195"/>
      <c r="E13" s="423">
        <v>37</v>
      </c>
      <c r="F13" s="266">
        <v>108.2</v>
      </c>
      <c r="G13" s="267">
        <v>-1.3</v>
      </c>
      <c r="H13" s="268">
        <v>-3.7</v>
      </c>
      <c r="I13" s="266">
        <v>109.60000000000001</v>
      </c>
      <c r="J13" s="267">
        <v>-0.4</v>
      </c>
      <c r="K13" s="268">
        <v>-2.2000000000000002</v>
      </c>
    </row>
    <row r="14" spans="1:11" s="29" customFormat="1" ht="12.75" customHeight="1">
      <c r="A14" s="193"/>
      <c r="B14" s="782" t="s">
        <v>242</v>
      </c>
      <c r="C14" s="782"/>
      <c r="D14" s="195"/>
      <c r="E14" s="424">
        <v>49</v>
      </c>
      <c r="F14" s="266">
        <v>108.80000000000001</v>
      </c>
      <c r="G14" s="267">
        <v>2.3000000000000003</v>
      </c>
      <c r="H14" s="268">
        <v>7.3000000000000007</v>
      </c>
      <c r="I14" s="266">
        <v>106.30000000000001</v>
      </c>
      <c r="J14" s="267">
        <v>-5</v>
      </c>
      <c r="K14" s="268">
        <v>4.9000000000000004</v>
      </c>
    </row>
    <row r="15" spans="1:11" s="29" customFormat="1" ht="12.75" customHeight="1">
      <c r="A15" s="193"/>
      <c r="B15" s="782" t="s">
        <v>215</v>
      </c>
      <c r="C15" s="782"/>
      <c r="D15" s="195"/>
      <c r="E15" s="424">
        <v>31</v>
      </c>
      <c r="F15" s="266">
        <v>101.2</v>
      </c>
      <c r="G15" s="267">
        <v>0.60000000000000009</v>
      </c>
      <c r="H15" s="268">
        <v>0.60000000000000009</v>
      </c>
      <c r="I15" s="266">
        <v>100.60000000000001</v>
      </c>
      <c r="J15" s="267">
        <v>1.5</v>
      </c>
      <c r="K15" s="268">
        <v>0</v>
      </c>
    </row>
    <row r="16" spans="1:11" s="29" customFormat="1" ht="12.75" customHeight="1">
      <c r="A16" s="193"/>
      <c r="B16" s="787" t="s">
        <v>216</v>
      </c>
      <c r="C16" s="787"/>
      <c r="D16" s="195"/>
      <c r="E16" s="424">
        <v>30</v>
      </c>
      <c r="F16" s="266">
        <v>121.9</v>
      </c>
      <c r="G16" s="267">
        <v>10.700000000000001</v>
      </c>
      <c r="H16" s="268">
        <v>10.700000000000001</v>
      </c>
      <c r="I16" s="266">
        <v>110.10000000000001</v>
      </c>
      <c r="J16" s="267">
        <v>0</v>
      </c>
      <c r="K16" s="268">
        <v>0</v>
      </c>
    </row>
    <row r="17" spans="1:12" s="29" customFormat="1" ht="12.75" customHeight="1">
      <c r="A17" s="193"/>
      <c r="B17" s="194"/>
      <c r="C17" s="194"/>
      <c r="D17" s="195"/>
      <c r="E17" s="424"/>
      <c r="F17" s="266"/>
      <c r="G17" s="267"/>
      <c r="H17" s="268"/>
      <c r="I17" s="266"/>
      <c r="J17" s="267"/>
      <c r="K17" s="268"/>
      <c r="L17" s="200"/>
    </row>
    <row r="18" spans="1:12" s="29" customFormat="1" ht="12.75" customHeight="1">
      <c r="A18" s="785" t="s">
        <v>87</v>
      </c>
      <c r="B18" s="786"/>
      <c r="C18" s="786"/>
      <c r="D18" s="192"/>
      <c r="E18" s="422">
        <v>374</v>
      </c>
      <c r="F18" s="263">
        <v>99.5</v>
      </c>
      <c r="G18" s="264">
        <v>0.4</v>
      </c>
      <c r="H18" s="265">
        <v>0.30000000000000004</v>
      </c>
      <c r="I18" s="263">
        <v>99.100000000000009</v>
      </c>
      <c r="J18" s="264">
        <v>0.2</v>
      </c>
      <c r="K18" s="265">
        <v>0.4</v>
      </c>
    </row>
    <row r="19" spans="1:12" s="29" customFormat="1" ht="12.75" customHeight="1">
      <c r="A19" s="190"/>
      <c r="B19" s="191"/>
      <c r="C19" s="191"/>
      <c r="D19" s="192"/>
      <c r="E19" s="423"/>
      <c r="F19" s="263"/>
      <c r="G19" s="264"/>
      <c r="H19" s="265"/>
      <c r="I19" s="263"/>
      <c r="J19" s="264"/>
      <c r="K19" s="265"/>
    </row>
    <row r="20" spans="1:12" s="29" customFormat="1" ht="12.75" customHeight="1">
      <c r="A20" s="193"/>
      <c r="B20" s="782" t="s">
        <v>240</v>
      </c>
      <c r="C20" s="782"/>
      <c r="D20" s="195"/>
      <c r="E20" s="423">
        <v>115</v>
      </c>
      <c r="F20" s="266">
        <v>95.5</v>
      </c>
      <c r="G20" s="267">
        <v>0</v>
      </c>
      <c r="H20" s="268">
        <v>-1.5</v>
      </c>
      <c r="I20" s="266">
        <v>95.5</v>
      </c>
      <c r="J20" s="267">
        <v>-0.9</v>
      </c>
      <c r="K20" s="268">
        <v>-1.2000000000000002</v>
      </c>
    </row>
    <row r="21" spans="1:12" s="29" customFormat="1" ht="12.75" customHeight="1">
      <c r="A21" s="193"/>
      <c r="B21" s="782" t="s">
        <v>292</v>
      </c>
      <c r="C21" s="782"/>
      <c r="D21" s="195"/>
      <c r="E21" s="423">
        <v>81</v>
      </c>
      <c r="F21" s="266">
        <v>96.600000000000009</v>
      </c>
      <c r="G21" s="267">
        <v>-0.2</v>
      </c>
      <c r="H21" s="268">
        <v>0.4</v>
      </c>
      <c r="I21" s="266">
        <v>96.7</v>
      </c>
      <c r="J21" s="267">
        <v>2.2000000000000002</v>
      </c>
      <c r="K21" s="268">
        <v>1.4000000000000001</v>
      </c>
    </row>
    <row r="22" spans="1:12" s="29" customFormat="1" ht="12.75" customHeight="1">
      <c r="A22" s="193"/>
      <c r="B22" s="782" t="s">
        <v>241</v>
      </c>
      <c r="C22" s="782"/>
      <c r="D22" s="195"/>
      <c r="E22" s="423">
        <v>178</v>
      </c>
      <c r="F22" s="266">
        <v>103.4</v>
      </c>
      <c r="G22" s="267">
        <v>1</v>
      </c>
      <c r="H22" s="268">
        <v>1.4000000000000001</v>
      </c>
      <c r="I22" s="266">
        <v>102.4</v>
      </c>
      <c r="J22" s="267">
        <v>0</v>
      </c>
      <c r="K22" s="268">
        <v>1</v>
      </c>
    </row>
    <row r="23" spans="1:12" s="29" customFormat="1" ht="12.75" customHeight="1">
      <c r="A23" s="193"/>
      <c r="B23" s="194"/>
      <c r="C23" s="194"/>
      <c r="D23" s="195"/>
      <c r="E23" s="423"/>
      <c r="F23" s="266"/>
      <c r="G23" s="267"/>
      <c r="H23" s="268"/>
      <c r="I23" s="266"/>
      <c r="J23" s="267"/>
      <c r="K23" s="268"/>
    </row>
    <row r="24" spans="1:12" s="29" customFormat="1" ht="12.75" customHeight="1">
      <c r="A24" s="785" t="s">
        <v>52</v>
      </c>
      <c r="B24" s="786"/>
      <c r="C24" s="786"/>
      <c r="D24" s="192"/>
      <c r="E24" s="422">
        <v>1511</v>
      </c>
      <c r="F24" s="263">
        <v>99.9</v>
      </c>
      <c r="G24" s="264">
        <v>0.60000000000000009</v>
      </c>
      <c r="H24" s="265">
        <v>-2.6</v>
      </c>
      <c r="I24" s="263">
        <v>99.300000000000011</v>
      </c>
      <c r="J24" s="264">
        <v>0</v>
      </c>
      <c r="K24" s="265">
        <v>-3.3000000000000003</v>
      </c>
    </row>
    <row r="25" spans="1:12" s="29" customFormat="1" ht="12.75" customHeight="1">
      <c r="A25" s="190"/>
      <c r="B25" s="191"/>
      <c r="C25" s="191"/>
      <c r="D25" s="192"/>
      <c r="E25" s="423"/>
      <c r="F25" s="263"/>
      <c r="G25" s="264"/>
      <c r="H25" s="265"/>
      <c r="I25" s="263"/>
      <c r="J25" s="264"/>
      <c r="K25" s="265"/>
    </row>
    <row r="26" spans="1:12" s="29" customFormat="1" ht="12.75" customHeight="1">
      <c r="A26" s="193"/>
      <c r="B26" s="782" t="s">
        <v>217</v>
      </c>
      <c r="C26" s="782"/>
      <c r="D26" s="195"/>
      <c r="E26" s="423">
        <v>141</v>
      </c>
      <c r="F26" s="266">
        <v>110.2</v>
      </c>
      <c r="G26" s="267">
        <v>-0.8</v>
      </c>
      <c r="H26" s="268">
        <v>1.2000000000000002</v>
      </c>
      <c r="I26" s="266">
        <v>111.10000000000001</v>
      </c>
      <c r="J26" s="267">
        <v>1.4000000000000001</v>
      </c>
      <c r="K26" s="268">
        <v>1.2000000000000002</v>
      </c>
    </row>
    <row r="27" spans="1:12" s="29" customFormat="1" ht="12.75" customHeight="1">
      <c r="A27" s="193"/>
      <c r="B27" s="782" t="s">
        <v>218</v>
      </c>
      <c r="C27" s="782"/>
      <c r="D27" s="195"/>
      <c r="E27" s="423">
        <v>979</v>
      </c>
      <c r="F27" s="266">
        <v>99.2</v>
      </c>
      <c r="G27" s="267">
        <v>1.3</v>
      </c>
      <c r="H27" s="268">
        <v>-4.2</v>
      </c>
      <c r="I27" s="266">
        <v>98</v>
      </c>
      <c r="J27" s="267">
        <v>-0.1</v>
      </c>
      <c r="K27" s="268">
        <v>-5.7</v>
      </c>
    </row>
    <row r="28" spans="1:12" s="29" customFormat="1" ht="12.75" customHeight="1">
      <c r="A28" s="193"/>
      <c r="B28" s="782" t="s">
        <v>68</v>
      </c>
      <c r="C28" s="782"/>
      <c r="D28" s="195"/>
      <c r="E28" s="423">
        <v>391</v>
      </c>
      <c r="F28" s="266">
        <v>97.9</v>
      </c>
      <c r="G28" s="267">
        <v>-0.30000000000000004</v>
      </c>
      <c r="H28" s="268">
        <v>0.30000000000000004</v>
      </c>
      <c r="I28" s="266">
        <v>98.2</v>
      </c>
      <c r="J28" s="267">
        <v>-0.2</v>
      </c>
      <c r="K28" s="268">
        <v>1.2000000000000002</v>
      </c>
    </row>
    <row r="29" spans="1:12" s="29" customFormat="1" ht="12.75" customHeight="1">
      <c r="A29" s="193"/>
      <c r="B29" s="194"/>
      <c r="C29" s="179"/>
      <c r="D29" s="197"/>
      <c r="E29" s="423"/>
      <c r="F29" s="266"/>
      <c r="G29" s="267"/>
      <c r="H29" s="268"/>
      <c r="I29" s="266"/>
      <c r="J29" s="267"/>
      <c r="K29" s="268"/>
    </row>
    <row r="30" spans="1:12" s="29" customFormat="1" ht="12.75" customHeight="1">
      <c r="A30" s="785" t="s">
        <v>59</v>
      </c>
      <c r="B30" s="786"/>
      <c r="C30" s="786"/>
      <c r="D30" s="192"/>
      <c r="E30" s="422">
        <v>267</v>
      </c>
      <c r="F30" s="263">
        <v>107.4</v>
      </c>
      <c r="G30" s="264">
        <v>1.1000000000000001</v>
      </c>
      <c r="H30" s="265">
        <v>2</v>
      </c>
      <c r="I30" s="263">
        <v>106.2</v>
      </c>
      <c r="J30" s="264">
        <v>0</v>
      </c>
      <c r="K30" s="265">
        <v>4.3</v>
      </c>
    </row>
    <row r="31" spans="1:12" s="29" customFormat="1" ht="12.75" customHeight="1">
      <c r="A31" s="190"/>
      <c r="B31" s="191"/>
      <c r="C31" s="191"/>
      <c r="D31" s="192"/>
      <c r="E31" s="423"/>
      <c r="F31" s="263"/>
      <c r="G31" s="264"/>
      <c r="H31" s="265"/>
      <c r="I31" s="263"/>
      <c r="J31" s="264"/>
      <c r="K31" s="265"/>
    </row>
    <row r="32" spans="1:12" s="29" customFormat="1" ht="12.75" customHeight="1">
      <c r="A32" s="193"/>
      <c r="B32" s="782" t="s">
        <v>64</v>
      </c>
      <c r="C32" s="782"/>
      <c r="D32" s="195"/>
      <c r="E32" s="423">
        <v>161</v>
      </c>
      <c r="F32" s="266">
        <v>108.5</v>
      </c>
      <c r="G32" s="267">
        <v>1.5</v>
      </c>
      <c r="H32" s="268">
        <v>2.9000000000000004</v>
      </c>
      <c r="I32" s="266">
        <v>106.80000000000001</v>
      </c>
      <c r="J32" s="267">
        <v>0</v>
      </c>
      <c r="K32" s="268">
        <v>7.2</v>
      </c>
    </row>
    <row r="33" spans="1:12" s="29" customFormat="1" ht="12.75" customHeight="1">
      <c r="A33" s="193"/>
      <c r="B33" s="782" t="s">
        <v>299</v>
      </c>
      <c r="C33" s="782"/>
      <c r="D33" s="195"/>
      <c r="E33" s="423">
        <v>11</v>
      </c>
      <c r="F33" s="266">
        <v>108.80000000000001</v>
      </c>
      <c r="G33" s="267">
        <v>0</v>
      </c>
      <c r="H33" s="268">
        <v>0</v>
      </c>
      <c r="I33" s="266">
        <v>108.80000000000001</v>
      </c>
      <c r="J33" s="267">
        <v>0</v>
      </c>
      <c r="K33" s="268">
        <v>1.1000000000000001</v>
      </c>
    </row>
    <row r="34" spans="1:12" s="29" customFormat="1" ht="12.75" customHeight="1">
      <c r="A34" s="193"/>
      <c r="B34" s="782" t="s">
        <v>219</v>
      </c>
      <c r="C34" s="782"/>
      <c r="D34" s="195"/>
      <c r="E34" s="423">
        <v>95</v>
      </c>
      <c r="F34" s="266">
        <v>105.4</v>
      </c>
      <c r="G34" s="267">
        <v>0.60000000000000009</v>
      </c>
      <c r="H34" s="268">
        <v>0.60000000000000009</v>
      </c>
      <c r="I34" s="266">
        <v>104.80000000000001</v>
      </c>
      <c r="J34" s="267">
        <v>0</v>
      </c>
      <c r="K34" s="268">
        <v>0</v>
      </c>
    </row>
    <row r="35" spans="1:12" s="29" customFormat="1" ht="12.75" customHeight="1">
      <c r="A35" s="193"/>
      <c r="B35" s="194"/>
      <c r="C35" s="179"/>
      <c r="D35" s="197"/>
      <c r="E35" s="423"/>
      <c r="F35" s="266"/>
      <c r="G35" s="267"/>
      <c r="H35" s="268"/>
      <c r="I35" s="266"/>
      <c r="J35" s="267"/>
      <c r="K35" s="268"/>
    </row>
    <row r="36" spans="1:12" s="29" customFormat="1" ht="12.75" customHeight="1">
      <c r="A36" s="785" t="s">
        <v>50</v>
      </c>
      <c r="B36" s="786"/>
      <c r="C36" s="786"/>
      <c r="D36" s="192"/>
      <c r="E36" s="422">
        <v>1163</v>
      </c>
      <c r="F36" s="263">
        <v>97.4</v>
      </c>
      <c r="G36" s="264">
        <v>1.8</v>
      </c>
      <c r="H36" s="265">
        <v>1</v>
      </c>
      <c r="I36" s="263">
        <v>95.7</v>
      </c>
      <c r="J36" s="264">
        <v>-0.60000000000000009</v>
      </c>
      <c r="K36" s="265">
        <v>-0.70000000000000007</v>
      </c>
    </row>
    <row r="37" spans="1:12" s="29" customFormat="1" ht="12.75" customHeight="1">
      <c r="A37" s="190"/>
      <c r="B37" s="191"/>
      <c r="C37" s="191"/>
      <c r="D37" s="192"/>
      <c r="E37" s="423"/>
      <c r="F37" s="263"/>
      <c r="G37" s="264"/>
      <c r="H37" s="265"/>
      <c r="I37" s="263"/>
      <c r="J37" s="264"/>
      <c r="K37" s="265"/>
    </row>
    <row r="38" spans="1:12" s="29" customFormat="1" ht="12.75" customHeight="1">
      <c r="A38" s="193"/>
      <c r="B38" s="782" t="s">
        <v>66</v>
      </c>
      <c r="C38" s="782"/>
      <c r="D38" s="195"/>
      <c r="E38" s="423">
        <v>189</v>
      </c>
      <c r="F38" s="266">
        <v>67.8</v>
      </c>
      <c r="G38" s="267">
        <v>1.6</v>
      </c>
      <c r="H38" s="268">
        <v>8.4</v>
      </c>
      <c r="I38" s="266">
        <v>66.8</v>
      </c>
      <c r="J38" s="267">
        <v>-4.4000000000000004</v>
      </c>
      <c r="K38" s="268">
        <v>8.4</v>
      </c>
    </row>
    <row r="39" spans="1:12" s="29" customFormat="1" ht="12.75" customHeight="1">
      <c r="A39" s="193"/>
      <c r="B39" s="782" t="s">
        <v>67</v>
      </c>
      <c r="C39" s="782"/>
      <c r="D39" s="195"/>
      <c r="E39" s="423">
        <v>201</v>
      </c>
      <c r="F39" s="266">
        <v>102.80000000000001</v>
      </c>
      <c r="G39" s="267">
        <v>-0.60000000000000009</v>
      </c>
      <c r="H39" s="268">
        <v>-1</v>
      </c>
      <c r="I39" s="266">
        <v>103.4</v>
      </c>
      <c r="J39" s="267">
        <v>-0.4</v>
      </c>
      <c r="K39" s="268">
        <v>0</v>
      </c>
    </row>
    <row r="40" spans="1:12" s="29" customFormat="1" ht="12.75" customHeight="1">
      <c r="A40" s="193"/>
      <c r="B40" s="782" t="s">
        <v>220</v>
      </c>
      <c r="C40" s="782"/>
      <c r="D40" s="195"/>
      <c r="E40" s="423">
        <v>183</v>
      </c>
      <c r="F40" s="266">
        <v>106.2</v>
      </c>
      <c r="G40" s="267">
        <v>0.1</v>
      </c>
      <c r="H40" s="268">
        <v>0.70000000000000007</v>
      </c>
      <c r="I40" s="266">
        <v>106</v>
      </c>
      <c r="J40" s="267">
        <v>0</v>
      </c>
      <c r="K40" s="268">
        <v>0.60000000000000009</v>
      </c>
      <c r="L40" s="35"/>
    </row>
    <row r="41" spans="1:12" s="29" customFormat="1" ht="12.75" customHeight="1">
      <c r="A41" s="193"/>
      <c r="B41" s="782" t="s">
        <v>53</v>
      </c>
      <c r="C41" s="782"/>
      <c r="D41" s="195"/>
      <c r="E41" s="423">
        <v>590</v>
      </c>
      <c r="F41" s="266">
        <v>102.4</v>
      </c>
      <c r="G41" s="267">
        <v>3.3000000000000003</v>
      </c>
      <c r="H41" s="268">
        <v>0.30000000000000004</v>
      </c>
      <c r="I41" s="266">
        <v>99.2</v>
      </c>
      <c r="J41" s="267">
        <v>0</v>
      </c>
      <c r="K41" s="268">
        <v>-3.2</v>
      </c>
    </row>
    <row r="42" spans="1:12" s="29" customFormat="1" ht="12.75" customHeight="1">
      <c r="A42" s="193"/>
      <c r="B42" s="194"/>
      <c r="C42" s="179"/>
      <c r="D42" s="197"/>
      <c r="E42" s="423"/>
      <c r="F42" s="266"/>
      <c r="G42" s="267"/>
      <c r="H42" s="268"/>
      <c r="I42" s="266"/>
      <c r="J42" s="267"/>
      <c r="K42" s="268"/>
    </row>
    <row r="43" spans="1:12" s="29" customFormat="1" ht="12.75" customHeight="1">
      <c r="A43" s="785" t="s">
        <v>46</v>
      </c>
      <c r="B43" s="786"/>
      <c r="C43" s="786"/>
      <c r="D43" s="192"/>
      <c r="E43" s="422">
        <v>605</v>
      </c>
      <c r="F43" s="263">
        <v>108</v>
      </c>
      <c r="G43" s="264">
        <v>0.1</v>
      </c>
      <c r="H43" s="265">
        <v>0.1</v>
      </c>
      <c r="I43" s="263">
        <v>107.9</v>
      </c>
      <c r="J43" s="264">
        <v>-0.2</v>
      </c>
      <c r="K43" s="265">
        <v>-1.6</v>
      </c>
    </row>
    <row r="44" spans="1:12" s="29" customFormat="1" ht="12.75" customHeight="1">
      <c r="A44" s="190"/>
      <c r="B44" s="191"/>
      <c r="C44" s="191"/>
      <c r="D44" s="192"/>
      <c r="E44" s="423"/>
      <c r="F44" s="263"/>
      <c r="G44" s="264"/>
      <c r="H44" s="265"/>
      <c r="I44" s="263"/>
      <c r="J44" s="264"/>
      <c r="K44" s="265"/>
    </row>
    <row r="45" spans="1:12" s="29" customFormat="1" ht="12.75" customHeight="1">
      <c r="A45" s="193"/>
      <c r="B45" s="782" t="s">
        <v>221</v>
      </c>
      <c r="C45" s="782"/>
      <c r="D45" s="195"/>
      <c r="E45" s="423">
        <v>130</v>
      </c>
      <c r="F45" s="266">
        <v>102.7</v>
      </c>
      <c r="G45" s="267">
        <v>0</v>
      </c>
      <c r="H45" s="268">
        <v>0</v>
      </c>
      <c r="I45" s="266">
        <v>102.7</v>
      </c>
      <c r="J45" s="267">
        <v>0</v>
      </c>
      <c r="K45" s="268">
        <v>0</v>
      </c>
    </row>
    <row r="46" spans="1:12" s="29" customFormat="1" ht="12.75" customHeight="1">
      <c r="A46" s="193"/>
      <c r="B46" s="782" t="s">
        <v>222</v>
      </c>
      <c r="C46" s="782"/>
      <c r="D46" s="195"/>
      <c r="E46" s="423">
        <v>153</v>
      </c>
      <c r="F46" s="266">
        <v>96.5</v>
      </c>
      <c r="G46" s="267">
        <v>-2.5</v>
      </c>
      <c r="H46" s="268">
        <v>-2</v>
      </c>
      <c r="I46" s="266">
        <v>98.9</v>
      </c>
      <c r="J46" s="267">
        <v>-0.70000000000000007</v>
      </c>
      <c r="K46" s="268">
        <v>-0.30000000000000004</v>
      </c>
    </row>
    <row r="47" spans="1:12" s="29" customFormat="1" ht="12.75" customHeight="1">
      <c r="A47" s="193"/>
      <c r="B47" s="782" t="s">
        <v>49</v>
      </c>
      <c r="C47" s="782"/>
      <c r="D47" s="195"/>
      <c r="E47" s="423">
        <v>63</v>
      </c>
      <c r="F47" s="266">
        <v>119.5</v>
      </c>
      <c r="G47" s="267">
        <v>1.2000000000000002</v>
      </c>
      <c r="H47" s="268">
        <v>-0.8</v>
      </c>
      <c r="I47" s="266">
        <v>118.10000000000001</v>
      </c>
      <c r="J47" s="267">
        <v>-0.1</v>
      </c>
      <c r="K47" s="268">
        <v>-2</v>
      </c>
    </row>
    <row r="48" spans="1:12" s="29" customFormat="1" ht="12.75" customHeight="1">
      <c r="A48" s="193"/>
      <c r="B48" s="782" t="s">
        <v>223</v>
      </c>
      <c r="C48" s="782"/>
      <c r="D48" s="195"/>
      <c r="E48" s="423">
        <v>55</v>
      </c>
      <c r="F48" s="266">
        <v>133.6</v>
      </c>
      <c r="G48" s="267">
        <v>1.5</v>
      </c>
      <c r="H48" s="268">
        <v>1.5</v>
      </c>
      <c r="I48" s="266">
        <v>131.6</v>
      </c>
      <c r="J48" s="267">
        <v>0</v>
      </c>
      <c r="K48" s="268">
        <v>0.1</v>
      </c>
    </row>
    <row r="49" spans="1:14" s="29" customFormat="1" ht="12.75" customHeight="1">
      <c r="A49" s="193"/>
      <c r="B49" s="782" t="s">
        <v>63</v>
      </c>
      <c r="C49" s="782"/>
      <c r="D49" s="195"/>
      <c r="E49" s="423">
        <v>205</v>
      </c>
      <c r="F49" s="266">
        <v>109.5</v>
      </c>
      <c r="G49" s="267">
        <v>1</v>
      </c>
      <c r="H49" s="268">
        <v>1.3</v>
      </c>
      <c r="I49" s="266">
        <v>108.4</v>
      </c>
      <c r="J49" s="267">
        <v>0</v>
      </c>
      <c r="K49" s="268">
        <v>-3.7</v>
      </c>
    </row>
    <row r="50" spans="1:14" s="29" customFormat="1" ht="12.75" customHeight="1">
      <c r="A50" s="193"/>
      <c r="B50" s="194"/>
      <c r="C50" s="179"/>
      <c r="D50" s="197"/>
      <c r="E50" s="423"/>
      <c r="F50" s="266"/>
      <c r="G50" s="267"/>
      <c r="H50" s="268"/>
      <c r="I50" s="266"/>
      <c r="J50" s="267"/>
      <c r="K50" s="268"/>
    </row>
    <row r="51" spans="1:14" s="29" customFormat="1" ht="12.75" customHeight="1">
      <c r="A51" s="783" t="s">
        <v>224</v>
      </c>
      <c r="B51" s="784"/>
      <c r="C51" s="784"/>
      <c r="D51" s="198"/>
      <c r="E51" s="423"/>
      <c r="F51" s="266"/>
      <c r="G51" s="267"/>
      <c r="H51" s="268"/>
      <c r="I51" s="266"/>
      <c r="J51" s="267"/>
      <c r="K51" s="268"/>
    </row>
    <row r="52" spans="1:14" s="29" customFormat="1" ht="12.75" customHeight="1">
      <c r="A52" s="193"/>
      <c r="B52" s="782" t="s">
        <v>225</v>
      </c>
      <c r="C52" s="782"/>
      <c r="D52" s="359" t="s">
        <v>255</v>
      </c>
      <c r="E52" s="423">
        <v>888</v>
      </c>
      <c r="F52" s="266">
        <v>96.9</v>
      </c>
      <c r="G52" s="267">
        <v>1.3</v>
      </c>
      <c r="H52" s="268">
        <v>-10</v>
      </c>
      <c r="I52" s="266">
        <v>95.600000000000009</v>
      </c>
      <c r="J52" s="267">
        <v>-0.60000000000000009</v>
      </c>
      <c r="K52" s="268">
        <v>-12.100000000000001</v>
      </c>
    </row>
    <row r="53" spans="1:14" s="29" customFormat="1" ht="12.75" customHeight="1">
      <c r="A53" s="193"/>
      <c r="B53" s="782" t="s">
        <v>226</v>
      </c>
      <c r="C53" s="782"/>
      <c r="D53" s="195"/>
      <c r="E53" s="423">
        <v>355</v>
      </c>
      <c r="F53" s="266">
        <v>106.80000000000001</v>
      </c>
      <c r="G53" s="267">
        <v>0.9</v>
      </c>
      <c r="H53" s="268">
        <v>1.8</v>
      </c>
      <c r="I53" s="266">
        <v>105.9</v>
      </c>
      <c r="J53" s="267">
        <v>-0.2</v>
      </c>
      <c r="K53" s="268">
        <v>3.6</v>
      </c>
    </row>
    <row r="54" spans="1:14" s="29" customFormat="1" ht="12.75" customHeight="1">
      <c r="A54" s="193"/>
      <c r="B54" s="782" t="s">
        <v>227</v>
      </c>
      <c r="C54" s="782"/>
      <c r="D54" s="195"/>
      <c r="E54" s="423">
        <v>1240</v>
      </c>
      <c r="F54" s="266">
        <v>98</v>
      </c>
      <c r="G54" s="267">
        <v>1.6</v>
      </c>
      <c r="H54" s="268">
        <v>0.9</v>
      </c>
      <c r="I54" s="266">
        <v>96.5</v>
      </c>
      <c r="J54" s="267">
        <v>-0.30000000000000004</v>
      </c>
      <c r="K54" s="268">
        <v>-0.60000000000000009</v>
      </c>
    </row>
    <row r="55" spans="1:14" s="29" customFormat="1" ht="12.75" customHeight="1">
      <c r="A55" s="193"/>
      <c r="B55" s="782" t="s">
        <v>228</v>
      </c>
      <c r="C55" s="782"/>
      <c r="D55" s="195"/>
      <c r="E55" s="423">
        <v>506</v>
      </c>
      <c r="F55" s="266">
        <v>98.800000000000011</v>
      </c>
      <c r="G55" s="267">
        <v>-0.4</v>
      </c>
      <c r="H55" s="268">
        <v>-0.2</v>
      </c>
      <c r="I55" s="266">
        <v>99.2</v>
      </c>
      <c r="J55" s="267">
        <v>0</v>
      </c>
      <c r="K55" s="268">
        <v>0.2</v>
      </c>
    </row>
    <row r="56" spans="1:14" s="29" customFormat="1" ht="12.75" customHeight="1">
      <c r="A56" s="193"/>
      <c r="B56" s="194"/>
      <c r="C56" s="194"/>
      <c r="D56" s="199"/>
      <c r="E56" s="425"/>
      <c r="F56" s="266"/>
      <c r="G56" s="267"/>
      <c r="H56" s="268"/>
      <c r="I56" s="266"/>
      <c r="J56" s="267"/>
      <c r="K56" s="268"/>
    </row>
    <row r="57" spans="1:14" s="29" customFormat="1" ht="12.75" customHeight="1">
      <c r="A57" s="200"/>
      <c r="B57" s="35"/>
      <c r="C57" s="35"/>
      <c r="D57" s="201"/>
      <c r="E57" s="426"/>
      <c r="F57" s="31"/>
      <c r="G57" s="31"/>
      <c r="H57" s="456"/>
      <c r="I57" s="31"/>
      <c r="J57" s="31"/>
      <c r="K57" s="456"/>
    </row>
    <row r="58" spans="1:14" s="29" customFormat="1" ht="12.75" customHeight="1">
      <c r="A58" s="202"/>
      <c r="B58" s="203"/>
      <c r="C58" s="203"/>
      <c r="D58" s="204"/>
      <c r="E58" s="427"/>
      <c r="F58" s="457"/>
      <c r="G58" s="457"/>
      <c r="H58" s="458"/>
      <c r="I58" s="457"/>
      <c r="J58" s="457"/>
      <c r="K58" s="458"/>
    </row>
    <row r="59" spans="1:14" s="29" customFormat="1" ht="15" customHeight="1">
      <c r="A59" s="35" t="s">
        <v>276</v>
      </c>
      <c r="B59" s="35" t="s">
        <v>277</v>
      </c>
      <c r="C59" s="35"/>
      <c r="D59" s="35"/>
      <c r="E59" s="35"/>
      <c r="F59" s="31"/>
      <c r="G59" s="25"/>
      <c r="H59" s="25"/>
      <c r="I59" s="35"/>
    </row>
    <row r="60" spans="1:14" s="29" customFormat="1" ht="13.5" customHeight="1">
      <c r="F60" s="25"/>
      <c r="G60" s="31"/>
      <c r="H60" s="31"/>
      <c r="J60" s="35"/>
      <c r="K60" s="35"/>
    </row>
    <row r="61" spans="1:14" ht="13.5" customHeight="1">
      <c r="F61" s="540"/>
      <c r="G61" s="540"/>
      <c r="H61" s="540"/>
    </row>
    <row r="62" spans="1:14" ht="13.5" customHeight="1">
      <c r="F62" s="541"/>
      <c r="G62" s="541"/>
      <c r="H62" s="541"/>
      <c r="I62" s="139"/>
      <c r="J62" s="139"/>
      <c r="K62" s="139"/>
      <c r="N62" s="139"/>
    </row>
    <row r="63" spans="1:14" ht="15" customHeight="1">
      <c r="F63" s="540"/>
      <c r="G63" s="540"/>
      <c r="H63" s="540"/>
    </row>
    <row r="64" spans="1:14" ht="15" customHeight="1">
      <c r="F64" s="540"/>
      <c r="G64" s="540"/>
      <c r="H64" s="540"/>
    </row>
    <row r="65" spans="6:8" ht="15" customHeight="1">
      <c r="F65" s="540"/>
      <c r="G65" s="540"/>
      <c r="H65" s="540"/>
    </row>
    <row r="66" spans="6:8" ht="15" customHeight="1">
      <c r="F66" s="540"/>
      <c r="G66" s="540"/>
      <c r="H66" s="540"/>
    </row>
    <row r="67" spans="6:8" ht="15" customHeight="1">
      <c r="F67" s="540"/>
      <c r="G67" s="540"/>
      <c r="H67" s="540"/>
    </row>
    <row r="68" spans="6:8" ht="15" customHeight="1">
      <c r="F68" s="540"/>
      <c r="G68" s="540"/>
      <c r="H68" s="540"/>
    </row>
    <row r="69" spans="6:8" ht="15" customHeight="1">
      <c r="F69" s="540"/>
      <c r="G69" s="540"/>
      <c r="H69" s="540"/>
    </row>
    <row r="70" spans="6:8" ht="15" customHeight="1">
      <c r="F70" s="540"/>
      <c r="G70" s="540"/>
      <c r="H70" s="540"/>
    </row>
    <row r="71" spans="6:8" ht="15" customHeight="1">
      <c r="F71" s="540"/>
      <c r="G71" s="540"/>
      <c r="H71" s="540"/>
    </row>
    <row r="72" spans="6:8" ht="15" customHeight="1">
      <c r="F72" s="540"/>
      <c r="G72" s="540"/>
      <c r="H72" s="540"/>
    </row>
    <row r="73" spans="6:8" ht="15" customHeight="1">
      <c r="F73" s="540"/>
      <c r="G73" s="540"/>
      <c r="H73" s="540"/>
    </row>
    <row r="74" spans="6:8" ht="15" customHeight="1">
      <c r="F74" s="540"/>
      <c r="G74" s="540"/>
      <c r="H74" s="540"/>
    </row>
    <row r="75" spans="6:8" ht="15" customHeight="1">
      <c r="F75" s="540"/>
      <c r="G75" s="540"/>
      <c r="H75" s="540"/>
    </row>
    <row r="76" spans="6:8" ht="15" customHeight="1">
      <c r="F76" s="540"/>
      <c r="G76" s="540"/>
      <c r="H76" s="540"/>
    </row>
    <row r="77" spans="6:8" ht="15" customHeight="1">
      <c r="F77" s="540"/>
      <c r="G77" s="540"/>
      <c r="H77" s="540"/>
    </row>
    <row r="78" spans="6:8" ht="15" customHeight="1">
      <c r="F78" s="540"/>
      <c r="G78" s="540"/>
      <c r="H78" s="540"/>
    </row>
    <row r="79" spans="6:8" ht="15" customHeight="1">
      <c r="F79" s="540"/>
      <c r="G79" s="540"/>
      <c r="H79" s="540"/>
    </row>
    <row r="80" spans="6:8" ht="15" customHeight="1">
      <c r="F80" s="540"/>
      <c r="G80" s="540"/>
      <c r="H80" s="540"/>
    </row>
    <row r="81" spans="6:8" ht="15" customHeight="1">
      <c r="F81" s="540"/>
      <c r="G81" s="540"/>
      <c r="H81" s="540"/>
    </row>
    <row r="82" spans="6:8" ht="15" customHeight="1">
      <c r="F82" s="540"/>
      <c r="G82" s="540"/>
      <c r="H82" s="540"/>
    </row>
    <row r="83" spans="6:8" ht="15" customHeight="1">
      <c r="F83" s="540"/>
      <c r="G83" s="540"/>
      <c r="H83" s="540"/>
    </row>
    <row r="84" spans="6:8" ht="15" customHeight="1">
      <c r="F84" s="540"/>
      <c r="G84" s="540"/>
      <c r="H84" s="540"/>
    </row>
    <row r="85" spans="6:8" ht="15" customHeight="1">
      <c r="F85" s="540"/>
      <c r="G85" s="540"/>
      <c r="H85" s="540"/>
    </row>
    <row r="86" spans="6:8" ht="15" customHeight="1">
      <c r="F86" s="540"/>
      <c r="G86" s="540"/>
      <c r="H86" s="540"/>
    </row>
    <row r="87" spans="6:8" ht="15" customHeight="1">
      <c r="F87" s="540"/>
      <c r="G87" s="540"/>
      <c r="H87" s="540"/>
    </row>
    <row r="88" spans="6:8" ht="15" customHeight="1">
      <c r="F88" s="540"/>
      <c r="G88" s="540"/>
      <c r="H88" s="540"/>
    </row>
    <row r="89" spans="6:8" ht="15" customHeight="1">
      <c r="F89" s="540"/>
      <c r="G89" s="540"/>
      <c r="H89" s="540"/>
    </row>
    <row r="90" spans="6:8" ht="15" customHeight="1">
      <c r="F90" s="540"/>
      <c r="G90" s="540"/>
      <c r="H90" s="540"/>
    </row>
    <row r="91" spans="6:8" ht="15" customHeight="1">
      <c r="F91" s="540"/>
      <c r="G91" s="540"/>
      <c r="H91" s="540"/>
    </row>
    <row r="92" spans="6:8" ht="15" customHeight="1">
      <c r="F92" s="540"/>
      <c r="G92" s="540"/>
      <c r="H92" s="540"/>
    </row>
    <row r="93" spans="6:8" ht="15" customHeight="1">
      <c r="F93" s="540"/>
      <c r="G93" s="540"/>
      <c r="H93" s="540"/>
    </row>
    <row r="94" spans="6:8" ht="15" customHeight="1">
      <c r="F94" s="540"/>
      <c r="G94" s="540"/>
      <c r="H94" s="540"/>
    </row>
    <row r="95" spans="6:8" ht="15" customHeight="1">
      <c r="F95" s="540"/>
      <c r="G95" s="540"/>
      <c r="H95" s="540"/>
    </row>
    <row r="96" spans="6:8" ht="15" customHeight="1">
      <c r="F96" s="540"/>
      <c r="G96" s="540"/>
      <c r="H96" s="540"/>
    </row>
    <row r="97" spans="6:8" ht="15" customHeight="1">
      <c r="F97" s="540"/>
      <c r="G97" s="540"/>
      <c r="H97" s="540"/>
    </row>
    <row r="98" spans="6:8" ht="15" customHeight="1">
      <c r="F98" s="540"/>
      <c r="G98" s="540"/>
      <c r="H98" s="540"/>
    </row>
    <row r="99" spans="6:8" ht="15" customHeight="1">
      <c r="F99" s="540"/>
      <c r="G99" s="540"/>
      <c r="H99" s="540"/>
    </row>
    <row r="100" spans="6:8" ht="15" customHeight="1">
      <c r="F100" s="540"/>
      <c r="G100" s="540"/>
      <c r="H100" s="540"/>
    </row>
    <row r="101" spans="6:8" ht="15" customHeight="1">
      <c r="F101" s="540"/>
      <c r="G101" s="540"/>
      <c r="H101" s="540"/>
    </row>
    <row r="102" spans="6:8" ht="15" customHeight="1">
      <c r="F102" s="540"/>
      <c r="G102" s="540"/>
      <c r="H102" s="540"/>
    </row>
    <row r="103" spans="6:8" ht="15" customHeight="1">
      <c r="F103" s="540"/>
      <c r="G103" s="540"/>
      <c r="H103" s="540"/>
    </row>
    <row r="104" spans="6:8" ht="15" customHeight="1">
      <c r="F104" s="540"/>
      <c r="G104" s="540"/>
      <c r="H104" s="540"/>
    </row>
    <row r="105" spans="6:8" ht="15" customHeight="1">
      <c r="F105" s="540"/>
      <c r="G105" s="540"/>
      <c r="H105" s="540"/>
    </row>
    <row r="106" spans="6:8" ht="15" customHeight="1">
      <c r="F106" s="540"/>
      <c r="G106" s="540"/>
      <c r="H106" s="540"/>
    </row>
    <row r="107" spans="6:8" ht="15" customHeight="1">
      <c r="F107" s="540"/>
      <c r="G107" s="540"/>
      <c r="H107" s="540"/>
    </row>
    <row r="108" spans="6:8" ht="15" customHeight="1">
      <c r="F108" s="540"/>
      <c r="G108" s="540"/>
      <c r="H108" s="540"/>
    </row>
    <row r="109" spans="6:8" ht="15" customHeight="1">
      <c r="F109" s="540"/>
      <c r="G109" s="540"/>
      <c r="H109" s="540"/>
    </row>
    <row r="110" spans="6:8" ht="15" customHeight="1">
      <c r="F110" s="540"/>
      <c r="G110" s="540"/>
      <c r="H110" s="540"/>
    </row>
    <row r="111" spans="6:8" ht="15" customHeight="1">
      <c r="F111" s="540"/>
      <c r="G111" s="540"/>
      <c r="H111" s="540"/>
    </row>
    <row r="112" spans="6:8" ht="15" customHeight="1">
      <c r="F112" s="540"/>
      <c r="G112" s="540"/>
      <c r="H112" s="540"/>
    </row>
    <row r="113" spans="6:8" ht="15" customHeight="1">
      <c r="F113" s="540"/>
      <c r="G113" s="540"/>
      <c r="H113" s="540"/>
    </row>
    <row r="114" spans="6:8" ht="15" customHeight="1">
      <c r="F114" s="540"/>
      <c r="G114" s="540"/>
      <c r="H114" s="540"/>
    </row>
    <row r="115" spans="6:8" ht="15" customHeight="1">
      <c r="F115" s="540"/>
      <c r="G115" s="540"/>
      <c r="H115" s="540"/>
    </row>
    <row r="116" spans="6:8" ht="15" customHeight="1">
      <c r="F116" s="540"/>
      <c r="G116" s="540"/>
      <c r="H116" s="540"/>
    </row>
    <row r="117" spans="6:8" ht="15" customHeight="1">
      <c r="F117" s="540"/>
      <c r="G117" s="540"/>
      <c r="H117" s="540"/>
    </row>
    <row r="118" spans="6:8" ht="15" customHeight="1">
      <c r="F118" s="540"/>
      <c r="G118" s="540"/>
      <c r="H118" s="540"/>
    </row>
    <row r="119" spans="6:8" ht="15" customHeight="1">
      <c r="F119" s="540"/>
      <c r="G119" s="540"/>
      <c r="H119" s="540"/>
    </row>
    <row r="120" spans="6:8" ht="15" customHeight="1">
      <c r="F120" s="540"/>
      <c r="G120" s="540"/>
      <c r="H120" s="540"/>
    </row>
    <row r="121" spans="6:8" ht="15" customHeight="1">
      <c r="F121" s="540"/>
      <c r="G121" s="540"/>
      <c r="H121" s="540"/>
    </row>
    <row r="122" spans="6:8" ht="15" customHeight="1">
      <c r="F122" s="540"/>
      <c r="G122" s="540"/>
      <c r="H122" s="540"/>
    </row>
    <row r="123" spans="6:8" ht="15" customHeight="1">
      <c r="F123" s="540"/>
      <c r="G123" s="540"/>
      <c r="H123" s="540"/>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G1" sqref="G1"/>
    </sheetView>
  </sheetViews>
  <sheetFormatPr defaultRowHeight="11.25"/>
  <cols>
    <col min="1" max="1" width="15.625" style="29" customWidth="1"/>
    <col min="2" max="2" width="54.625" style="33" customWidth="1"/>
    <col min="3" max="3" width="5.625" style="29" customWidth="1"/>
    <col min="4" max="4" width="7.625" style="275"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82" t="s">
        <v>417</v>
      </c>
      <c r="B1" s="39"/>
      <c r="C1" s="39"/>
      <c r="D1" s="459"/>
      <c r="E1" s="39"/>
      <c r="F1" s="40"/>
      <c r="G1" s="29"/>
      <c r="H1" s="33"/>
    </row>
    <row r="2" spans="1:8" ht="18" customHeight="1">
      <c r="A2" s="3" t="s">
        <v>194</v>
      </c>
      <c r="B2" s="369" t="s">
        <v>195</v>
      </c>
      <c r="C2" s="3" t="s">
        <v>196</v>
      </c>
      <c r="D2" s="460">
        <v>46844</v>
      </c>
      <c r="E2" s="381">
        <v>46813</v>
      </c>
      <c r="F2" s="381">
        <v>46478</v>
      </c>
      <c r="H2" s="29"/>
    </row>
    <row r="3" spans="1:8" s="81" customFormat="1" ht="24" customHeight="1">
      <c r="A3" s="373" t="s">
        <v>121</v>
      </c>
      <c r="B3" s="370" t="s">
        <v>278</v>
      </c>
      <c r="C3" s="116" t="s">
        <v>197</v>
      </c>
      <c r="D3" s="596">
        <v>2004</v>
      </c>
      <c r="E3" s="500">
        <v>2085</v>
      </c>
      <c r="F3" s="543">
        <v>2004</v>
      </c>
    </row>
    <row r="4" spans="1:8" s="81" customFormat="1" ht="22.5" customHeight="1">
      <c r="A4" s="374" t="s">
        <v>122</v>
      </c>
      <c r="B4" s="371" t="s">
        <v>257</v>
      </c>
      <c r="C4" s="113" t="s">
        <v>198</v>
      </c>
      <c r="D4" s="597">
        <v>460</v>
      </c>
      <c r="E4" s="502">
        <v>462</v>
      </c>
      <c r="F4" s="544">
        <v>443</v>
      </c>
    </row>
    <row r="5" spans="1:8" s="81" customFormat="1" ht="22.5" customHeight="1">
      <c r="A5" s="374" t="s">
        <v>123</v>
      </c>
      <c r="B5" s="83" t="s">
        <v>301</v>
      </c>
      <c r="C5" s="113" t="s">
        <v>199</v>
      </c>
      <c r="D5" s="597">
        <v>442</v>
      </c>
      <c r="E5" s="502">
        <v>394</v>
      </c>
      <c r="F5" s="544">
        <v>417</v>
      </c>
    </row>
    <row r="6" spans="1:8" s="81" customFormat="1" ht="22.5" customHeight="1">
      <c r="A6" s="374" t="s">
        <v>124</v>
      </c>
      <c r="B6" s="371" t="s">
        <v>258</v>
      </c>
      <c r="C6" s="113" t="s">
        <v>199</v>
      </c>
      <c r="D6" s="597">
        <v>103</v>
      </c>
      <c r="E6" s="502">
        <v>117</v>
      </c>
      <c r="F6" s="545">
        <v>112</v>
      </c>
    </row>
    <row r="7" spans="1:8" s="81" customFormat="1" ht="22.5" customHeight="1">
      <c r="A7" s="374" t="s">
        <v>125</v>
      </c>
      <c r="B7" s="371" t="s">
        <v>375</v>
      </c>
      <c r="C7" s="113" t="s">
        <v>199</v>
      </c>
      <c r="D7" s="597">
        <v>191</v>
      </c>
      <c r="E7" s="502">
        <v>188</v>
      </c>
      <c r="F7" s="545">
        <v>174</v>
      </c>
    </row>
    <row r="8" spans="1:8" s="81" customFormat="1" ht="24" customHeight="1">
      <c r="A8" s="374" t="s">
        <v>126</v>
      </c>
      <c r="B8" s="152" t="s">
        <v>403</v>
      </c>
      <c r="C8" s="113" t="s">
        <v>199</v>
      </c>
      <c r="D8" s="597">
        <v>246</v>
      </c>
      <c r="E8" s="502">
        <v>182</v>
      </c>
      <c r="F8" s="502">
        <v>245</v>
      </c>
    </row>
    <row r="9" spans="1:8" s="81" customFormat="1" ht="22.5" customHeight="1">
      <c r="A9" s="374" t="s">
        <v>127</v>
      </c>
      <c r="B9" s="371" t="s">
        <v>259</v>
      </c>
      <c r="C9" s="113" t="s">
        <v>199</v>
      </c>
      <c r="D9" s="597">
        <v>70</v>
      </c>
      <c r="E9" s="502" t="s">
        <v>411</v>
      </c>
      <c r="F9" s="545">
        <v>71</v>
      </c>
    </row>
    <row r="10" spans="1:8" s="81" customFormat="1" ht="22.5" customHeight="1">
      <c r="A10" s="374" t="s">
        <v>128</v>
      </c>
      <c r="B10" s="371" t="s">
        <v>381</v>
      </c>
      <c r="C10" s="113" t="s">
        <v>199</v>
      </c>
      <c r="D10" s="597">
        <v>208</v>
      </c>
      <c r="E10" s="502">
        <v>246</v>
      </c>
      <c r="F10" s="545">
        <v>203</v>
      </c>
    </row>
    <row r="11" spans="1:8" s="81" customFormat="1" ht="22.5" customHeight="1">
      <c r="A11" s="374" t="s">
        <v>129</v>
      </c>
      <c r="B11" s="371" t="s">
        <v>357</v>
      </c>
      <c r="C11" s="113" t="s">
        <v>199</v>
      </c>
      <c r="D11" s="598">
        <v>111</v>
      </c>
      <c r="E11" s="546">
        <v>108</v>
      </c>
      <c r="F11" s="545">
        <v>90</v>
      </c>
    </row>
    <row r="12" spans="1:8" s="81" customFormat="1" ht="22.5" customHeight="1">
      <c r="A12" s="374" t="s">
        <v>130</v>
      </c>
      <c r="B12" s="371" t="s">
        <v>344</v>
      </c>
      <c r="C12" s="113" t="s">
        <v>199</v>
      </c>
      <c r="D12" s="598">
        <v>366</v>
      </c>
      <c r="E12" s="546">
        <v>372</v>
      </c>
      <c r="F12" s="545">
        <v>318</v>
      </c>
    </row>
    <row r="13" spans="1:8" s="81" customFormat="1" ht="22.5" customHeight="1">
      <c r="A13" s="374" t="s">
        <v>131</v>
      </c>
      <c r="B13" s="371" t="s">
        <v>289</v>
      </c>
      <c r="C13" s="113" t="s">
        <v>199</v>
      </c>
      <c r="D13" s="598">
        <v>188</v>
      </c>
      <c r="E13" s="546">
        <v>190</v>
      </c>
      <c r="F13" s="544">
        <v>187</v>
      </c>
    </row>
    <row r="14" spans="1:8" s="81" customFormat="1" ht="22.5" customHeight="1">
      <c r="A14" s="374" t="s">
        <v>132</v>
      </c>
      <c r="B14" s="371" t="s">
        <v>256</v>
      </c>
      <c r="C14" s="113" t="s">
        <v>199</v>
      </c>
      <c r="D14" s="598">
        <v>127</v>
      </c>
      <c r="E14" s="546">
        <v>127</v>
      </c>
      <c r="F14" s="545">
        <v>125</v>
      </c>
    </row>
    <row r="15" spans="1:8" s="81" customFormat="1" ht="22.5" customHeight="1">
      <c r="A15" s="374" t="s">
        <v>133</v>
      </c>
      <c r="B15" s="371" t="s">
        <v>270</v>
      </c>
      <c r="C15" s="113" t="s">
        <v>199</v>
      </c>
      <c r="D15" s="598">
        <v>862</v>
      </c>
      <c r="E15" s="546">
        <v>809</v>
      </c>
      <c r="F15" s="544">
        <v>1068</v>
      </c>
    </row>
    <row r="16" spans="1:8" s="81" customFormat="1" ht="22.5" customHeight="1">
      <c r="A16" s="374" t="s">
        <v>134</v>
      </c>
      <c r="B16" s="371" t="s">
        <v>318</v>
      </c>
      <c r="C16" s="113" t="s">
        <v>199</v>
      </c>
      <c r="D16" s="598">
        <v>199</v>
      </c>
      <c r="E16" s="546">
        <v>195</v>
      </c>
      <c r="F16" s="545">
        <v>192</v>
      </c>
    </row>
    <row r="17" spans="1:6" s="81" customFormat="1" ht="22.5" customHeight="1">
      <c r="A17" s="374" t="s">
        <v>135</v>
      </c>
      <c r="B17" s="371" t="s">
        <v>271</v>
      </c>
      <c r="C17" s="113" t="s">
        <v>199</v>
      </c>
      <c r="D17" s="598">
        <v>193</v>
      </c>
      <c r="E17" s="546">
        <v>193</v>
      </c>
      <c r="F17" s="544">
        <v>193</v>
      </c>
    </row>
    <row r="18" spans="1:6" s="81" customFormat="1" ht="22.5" customHeight="1">
      <c r="A18" s="374" t="s">
        <v>136</v>
      </c>
      <c r="B18" s="371" t="s">
        <v>260</v>
      </c>
      <c r="C18" s="114" t="s">
        <v>200</v>
      </c>
      <c r="D18" s="598">
        <v>222</v>
      </c>
      <c r="E18" s="546">
        <v>222</v>
      </c>
      <c r="F18" s="544">
        <v>232</v>
      </c>
    </row>
    <row r="19" spans="1:6" s="81" customFormat="1" ht="22.5" customHeight="1">
      <c r="A19" s="374" t="s">
        <v>137</v>
      </c>
      <c r="B19" s="371"/>
      <c r="C19" s="113" t="s">
        <v>198</v>
      </c>
      <c r="D19" s="598">
        <v>209</v>
      </c>
      <c r="E19" s="546">
        <v>132</v>
      </c>
      <c r="F19" s="544">
        <v>239</v>
      </c>
    </row>
    <row r="20" spans="1:6" s="81" customFormat="1" ht="22.5" customHeight="1">
      <c r="A20" s="374" t="s">
        <v>138</v>
      </c>
      <c r="B20" s="371"/>
      <c r="C20" s="113" t="s">
        <v>198</v>
      </c>
      <c r="D20" s="598">
        <v>1046</v>
      </c>
      <c r="E20" s="546">
        <v>984</v>
      </c>
      <c r="F20" s="544">
        <v>1110</v>
      </c>
    </row>
    <row r="21" spans="1:6" s="81" customFormat="1" ht="22.5" customHeight="1">
      <c r="A21" s="374" t="s">
        <v>139</v>
      </c>
      <c r="B21" s="371" t="s">
        <v>261</v>
      </c>
      <c r="C21" s="113" t="s">
        <v>198</v>
      </c>
      <c r="D21" s="598">
        <v>667</v>
      </c>
      <c r="E21" s="546">
        <v>665</v>
      </c>
      <c r="F21" s="544">
        <v>640</v>
      </c>
    </row>
    <row r="22" spans="1:6" s="81" customFormat="1" ht="22.5" customHeight="1">
      <c r="A22" s="374" t="s">
        <v>140</v>
      </c>
      <c r="B22" s="371" t="s">
        <v>288</v>
      </c>
      <c r="C22" s="113" t="s">
        <v>198</v>
      </c>
      <c r="D22" s="598">
        <v>480</v>
      </c>
      <c r="E22" s="546">
        <v>769</v>
      </c>
      <c r="F22" s="544">
        <v>604</v>
      </c>
    </row>
    <row r="23" spans="1:6" s="81" customFormat="1" ht="22.5" customHeight="1">
      <c r="A23" s="374" t="s">
        <v>141</v>
      </c>
      <c r="B23" s="371"/>
      <c r="C23" s="113" t="s">
        <v>198</v>
      </c>
      <c r="D23" s="598">
        <v>194</v>
      </c>
      <c r="E23" s="546">
        <v>184</v>
      </c>
      <c r="F23" s="544">
        <v>235</v>
      </c>
    </row>
    <row r="24" spans="1:6" s="81" customFormat="1" ht="22.5" customHeight="1">
      <c r="A24" s="374" t="s">
        <v>142</v>
      </c>
      <c r="B24" s="370"/>
      <c r="C24" s="113" t="s">
        <v>198</v>
      </c>
      <c r="D24" s="598">
        <v>411</v>
      </c>
      <c r="E24" s="546">
        <v>313</v>
      </c>
      <c r="F24" s="545">
        <v>361</v>
      </c>
    </row>
    <row r="25" spans="1:6" s="81" customFormat="1" ht="22.5" customHeight="1">
      <c r="A25" s="374" t="s">
        <v>143</v>
      </c>
      <c r="B25" s="371" t="s">
        <v>144</v>
      </c>
      <c r="C25" s="113" t="s">
        <v>198</v>
      </c>
      <c r="D25" s="599">
        <v>253</v>
      </c>
      <c r="E25" s="547">
        <v>236</v>
      </c>
      <c r="F25" s="545">
        <v>267</v>
      </c>
    </row>
    <row r="26" spans="1:6" s="81" customFormat="1" ht="22.5" customHeight="1">
      <c r="A26" s="374" t="s">
        <v>145</v>
      </c>
      <c r="B26" s="371"/>
      <c r="C26" s="113" t="s">
        <v>198</v>
      </c>
      <c r="D26" s="597">
        <v>3112</v>
      </c>
      <c r="E26" s="502">
        <v>2935</v>
      </c>
      <c r="F26" s="545">
        <v>2998</v>
      </c>
    </row>
    <row r="27" spans="1:6" s="81" customFormat="1" ht="22.5" customHeight="1">
      <c r="A27" s="374" t="s">
        <v>146</v>
      </c>
      <c r="B27" s="371"/>
      <c r="C27" s="113" t="s">
        <v>198</v>
      </c>
      <c r="D27" s="598">
        <v>485</v>
      </c>
      <c r="E27" s="546">
        <v>675</v>
      </c>
      <c r="F27" s="545">
        <v>630</v>
      </c>
    </row>
    <row r="28" spans="1:6" s="81" customFormat="1" ht="22.5" customHeight="1">
      <c r="A28" s="374" t="s">
        <v>147</v>
      </c>
      <c r="B28" s="371"/>
      <c r="C28" s="113" t="s">
        <v>198</v>
      </c>
      <c r="D28" s="598">
        <v>592</v>
      </c>
      <c r="E28" s="546">
        <v>878</v>
      </c>
      <c r="F28" s="545">
        <v>876</v>
      </c>
    </row>
    <row r="29" spans="1:6" s="81" customFormat="1" ht="22.5" customHeight="1">
      <c r="A29" s="374" t="s">
        <v>148</v>
      </c>
      <c r="B29" s="371"/>
      <c r="C29" s="113" t="s">
        <v>198</v>
      </c>
      <c r="D29" s="598">
        <v>903</v>
      </c>
      <c r="E29" s="546">
        <v>881</v>
      </c>
      <c r="F29" s="545">
        <v>833</v>
      </c>
    </row>
    <row r="30" spans="1:6" s="81" customFormat="1" ht="22.5" customHeight="1">
      <c r="A30" s="374" t="s">
        <v>149</v>
      </c>
      <c r="B30" s="371" t="s">
        <v>150</v>
      </c>
      <c r="C30" s="113" t="s">
        <v>198</v>
      </c>
      <c r="D30" s="598">
        <v>678</v>
      </c>
      <c r="E30" s="546">
        <v>738</v>
      </c>
      <c r="F30" s="545">
        <v>641</v>
      </c>
    </row>
    <row r="31" spans="1:6" s="81" customFormat="1" ht="22.5" customHeight="1">
      <c r="A31" s="374" t="s">
        <v>151</v>
      </c>
      <c r="B31" s="371" t="s">
        <v>272</v>
      </c>
      <c r="C31" s="113" t="s">
        <v>198</v>
      </c>
      <c r="D31" s="598">
        <v>342</v>
      </c>
      <c r="E31" s="546">
        <v>342</v>
      </c>
      <c r="F31" s="545">
        <v>342</v>
      </c>
    </row>
    <row r="32" spans="1:6" s="81" customFormat="1" ht="22.5" customHeight="1">
      <c r="A32" s="374" t="s">
        <v>152</v>
      </c>
      <c r="B32" s="152" t="s">
        <v>370</v>
      </c>
      <c r="C32" s="342" t="s">
        <v>198</v>
      </c>
      <c r="D32" s="597">
        <v>609</v>
      </c>
      <c r="E32" s="502">
        <v>547</v>
      </c>
      <c r="F32" s="545">
        <v>527</v>
      </c>
    </row>
    <row r="33" spans="1:8" s="81" customFormat="1" ht="24" customHeight="1">
      <c r="A33" s="375" t="s">
        <v>153</v>
      </c>
      <c r="B33" s="156" t="s">
        <v>389</v>
      </c>
      <c r="C33" s="343" t="s">
        <v>198</v>
      </c>
      <c r="D33" s="597" t="s">
        <v>304</v>
      </c>
      <c r="E33" s="502">
        <v>908</v>
      </c>
      <c r="F33" s="545" t="s">
        <v>304</v>
      </c>
    </row>
    <row r="34" spans="1:8" s="81" customFormat="1" ht="22.5" customHeight="1">
      <c r="A34" s="374" t="s">
        <v>154</v>
      </c>
      <c r="B34" s="371" t="s">
        <v>262</v>
      </c>
      <c r="C34" s="342" t="s">
        <v>198</v>
      </c>
      <c r="D34" s="598">
        <v>507</v>
      </c>
      <c r="E34" s="546">
        <v>541</v>
      </c>
      <c r="F34" s="545">
        <v>479</v>
      </c>
    </row>
    <row r="35" spans="1:8" s="81" customFormat="1" ht="22.5" customHeight="1">
      <c r="A35" s="375" t="s">
        <v>397</v>
      </c>
      <c r="B35" s="156" t="s">
        <v>371</v>
      </c>
      <c r="C35" s="343" t="s">
        <v>198</v>
      </c>
      <c r="D35" s="597" t="s">
        <v>304</v>
      </c>
      <c r="E35" s="502" t="s">
        <v>304</v>
      </c>
      <c r="F35" s="545" t="s">
        <v>304</v>
      </c>
    </row>
    <row r="36" spans="1:8" s="81" customFormat="1" ht="22.5" customHeight="1">
      <c r="A36" s="374" t="s">
        <v>155</v>
      </c>
      <c r="B36" s="152" t="s">
        <v>372</v>
      </c>
      <c r="C36" s="342" t="s">
        <v>198</v>
      </c>
      <c r="D36" s="597" t="s">
        <v>304</v>
      </c>
      <c r="E36" s="502" t="s">
        <v>304</v>
      </c>
      <c r="F36" s="545" t="s">
        <v>304</v>
      </c>
    </row>
    <row r="37" spans="1:8" s="81" customFormat="1" ht="22.5" customHeight="1">
      <c r="A37" s="374" t="s">
        <v>156</v>
      </c>
      <c r="B37" s="152" t="s">
        <v>373</v>
      </c>
      <c r="C37" s="344" t="s">
        <v>198</v>
      </c>
      <c r="D37" s="597" t="s">
        <v>304</v>
      </c>
      <c r="E37" s="502" t="s">
        <v>304</v>
      </c>
      <c r="F37" s="545" t="s">
        <v>304</v>
      </c>
    </row>
    <row r="38" spans="1:8" s="81" customFormat="1" ht="22.5" customHeight="1">
      <c r="A38" s="374" t="s">
        <v>157</v>
      </c>
      <c r="B38" s="371" t="s">
        <v>374</v>
      </c>
      <c r="C38" s="342" t="s">
        <v>198</v>
      </c>
      <c r="D38" s="597">
        <v>1753</v>
      </c>
      <c r="E38" s="502">
        <v>1815</v>
      </c>
      <c r="F38" s="545">
        <v>1708</v>
      </c>
    </row>
    <row r="39" spans="1:8" s="81" customFormat="1" ht="22.5" customHeight="1">
      <c r="A39" s="362" t="s">
        <v>158</v>
      </c>
      <c r="B39" s="372" t="s">
        <v>358</v>
      </c>
      <c r="C39" s="387" t="s">
        <v>198</v>
      </c>
      <c r="D39" s="600">
        <v>318</v>
      </c>
      <c r="E39" s="548">
        <v>280</v>
      </c>
      <c r="F39" s="549">
        <v>284</v>
      </c>
    </row>
    <row r="40" spans="1:8" s="81" customFormat="1" ht="6.75" customHeight="1">
      <c r="A40" s="160"/>
      <c r="B40" s="161"/>
      <c r="C40" s="158"/>
      <c r="D40" s="461"/>
      <c r="E40" s="378"/>
      <c r="F40" s="412"/>
      <c r="G40" s="144"/>
    </row>
    <row r="41" spans="1:8" s="81" customFormat="1" ht="12.75" customHeight="1">
      <c r="A41" s="158" t="s">
        <v>369</v>
      </c>
      <c r="B41" s="161"/>
      <c r="C41" s="158"/>
      <c r="D41" s="461"/>
      <c r="E41" s="378"/>
      <c r="F41" s="278"/>
      <c r="G41" s="144"/>
    </row>
    <row r="42" spans="1:8" s="81" customFormat="1" ht="12.75" customHeight="1">
      <c r="A42" s="160" t="s">
        <v>368</v>
      </c>
      <c r="B42" s="162"/>
      <c r="C42" s="163"/>
      <c r="D42" s="379"/>
      <c r="E42" s="380"/>
      <c r="F42" s="278"/>
      <c r="G42" s="159"/>
    </row>
    <row r="43" spans="1:8" s="81" customFormat="1" ht="3" customHeight="1">
      <c r="A43" s="160"/>
      <c r="B43" s="161"/>
      <c r="C43" s="158"/>
      <c r="D43" s="277"/>
      <c r="E43" s="158"/>
      <c r="F43" s="278"/>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5.5" style="33" customWidth="1"/>
    <col min="3" max="3" width="5.625" style="29" customWidth="1"/>
    <col min="4" max="4" width="7.625" style="275" customWidth="1"/>
    <col min="5" max="5" width="7.625" style="29" customWidth="1"/>
    <col min="6" max="6" width="7.625" style="34" customWidth="1"/>
    <col min="7" max="7" width="9" style="19"/>
    <col min="8" max="16384" width="9" style="81"/>
  </cols>
  <sheetData>
    <row r="1" spans="1:7" ht="18" customHeight="1">
      <c r="A1" s="3" t="s">
        <v>194</v>
      </c>
      <c r="B1" s="117" t="s">
        <v>195</v>
      </c>
      <c r="C1" s="3" t="s">
        <v>196</v>
      </c>
      <c r="D1" s="381">
        <v>46844</v>
      </c>
      <c r="E1" s="381">
        <v>46813</v>
      </c>
      <c r="F1" s="381">
        <v>46478</v>
      </c>
    </row>
    <row r="2" spans="1:7" ht="20.100000000000001" customHeight="1">
      <c r="A2" s="140" t="s">
        <v>159</v>
      </c>
      <c r="B2" s="141" t="s">
        <v>263</v>
      </c>
      <c r="C2" s="113" t="s">
        <v>294</v>
      </c>
      <c r="D2" s="601">
        <v>377</v>
      </c>
      <c r="E2" s="492">
        <v>388</v>
      </c>
      <c r="F2" s="493">
        <v>399</v>
      </c>
    </row>
    <row r="3" spans="1:7" ht="19.5" customHeight="1">
      <c r="A3" s="140" t="s">
        <v>160</v>
      </c>
      <c r="B3" s="141" t="s">
        <v>396</v>
      </c>
      <c r="C3" s="113" t="s">
        <v>293</v>
      </c>
      <c r="D3" s="602">
        <v>270</v>
      </c>
      <c r="E3" s="494">
        <v>270</v>
      </c>
      <c r="F3" s="495">
        <v>270</v>
      </c>
    </row>
    <row r="4" spans="1:7" ht="20.100000000000001" customHeight="1">
      <c r="A4" s="276" t="s">
        <v>161</v>
      </c>
      <c r="B4" s="279" t="s">
        <v>359</v>
      </c>
      <c r="C4" s="116" t="s">
        <v>199</v>
      </c>
      <c r="D4" s="603">
        <v>93</v>
      </c>
      <c r="E4" s="496">
        <v>119</v>
      </c>
      <c r="F4" s="497">
        <v>101</v>
      </c>
    </row>
    <row r="5" spans="1:7" ht="20.100000000000001" customHeight="1">
      <c r="A5" s="140" t="s">
        <v>367</v>
      </c>
      <c r="B5" s="141" t="s">
        <v>365</v>
      </c>
      <c r="C5" s="116" t="s">
        <v>319</v>
      </c>
      <c r="D5" s="601">
        <v>821</v>
      </c>
      <c r="E5" s="498">
        <v>821</v>
      </c>
      <c r="F5" s="495">
        <v>691</v>
      </c>
      <c r="G5" s="393" t="s">
        <v>323</v>
      </c>
    </row>
    <row r="6" spans="1:7" ht="19.5" customHeight="1">
      <c r="A6" s="142" t="s">
        <v>162</v>
      </c>
      <c r="B6" s="143" t="s">
        <v>287</v>
      </c>
      <c r="C6" s="115" t="s">
        <v>183</v>
      </c>
      <c r="D6" s="601">
        <v>178</v>
      </c>
      <c r="E6" s="492">
        <v>171</v>
      </c>
      <c r="F6" s="493">
        <v>163</v>
      </c>
    </row>
    <row r="7" spans="1:7" ht="20.100000000000001" customHeight="1">
      <c r="A7" s="220" t="s">
        <v>398</v>
      </c>
      <c r="B7" s="141" t="s">
        <v>264</v>
      </c>
      <c r="C7" s="113" t="s">
        <v>295</v>
      </c>
      <c r="D7" s="601">
        <v>623</v>
      </c>
      <c r="E7" s="492">
        <v>623</v>
      </c>
      <c r="F7" s="493">
        <v>623</v>
      </c>
      <c r="G7" s="144"/>
    </row>
    <row r="8" spans="1:7" ht="20.100000000000001" customHeight="1">
      <c r="A8" s="140" t="s">
        <v>402</v>
      </c>
      <c r="B8" s="141" t="s">
        <v>265</v>
      </c>
      <c r="C8" s="113" t="s">
        <v>293</v>
      </c>
      <c r="D8" s="601">
        <v>207</v>
      </c>
      <c r="E8" s="492">
        <v>207</v>
      </c>
      <c r="F8" s="493">
        <v>184</v>
      </c>
    </row>
    <row r="9" spans="1:7" ht="27" customHeight="1">
      <c r="A9" s="220" t="s">
        <v>399</v>
      </c>
      <c r="B9" s="219" t="s">
        <v>286</v>
      </c>
      <c r="C9" s="113" t="s">
        <v>171</v>
      </c>
      <c r="D9" s="601">
        <v>1979</v>
      </c>
      <c r="E9" s="492">
        <v>1979</v>
      </c>
      <c r="F9" s="493">
        <v>2110</v>
      </c>
    </row>
    <row r="10" spans="1:7" ht="20.100000000000001" customHeight="1">
      <c r="A10" s="145" t="s">
        <v>163</v>
      </c>
      <c r="B10" s="146" t="s">
        <v>285</v>
      </c>
      <c r="C10" s="116" t="s">
        <v>164</v>
      </c>
      <c r="D10" s="604">
        <v>21000</v>
      </c>
      <c r="E10" s="499">
        <v>21000</v>
      </c>
      <c r="F10" s="500">
        <v>21000</v>
      </c>
    </row>
    <row r="11" spans="1:7" ht="20.100000000000001" customHeight="1">
      <c r="A11" s="147" t="s">
        <v>165</v>
      </c>
      <c r="B11" s="148" t="s">
        <v>361</v>
      </c>
      <c r="C11" s="113" t="s">
        <v>360</v>
      </c>
      <c r="D11" s="605">
        <v>7839</v>
      </c>
      <c r="E11" s="501">
        <v>7904</v>
      </c>
      <c r="F11" s="502">
        <v>8046</v>
      </c>
      <c r="G11" s="144"/>
    </row>
    <row r="12" spans="1:7" ht="20.100000000000001" customHeight="1">
      <c r="A12" s="147" t="s">
        <v>166</v>
      </c>
      <c r="B12" s="149" t="s">
        <v>266</v>
      </c>
      <c r="C12" s="113" t="s">
        <v>296</v>
      </c>
      <c r="D12" s="605">
        <v>1086</v>
      </c>
      <c r="E12" s="501">
        <v>1038</v>
      </c>
      <c r="F12" s="502">
        <v>1560</v>
      </c>
    </row>
    <row r="13" spans="1:7" ht="27" customHeight="1">
      <c r="A13" s="147" t="s">
        <v>167</v>
      </c>
      <c r="B13" s="149" t="s">
        <v>284</v>
      </c>
      <c r="C13" s="113" t="s">
        <v>168</v>
      </c>
      <c r="D13" s="605">
        <v>190390</v>
      </c>
      <c r="E13" s="501">
        <v>195163</v>
      </c>
      <c r="F13" s="502">
        <v>188640</v>
      </c>
      <c r="G13" s="144"/>
    </row>
    <row r="14" spans="1:7" ht="36" customHeight="1">
      <c r="A14" s="150" t="s">
        <v>169</v>
      </c>
      <c r="B14" s="149" t="s">
        <v>283</v>
      </c>
      <c r="C14" s="113" t="s">
        <v>168</v>
      </c>
      <c r="D14" s="605">
        <v>237883</v>
      </c>
      <c r="E14" s="501">
        <v>216283</v>
      </c>
      <c r="F14" s="502">
        <v>211133</v>
      </c>
    </row>
    <row r="15" spans="1:7" ht="27" customHeight="1">
      <c r="A15" s="147" t="s">
        <v>170</v>
      </c>
      <c r="B15" s="149" t="s">
        <v>404</v>
      </c>
      <c r="C15" s="113" t="s">
        <v>171</v>
      </c>
      <c r="D15" s="605">
        <v>321</v>
      </c>
      <c r="E15" s="501">
        <v>357</v>
      </c>
      <c r="F15" s="502">
        <v>358</v>
      </c>
      <c r="G15" s="144"/>
    </row>
    <row r="16" spans="1:7" ht="27" customHeight="1">
      <c r="A16" s="151" t="s">
        <v>267</v>
      </c>
      <c r="B16" s="149" t="s">
        <v>282</v>
      </c>
      <c r="C16" s="114" t="s">
        <v>172</v>
      </c>
      <c r="D16" s="605">
        <v>274</v>
      </c>
      <c r="E16" s="501">
        <v>274</v>
      </c>
      <c r="F16" s="502">
        <v>250</v>
      </c>
    </row>
    <row r="17" spans="1:10" ht="57" customHeight="1">
      <c r="A17" s="147" t="s">
        <v>173</v>
      </c>
      <c r="B17" s="148" t="s">
        <v>388</v>
      </c>
      <c r="C17" s="113" t="s">
        <v>198</v>
      </c>
      <c r="D17" s="606">
        <v>310</v>
      </c>
      <c r="E17" s="495">
        <v>310</v>
      </c>
      <c r="F17" s="503">
        <v>297</v>
      </c>
      <c r="G17" s="144"/>
    </row>
    <row r="18" spans="1:10" ht="57" customHeight="1">
      <c r="A18" s="222" t="s">
        <v>175</v>
      </c>
      <c r="B18" s="118" t="s">
        <v>385</v>
      </c>
      <c r="C18" s="113" t="s">
        <v>176</v>
      </c>
      <c r="D18" s="606">
        <v>96120</v>
      </c>
      <c r="E18" s="592">
        <v>96120</v>
      </c>
      <c r="F18" s="505">
        <v>96120</v>
      </c>
    </row>
    <row r="19" spans="1:10" ht="57" hidden="1" customHeight="1">
      <c r="A19" s="222" t="s">
        <v>380</v>
      </c>
      <c r="B19" s="149" t="s">
        <v>386</v>
      </c>
      <c r="C19" s="113" t="s">
        <v>176</v>
      </c>
      <c r="D19" s="605" t="s">
        <v>304</v>
      </c>
      <c r="E19" s="502" t="s">
        <v>304</v>
      </c>
      <c r="F19" s="504" t="s">
        <v>304</v>
      </c>
      <c r="G19" s="144"/>
    </row>
    <row r="20" spans="1:10" ht="27" customHeight="1">
      <c r="A20" s="222" t="s">
        <v>177</v>
      </c>
      <c r="B20" s="149" t="s">
        <v>376</v>
      </c>
      <c r="C20" s="113" t="s">
        <v>171</v>
      </c>
      <c r="D20" s="605">
        <v>4176</v>
      </c>
      <c r="E20" s="501">
        <v>5292</v>
      </c>
      <c r="F20" s="502">
        <v>3434</v>
      </c>
    </row>
    <row r="21" spans="1:10" ht="24" hidden="1" customHeight="1">
      <c r="A21" s="222" t="s">
        <v>177</v>
      </c>
      <c r="B21" s="149" t="s">
        <v>377</v>
      </c>
      <c r="C21" s="228" t="s">
        <v>171</v>
      </c>
      <c r="D21" s="605" t="s">
        <v>304</v>
      </c>
      <c r="E21" s="501" t="s">
        <v>304</v>
      </c>
      <c r="F21" s="502" t="s">
        <v>304</v>
      </c>
      <c r="G21" s="144"/>
    </row>
    <row r="22" spans="1:10" ht="24" hidden="1" customHeight="1">
      <c r="A22" s="222" t="s">
        <v>400</v>
      </c>
      <c r="B22" s="156" t="s">
        <v>378</v>
      </c>
      <c r="C22" s="115" t="s">
        <v>171</v>
      </c>
      <c r="D22" s="605" t="s">
        <v>304</v>
      </c>
      <c r="E22" s="501">
        <v>2582</v>
      </c>
      <c r="F22" s="502" t="s">
        <v>304</v>
      </c>
    </row>
    <row r="23" spans="1:10" ht="27" customHeight="1">
      <c r="A23" s="222" t="s">
        <v>178</v>
      </c>
      <c r="B23" s="152" t="s">
        <v>379</v>
      </c>
      <c r="C23" s="113" t="s">
        <v>171</v>
      </c>
      <c r="D23" s="606">
        <v>3161</v>
      </c>
      <c r="E23" s="494" t="s">
        <v>304</v>
      </c>
      <c r="F23" s="502">
        <v>3305</v>
      </c>
      <c r="G23" s="144"/>
    </row>
    <row r="24" spans="1:10" ht="20.100000000000001" customHeight="1">
      <c r="A24" s="147" t="s">
        <v>179</v>
      </c>
      <c r="B24" s="149" t="s">
        <v>268</v>
      </c>
      <c r="C24" s="113" t="s">
        <v>176</v>
      </c>
      <c r="D24" s="605">
        <v>1004</v>
      </c>
      <c r="E24" s="501">
        <v>799</v>
      </c>
      <c r="F24" s="502">
        <v>799</v>
      </c>
      <c r="I24" s="19"/>
    </row>
    <row r="25" spans="1:10" s="154" customFormat="1" ht="27" customHeight="1">
      <c r="A25" s="147" t="s">
        <v>180</v>
      </c>
      <c r="B25" s="149" t="s">
        <v>382</v>
      </c>
      <c r="C25" s="113" t="s">
        <v>174</v>
      </c>
      <c r="D25" s="605">
        <v>1405</v>
      </c>
      <c r="E25" s="506">
        <v>1405</v>
      </c>
      <c r="F25" s="507">
        <v>1411</v>
      </c>
      <c r="G25" s="153"/>
    </row>
    <row r="26" spans="1:10" s="154" customFormat="1" ht="27" customHeight="1">
      <c r="A26" s="147" t="s">
        <v>181</v>
      </c>
      <c r="B26" s="149" t="s">
        <v>348</v>
      </c>
      <c r="C26" s="113" t="s">
        <v>174</v>
      </c>
      <c r="D26" s="605">
        <v>2313</v>
      </c>
      <c r="E26" s="501">
        <v>2313</v>
      </c>
      <c r="F26" s="502">
        <v>2313</v>
      </c>
      <c r="G26" s="153"/>
    </row>
    <row r="27" spans="1:10" ht="22.5" customHeight="1">
      <c r="A27" s="151" t="s">
        <v>401</v>
      </c>
      <c r="B27" s="148" t="s">
        <v>269</v>
      </c>
      <c r="C27" s="113" t="s">
        <v>297</v>
      </c>
      <c r="D27" s="605">
        <v>116</v>
      </c>
      <c r="E27" s="501">
        <v>110</v>
      </c>
      <c r="F27" s="502">
        <v>138</v>
      </c>
    </row>
    <row r="28" spans="1:10" ht="27" customHeight="1">
      <c r="A28" s="147" t="s">
        <v>182</v>
      </c>
      <c r="B28" s="149" t="s">
        <v>281</v>
      </c>
      <c r="C28" s="113" t="s">
        <v>183</v>
      </c>
      <c r="D28" s="605">
        <v>8208</v>
      </c>
      <c r="E28" s="501">
        <v>8208</v>
      </c>
      <c r="F28" s="502">
        <v>8100</v>
      </c>
    </row>
    <row r="29" spans="1:10" s="158" customFormat="1" ht="24" customHeight="1">
      <c r="A29" s="155" t="s">
        <v>184</v>
      </c>
      <c r="B29" s="156" t="s">
        <v>366</v>
      </c>
      <c r="C29" s="115" t="s">
        <v>168</v>
      </c>
      <c r="D29" s="605">
        <v>37418</v>
      </c>
      <c r="E29" s="501">
        <v>37418</v>
      </c>
      <c r="F29" s="502">
        <v>43106</v>
      </c>
      <c r="G29" s="157"/>
      <c r="J29" s="398"/>
    </row>
    <row r="30" spans="1:10" s="158" customFormat="1" ht="20.100000000000001" customHeight="1">
      <c r="A30" s="147" t="s">
        <v>185</v>
      </c>
      <c r="B30" s="149" t="s">
        <v>345</v>
      </c>
      <c r="C30" s="113" t="s">
        <v>183</v>
      </c>
      <c r="D30" s="605">
        <v>208</v>
      </c>
      <c r="E30" s="501">
        <v>217</v>
      </c>
      <c r="F30" s="495">
        <v>208</v>
      </c>
      <c r="G30" s="157"/>
    </row>
    <row r="31" spans="1:10" ht="27" customHeight="1">
      <c r="A31" s="229" t="s">
        <v>186</v>
      </c>
      <c r="B31" s="149" t="s">
        <v>280</v>
      </c>
      <c r="C31" s="113" t="s">
        <v>187</v>
      </c>
      <c r="D31" s="605">
        <v>850</v>
      </c>
      <c r="E31" s="501">
        <v>850</v>
      </c>
      <c r="F31" s="502">
        <v>550</v>
      </c>
      <c r="G31" s="144"/>
    </row>
    <row r="32" spans="1:10" ht="27" customHeight="1">
      <c r="A32" s="147" t="s">
        <v>188</v>
      </c>
      <c r="B32" s="149" t="s">
        <v>311</v>
      </c>
      <c r="C32" s="113" t="s">
        <v>189</v>
      </c>
      <c r="D32" s="605">
        <v>3951</v>
      </c>
      <c r="E32" s="501">
        <v>3951</v>
      </c>
      <c r="F32" s="502">
        <v>3951</v>
      </c>
      <c r="G32" s="144"/>
    </row>
    <row r="33" spans="1:7" ht="27" customHeight="1">
      <c r="A33" s="151" t="s">
        <v>190</v>
      </c>
      <c r="B33" s="149" t="s">
        <v>279</v>
      </c>
      <c r="C33" s="113" t="s">
        <v>189</v>
      </c>
      <c r="D33" s="605">
        <v>9280</v>
      </c>
      <c r="E33" s="501">
        <v>9280</v>
      </c>
      <c r="F33" s="502">
        <v>9450</v>
      </c>
      <c r="G33" s="144"/>
    </row>
    <row r="34" spans="1:7" ht="27" customHeight="1">
      <c r="A34" s="362" t="s">
        <v>191</v>
      </c>
      <c r="B34" s="280" t="s">
        <v>463</v>
      </c>
      <c r="C34" s="227" t="s">
        <v>310</v>
      </c>
      <c r="D34" s="607">
        <v>1332</v>
      </c>
      <c r="E34" s="508">
        <v>1517</v>
      </c>
      <c r="F34" s="591">
        <v>1423</v>
      </c>
      <c r="G34" s="144"/>
    </row>
    <row r="35" spans="1:7" ht="12.75" customHeight="1">
      <c r="A35" s="160" t="s">
        <v>192</v>
      </c>
      <c r="B35" s="161"/>
      <c r="C35" s="158"/>
      <c r="D35" s="377"/>
      <c r="E35" s="378"/>
      <c r="F35" s="278"/>
      <c r="G35" s="144"/>
    </row>
    <row r="36" spans="1:7" ht="12.75" customHeight="1">
      <c r="A36" s="158" t="s">
        <v>233</v>
      </c>
      <c r="B36" s="161"/>
      <c r="C36" s="158"/>
      <c r="D36" s="377"/>
      <c r="E36" s="378"/>
      <c r="F36" s="278"/>
      <c r="G36" s="144"/>
    </row>
    <row r="37" spans="1:7" ht="12.75" customHeight="1">
      <c r="A37" s="160" t="s">
        <v>232</v>
      </c>
      <c r="B37" s="162"/>
      <c r="C37" s="163"/>
      <c r="D37" s="379"/>
      <c r="E37" s="380"/>
      <c r="F37" s="278"/>
      <c r="G37" s="159"/>
    </row>
    <row r="38" spans="1:7" ht="12.75" customHeight="1">
      <c r="A38" s="160" t="s">
        <v>350</v>
      </c>
      <c r="B38" s="161"/>
      <c r="C38" s="158"/>
      <c r="D38" s="277"/>
      <c r="E38" s="158"/>
      <c r="F38" s="278"/>
    </row>
    <row r="39" spans="1:7" s="29" customFormat="1" ht="16.5" customHeight="1">
      <c r="A39" s="29" t="s">
        <v>193</v>
      </c>
      <c r="B39" s="37"/>
      <c r="D39" s="275"/>
      <c r="F39" s="34"/>
      <c r="G39" s="35"/>
    </row>
    <row r="40" spans="1:7">
      <c r="B40" s="221"/>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2016-05-16T00:26:04Z</cp:lastPrinted>
  <dcterms:created xsi:type="dcterms:W3CDTF">1997-01-08T22:48:59Z</dcterms:created>
  <dcterms:modified xsi:type="dcterms:W3CDTF">2016-05-27T01:37:37Z</dcterms:modified>
</cp:coreProperties>
</file>