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HONSV252\個人共有\979031\Desktop\"/>
    </mc:Choice>
  </mc:AlternateContent>
  <xr:revisionPtr revIDLastSave="0" documentId="13_ncr:1_{10703BA3-8509-4331-93DB-E9528594CA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5" sheetId="4" r:id="rId1"/>
    <sheet name="R4" sheetId="6" r:id="rId2"/>
    <sheet name="R3" sheetId="5" r:id="rId3"/>
  </sheets>
  <definedNames>
    <definedName name="_xlnm.Print_Area" localSheetId="2">'R3'!$A$1:$K$72</definedName>
    <definedName name="_xlnm.Print_Area" localSheetId="1">'R4'!$A$1:$K$72</definedName>
    <definedName name="_xlnm.Print_Area" localSheetId="0">'R5'!$A$1:$K$72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6" l="1"/>
  <c r="K44" i="6"/>
  <c r="K43" i="6"/>
  <c r="I67" i="6"/>
  <c r="I66" i="6"/>
  <c r="I60" i="6"/>
  <c r="I59" i="6"/>
  <c r="I58" i="6"/>
  <c r="I49" i="6"/>
  <c r="I47" i="6"/>
  <c r="I46" i="6"/>
  <c r="I45" i="6"/>
  <c r="I44" i="6"/>
  <c r="I43" i="6"/>
  <c r="G71" i="6"/>
  <c r="G70" i="6"/>
  <c r="G69" i="6"/>
  <c r="G68" i="6"/>
  <c r="G67" i="6"/>
  <c r="G66" i="6"/>
  <c r="G65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D67" i="6"/>
  <c r="D66" i="6"/>
  <c r="D61" i="6"/>
  <c r="D60" i="6"/>
  <c r="D59" i="6"/>
  <c r="D58" i="6"/>
  <c r="D54" i="6"/>
  <c r="D49" i="6"/>
  <c r="D48" i="6"/>
  <c r="D47" i="6"/>
  <c r="D46" i="6"/>
  <c r="D45" i="6"/>
  <c r="D44" i="6"/>
  <c r="D43" i="6"/>
  <c r="E67" i="6"/>
  <c r="E66" i="6"/>
  <c r="E61" i="6"/>
  <c r="E60" i="6"/>
  <c r="E59" i="6"/>
  <c r="E58" i="6"/>
  <c r="E54" i="6"/>
  <c r="E49" i="6"/>
  <c r="E48" i="6"/>
  <c r="E47" i="6"/>
  <c r="E46" i="6"/>
  <c r="E45" i="6"/>
  <c r="E44" i="6"/>
  <c r="E43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D50" i="6" l="1"/>
  <c r="E50" i="6"/>
  <c r="D51" i="6"/>
  <c r="E51" i="6"/>
  <c r="D52" i="6"/>
  <c r="E52" i="6"/>
  <c r="D53" i="6"/>
  <c r="E53" i="6"/>
  <c r="D55" i="6"/>
  <c r="E55" i="6"/>
  <c r="D56" i="6"/>
  <c r="E56" i="6"/>
  <c r="D57" i="6"/>
  <c r="E57" i="6"/>
  <c r="D68" i="6"/>
  <c r="E68" i="6"/>
  <c r="D69" i="6"/>
  <c r="E69" i="6"/>
  <c r="D70" i="6"/>
  <c r="E70" i="6"/>
  <c r="D71" i="6"/>
  <c r="E71" i="6"/>
  <c r="E64" i="6"/>
  <c r="D65" i="6"/>
  <c r="E65" i="6"/>
  <c r="D62" i="6"/>
  <c r="E62" i="6"/>
  <c r="D63" i="6"/>
  <c r="E63" i="6"/>
</calcChain>
</file>

<file path=xl/sharedStrings.xml><?xml version="1.0" encoding="utf-8"?>
<sst xmlns="http://schemas.openxmlformats.org/spreadsheetml/2006/main" count="403" uniqueCount="64">
  <si>
    <t>10－ｂ　富山県の輸出入実績</t>
    <rPh sb="5" eb="6">
      <t>トミ</t>
    </rPh>
    <rPh sb="6" eb="7">
      <t>ヤマ</t>
    </rPh>
    <rPh sb="7" eb="8">
      <t>ケン</t>
    </rPh>
    <phoneticPr fontId="2"/>
  </si>
  <si>
    <t>（単位　　千円・％）</t>
    <phoneticPr fontId="2"/>
  </si>
  <si>
    <t>区分</t>
  </si>
  <si>
    <t>総　　　　　　額</t>
    <rPh sb="0" eb="8">
      <t>ソウガク</t>
    </rPh>
    <phoneticPr fontId="2"/>
  </si>
  <si>
    <t>伏木支署</t>
    <rPh sb="0" eb="4">
      <t>フシキ</t>
    </rPh>
    <phoneticPr fontId="2"/>
  </si>
  <si>
    <t>富山出張所</t>
    <rPh sb="0" eb="5">
      <t>トヤマ</t>
    </rPh>
    <phoneticPr fontId="2"/>
  </si>
  <si>
    <t>富山空港出張所</t>
    <rPh sb="0" eb="7">
      <t>トヤマ</t>
    </rPh>
    <phoneticPr fontId="2"/>
  </si>
  <si>
    <t>地域（国）</t>
  </si>
  <si>
    <t>価　　　額</t>
  </si>
  <si>
    <t>前年比</t>
  </si>
  <si>
    <t>構成比</t>
  </si>
  <si>
    <t>価　　額</t>
  </si>
  <si>
    <t>総　　　　　額</t>
  </si>
  <si>
    <t>アジア</t>
  </si>
  <si>
    <t>大韓民国</t>
  </si>
  <si>
    <t>中華人民共和国</t>
  </si>
  <si>
    <t>台湾</t>
  </si>
  <si>
    <t>香港</t>
  </si>
  <si>
    <t>ベトナム</t>
    <phoneticPr fontId="2"/>
  </si>
  <si>
    <t>タイ</t>
  </si>
  <si>
    <t>シンガポール</t>
  </si>
  <si>
    <t>マレーシア</t>
  </si>
  <si>
    <t>フィリピン</t>
  </si>
  <si>
    <t>インドネシア</t>
  </si>
  <si>
    <t>インド</t>
  </si>
  <si>
    <t>大洋州</t>
  </si>
  <si>
    <t>オーストラリア</t>
  </si>
  <si>
    <t>北米</t>
  </si>
  <si>
    <t>アメリカ合衆国</t>
  </si>
  <si>
    <t>中南米</t>
  </si>
  <si>
    <t>西欧</t>
  </si>
  <si>
    <t>英国</t>
  </si>
  <si>
    <t>オランダ</t>
  </si>
  <si>
    <t>フランス</t>
  </si>
  <si>
    <t>ドイツ</t>
  </si>
  <si>
    <t>スペイン</t>
  </si>
  <si>
    <t>皆増</t>
  </si>
  <si>
    <t>イタリア</t>
  </si>
  <si>
    <t>トルコ</t>
  </si>
  <si>
    <t>中東欧・ロシア等</t>
  </si>
  <si>
    <t>ロシア</t>
  </si>
  <si>
    <t>中東</t>
  </si>
  <si>
    <t>アフリカ</t>
  </si>
  <si>
    <t>資料：財務省「貿易統計」</t>
    <rPh sb="3" eb="6">
      <t>ザイムショウ</t>
    </rPh>
    <rPh sb="7" eb="9">
      <t>ボウエキ</t>
    </rPh>
    <rPh sb="9" eb="11">
      <t>トウケイ</t>
    </rPh>
    <phoneticPr fontId="6"/>
  </si>
  <si>
    <t>（単位　　千円・％）</t>
    <phoneticPr fontId="11"/>
  </si>
  <si>
    <t>ベトナム</t>
  </si>
  <si>
    <t>インド</t>
    <phoneticPr fontId="2"/>
  </si>
  <si>
    <t>大洋州</t>
    <phoneticPr fontId="2"/>
  </si>
  <si>
    <t>ニュージーランド</t>
  </si>
  <si>
    <t>カナダ</t>
  </si>
  <si>
    <t>スウェーデン</t>
  </si>
  <si>
    <t>スイス</t>
  </si>
  <si>
    <t>アラブ首長国連邦</t>
  </si>
  <si>
    <t>南アフリカ共和国</t>
  </si>
  <si>
    <t>資料：財務省「貿易統計」</t>
    <rPh sb="0" eb="2">
      <t>シリョウ</t>
    </rPh>
    <rPh sb="3" eb="6">
      <t>ザイムショウ</t>
    </rPh>
    <rPh sb="7" eb="9">
      <t>ボウエキ</t>
    </rPh>
    <rPh sb="9" eb="11">
      <t>トウケイ</t>
    </rPh>
    <phoneticPr fontId="11"/>
  </si>
  <si>
    <t>９－６　富山県の輸出入実績</t>
    <rPh sb="4" eb="5">
      <t>トミ</t>
    </rPh>
    <rPh sb="5" eb="6">
      <t>ヤマ</t>
    </rPh>
    <rPh sb="6" eb="7">
      <t>ケン</t>
    </rPh>
    <phoneticPr fontId="2"/>
  </si>
  <si>
    <t>(1)　地域（国）別輸出 （令和４年）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6"/>
  </si>
  <si>
    <t>-</t>
    <phoneticPr fontId="2"/>
  </si>
  <si>
    <t>-</t>
  </si>
  <si>
    <t>(2)　地域（国）別輸入 （令和４年）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9"/>
  </si>
  <si>
    <t>(1)　地域（国）別輸出 （令和３年）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6"/>
  </si>
  <si>
    <t>(2)　地域（国）別輸入 （令和３年）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9"/>
  </si>
  <si>
    <t>(1)　地域（国）別輸出 （令和５年）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6"/>
  </si>
  <si>
    <t>(2)　地域（国）別輸入 （令和５年）</t>
    <rPh sb="4" eb="6">
      <t>チイキ</t>
    </rPh>
    <rPh sb="7" eb="8">
      <t>クニ</t>
    </rPh>
    <rPh sb="14" eb="16">
      <t>レイワ</t>
    </rPh>
    <rPh sb="17" eb="18">
      <t>ネン</t>
    </rPh>
    <rPh sb="18" eb="19">
      <t>ガンネン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</si>
</sst>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0.0"/>
    <numFmt numFmtId="178" formatCode="###\ ###\ ##0"/>
    <numFmt numFmtId="179" formatCode="0.0_);[Red]\(0.0\)"/>
    <numFmt numFmtId="180" formatCode="#,##0.0;[Red]\-#,##0.0"/>
    <numFmt numFmtId="181" formatCode="###\ ##0\ ;;\-"/>
    <numFmt numFmtId="182" formatCode="_ * #,##0.0_ ;_ * \-#,##0.0_ ;_ * &quot;-&quot;_ ;_ @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3" fillId="3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31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0" applyNumberFormat="0" applyAlignment="0" applyProtection="0">
      <alignment vertical="center"/>
    </xf>
    <xf numFmtId="0" fontId="13" fillId="0" borderId="0">
      <alignment vertical="center"/>
    </xf>
    <xf numFmtId="0" fontId="29" fillId="32" borderId="0" applyNumberFormat="0" applyBorder="0" applyAlignment="0" applyProtection="0">
      <alignment vertical="center"/>
    </xf>
  </cellStyleXfs>
  <cellXfs count="73">
    <xf numFmtId="0" fontId="0" fillId="0" borderId="0" xfId="0"/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5" fillId="0" borderId="0" xfId="34" applyFont="1" applyFill="1" applyBorder="1" applyAlignment="1">
      <alignment vertical="center"/>
    </xf>
    <xf numFmtId="38" fontId="3" fillId="0" borderId="0" xfId="34" applyFont="1" applyFill="1" applyBorder="1" applyAlignment="1">
      <alignment vertical="center"/>
    </xf>
    <xf numFmtId="38" fontId="4" fillId="0" borderId="0" xfId="34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8" fontId="3" fillId="0" borderId="0" xfId="34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80" fontId="4" fillId="0" borderId="1" xfId="34" applyNumberFormat="1" applyFont="1" applyFill="1" applyBorder="1" applyAlignment="1">
      <alignment horizontal="center" vertical="center" wrapText="1"/>
    </xf>
    <xf numFmtId="38" fontId="4" fillId="0" borderId="2" xfId="34" applyFont="1" applyFill="1" applyBorder="1" applyAlignment="1">
      <alignment horizontal="center" vertical="center"/>
    </xf>
    <xf numFmtId="180" fontId="4" fillId="0" borderId="2" xfId="3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38" fontId="3" fillId="0" borderId="4" xfId="34" applyFont="1" applyFill="1" applyBorder="1" applyAlignment="1">
      <alignment horizontal="centerContinuous" vertical="center"/>
    </xf>
    <xf numFmtId="38" fontId="8" fillId="0" borderId="0" xfId="34" applyFont="1" applyFill="1" applyAlignment="1">
      <alignment vertical="center"/>
    </xf>
    <xf numFmtId="176" fontId="8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5" fillId="0" borderId="0" xfId="34" applyFont="1" applyFill="1" applyAlignment="1">
      <alignment vertical="center"/>
    </xf>
    <xf numFmtId="38" fontId="3" fillId="0" borderId="0" xfId="34" applyFont="1" applyFill="1" applyAlignment="1"/>
    <xf numFmtId="38" fontId="3" fillId="0" borderId="0" xfId="34" applyFont="1" applyFill="1" applyBorder="1" applyAlignment="1"/>
    <xf numFmtId="49" fontId="1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Border="1"/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Continuous" vertical="center"/>
    </xf>
    <xf numFmtId="178" fontId="4" fillId="0" borderId="16" xfId="34" applyNumberFormat="1" applyFont="1" applyFill="1" applyBorder="1" applyAlignment="1" applyProtection="1">
      <alignment horizontal="right" vertical="center" shrinkToFit="1"/>
      <protection locked="0"/>
    </xf>
    <xf numFmtId="177" fontId="4" fillId="0" borderId="14" xfId="28" applyNumberFormat="1" applyFont="1" applyFill="1" applyBorder="1" applyAlignment="1" applyProtection="1">
      <alignment horizontal="right" vertical="center" shrinkToFit="1"/>
      <protection locked="0"/>
    </xf>
    <xf numFmtId="179" fontId="4" fillId="0" borderId="14" xfId="28" applyNumberFormat="1" applyFont="1" applyFill="1" applyBorder="1" applyAlignment="1" applyProtection="1">
      <alignment horizontal="right" vertical="center" shrinkToFit="1"/>
      <protection locked="0"/>
    </xf>
    <xf numFmtId="178" fontId="4" fillId="0" borderId="14" xfId="34" applyNumberFormat="1" applyFont="1" applyFill="1" applyBorder="1" applyAlignment="1" applyProtection="1">
      <alignment horizontal="right" vertical="center" shrinkToFit="1"/>
      <protection locked="0"/>
    </xf>
    <xf numFmtId="177" fontId="4" fillId="0" borderId="14" xfId="0" applyNumberFormat="1" applyFont="1" applyBorder="1" applyAlignment="1" applyProtection="1">
      <alignment horizontal="right" vertical="center" shrinkToFit="1"/>
      <protection locked="0"/>
    </xf>
    <xf numFmtId="178" fontId="4" fillId="0" borderId="10" xfId="34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28" applyNumberFormat="1" applyFont="1" applyFill="1" applyBorder="1" applyAlignment="1" applyProtection="1">
      <alignment horizontal="right" vertical="center" shrinkToFit="1"/>
      <protection locked="0"/>
    </xf>
    <xf numFmtId="179" fontId="4" fillId="0" borderId="0" xfId="28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 shrinkToFit="1"/>
      <protection locked="0"/>
    </xf>
    <xf numFmtId="178" fontId="4" fillId="0" borderId="0" xfId="0" applyNumberFormat="1" applyFont="1" applyAlignment="1" applyProtection="1">
      <alignment vertical="center"/>
      <protection locked="0"/>
    </xf>
    <xf numFmtId="181" fontId="4" fillId="0" borderId="0" xfId="34" quotePrefix="1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34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0" applyNumberFormat="1" applyFont="1" applyAlignment="1" applyProtection="1">
      <alignment horizontal="right" vertical="center" shrinkToFit="1"/>
      <protection locked="0"/>
    </xf>
    <xf numFmtId="178" fontId="4" fillId="0" borderId="11" xfId="34" applyNumberFormat="1" applyFont="1" applyFill="1" applyBorder="1" applyAlignment="1" applyProtection="1">
      <alignment horizontal="right" vertical="center" shrinkToFit="1"/>
      <protection locked="0"/>
    </xf>
    <xf numFmtId="177" fontId="4" fillId="0" borderId="8" xfId="28" applyNumberFormat="1" applyFont="1" applyFill="1" applyBorder="1" applyAlignment="1" applyProtection="1">
      <alignment horizontal="right" vertical="center" shrinkToFit="1"/>
      <protection locked="0"/>
    </xf>
    <xf numFmtId="179" fontId="4" fillId="0" borderId="8" xfId="28" applyNumberFormat="1" applyFont="1" applyFill="1" applyBorder="1" applyAlignment="1" applyProtection="1">
      <alignment horizontal="right" vertical="center" shrinkToFit="1"/>
      <protection locked="0"/>
    </xf>
    <xf numFmtId="178" fontId="4" fillId="0" borderId="8" xfId="34" applyNumberFormat="1" applyFont="1" applyFill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Border="1" applyAlignment="1" applyProtection="1">
      <alignment horizontal="right" vertical="center" shrinkToFit="1"/>
      <protection locked="0"/>
    </xf>
    <xf numFmtId="178" fontId="4" fillId="0" borderId="8" xfId="0" applyNumberFormat="1" applyFont="1" applyBorder="1" applyAlignment="1" applyProtection="1">
      <alignment horizontal="right" vertical="center" shrinkToFit="1"/>
      <protection locked="0"/>
    </xf>
    <xf numFmtId="179" fontId="4" fillId="0" borderId="14" xfId="0" applyNumberFormat="1" applyFont="1" applyBorder="1" applyAlignment="1" applyProtection="1">
      <alignment horizontal="right" vertical="center" shrinkToFit="1"/>
      <protection locked="0"/>
    </xf>
    <xf numFmtId="179" fontId="4" fillId="0" borderId="0" xfId="0" applyNumberFormat="1" applyFont="1" applyAlignment="1" applyProtection="1">
      <alignment horizontal="right" vertical="center" shrinkToFit="1"/>
      <protection locked="0"/>
    </xf>
    <xf numFmtId="179" fontId="4" fillId="0" borderId="8" xfId="0" applyNumberFormat="1" applyFont="1" applyBorder="1" applyAlignment="1" applyProtection="1">
      <alignment horizontal="right" vertical="center" shrinkToFit="1"/>
      <protection locked="0"/>
    </xf>
    <xf numFmtId="181" fontId="4" fillId="0" borderId="8" xfId="34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0" xfId="34" quotePrefix="1" applyNumberFormat="1" applyFont="1" applyFill="1" applyBorder="1" applyAlignment="1" applyProtection="1">
      <alignment horizontal="right" vertical="center" shrinkToFit="1"/>
      <protection locked="0"/>
    </xf>
    <xf numFmtId="41" fontId="4" fillId="0" borderId="8" xfId="34" quotePrefix="1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0" applyNumberFormat="1" applyFont="1" applyAlignment="1" applyProtection="1">
      <alignment horizontal="right" vertical="center"/>
      <protection locked="0"/>
    </xf>
    <xf numFmtId="181" fontId="30" fillId="0" borderId="0" xfId="34" quotePrefix="1" applyNumberFormat="1" applyFont="1" applyFill="1" applyAlignment="1" applyProtection="1">
      <alignment horizontal="right" vertical="center" shrinkToFit="1"/>
      <protection locked="0"/>
    </xf>
    <xf numFmtId="182" fontId="4" fillId="0" borderId="0" xfId="34" quotePrefix="1" applyNumberFormat="1" applyFont="1" applyFill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4379" name="Line 1">
          <a:extLst>
            <a:ext uri="{FF2B5EF4-FFF2-40B4-BE49-F238E27FC236}">
              <a16:creationId xmlns:a16="http://schemas.microsoft.com/office/drawing/2014/main" id="{B05F2942-D270-4B74-A6A5-BCA196F31A97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4380" name="Line 1">
          <a:extLst>
            <a:ext uri="{FF2B5EF4-FFF2-40B4-BE49-F238E27FC236}">
              <a16:creationId xmlns:a16="http://schemas.microsoft.com/office/drawing/2014/main" id="{EA7C9744-6DE8-44CC-9163-9F4D144AC48A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4381" name="Line 1">
          <a:extLst>
            <a:ext uri="{FF2B5EF4-FFF2-40B4-BE49-F238E27FC236}">
              <a16:creationId xmlns:a16="http://schemas.microsoft.com/office/drawing/2014/main" id="{7B0A7844-208F-4842-BE66-D11776686FA3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4382" name="Line 1">
          <a:extLst>
            <a:ext uri="{FF2B5EF4-FFF2-40B4-BE49-F238E27FC236}">
              <a16:creationId xmlns:a16="http://schemas.microsoft.com/office/drawing/2014/main" id="{1CAA4A66-3510-43BF-B9B1-05E6D0FDDA9F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4383" name="Line 1">
          <a:extLst>
            <a:ext uri="{FF2B5EF4-FFF2-40B4-BE49-F238E27FC236}">
              <a16:creationId xmlns:a16="http://schemas.microsoft.com/office/drawing/2014/main" id="{9E5576EC-8CC9-4B8E-BB1B-DE4C9571E991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4384" name="Line 1">
          <a:extLst>
            <a:ext uri="{FF2B5EF4-FFF2-40B4-BE49-F238E27FC236}">
              <a16:creationId xmlns:a16="http://schemas.microsoft.com/office/drawing/2014/main" id="{0876FA72-DD89-4ED7-9C57-2BE91FF281CC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FB5362E-6FD3-42EF-B095-6785B96F210C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2AD399F-E9C5-4154-9A49-82DB7434DA64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344E900-5B77-420B-92E0-262B22879E75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4E44AC1-F62E-41BE-A2C4-74BFBB8D6428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6B3DFA52-DE5A-467A-8479-CFFEA4884F34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2829827-3687-4E8E-86ED-F87D208B3C04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2D2FF5-4007-42EB-AA21-6CF3A19E62B4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6D8EF31-7C20-4D13-A602-A8356FBBB12C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2</xdr:col>
      <xdr:colOff>0</xdr:colOff>
      <xdr:row>5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2879A94-5654-4279-8DF4-B81146D2C33B}"/>
            </a:ext>
          </a:extLst>
        </xdr:cNvPr>
        <xdr:cNvSpPr>
          <a:spLocks noChangeShapeType="1"/>
        </xdr:cNvSpPr>
      </xdr:nvSpPr>
      <xdr:spPr bwMode="auto">
        <a:xfrm>
          <a:off x="19050" y="723900"/>
          <a:ext cx="15811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C27F490-54CE-4DCE-8B97-32F24C675740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F9B1887-3CBB-42F0-85E1-929925397F16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2</xdr:col>
      <xdr:colOff>0</xdr:colOff>
      <xdr:row>41</xdr:row>
      <xdr:rowOff>285750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58E93F8C-748E-4D37-A331-E2E5F88B0C55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6002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showGridLines="0" showZeros="0" tabSelected="1" zoomScale="110" zoomScaleNormal="110" zoomScaleSheetLayoutView="90" workbookViewId="0">
      <selection activeCell="N53" sqref="N53"/>
    </sheetView>
  </sheetViews>
  <sheetFormatPr defaultRowHeight="15" customHeight="1" x14ac:dyDescent="0.15"/>
  <cols>
    <col min="1" max="1" width="2.625" style="8" customWidth="1"/>
    <col min="2" max="2" width="18.375" style="8" bestFit="1" customWidth="1"/>
    <col min="3" max="3" width="11.875" style="7" customWidth="1"/>
    <col min="4" max="4" width="6.875" style="6" customWidth="1"/>
    <col min="5" max="5" width="6.875" style="2" customWidth="1"/>
    <col min="6" max="6" width="11.875" style="5" customWidth="1"/>
    <col min="7" max="7" width="7.125" style="2" customWidth="1"/>
    <col min="8" max="8" width="11.875" style="4" customWidth="1"/>
    <col min="9" max="9" width="7.125" style="3" customWidth="1"/>
    <col min="10" max="10" width="11.875" style="2" customWidth="1"/>
    <col min="11" max="11" width="6.875" style="1" customWidth="1"/>
    <col min="12" max="12" width="7.75" style="1" customWidth="1"/>
    <col min="13" max="14" width="9" style="8"/>
    <col min="15" max="15" width="9" style="8" customWidth="1"/>
    <col min="16" max="16384" width="9" style="8"/>
  </cols>
  <sheetData>
    <row r="1" spans="1:12" ht="22.5" customHeight="1" x14ac:dyDescent="0.15">
      <c r="A1" s="32" t="s">
        <v>0</v>
      </c>
      <c r="B1" s="33"/>
      <c r="C1" s="33"/>
      <c r="D1" s="33"/>
      <c r="E1" s="33"/>
      <c r="F1" s="33"/>
    </row>
    <row r="2" spans="1:12" s="24" customFormat="1" ht="19.5" customHeight="1" x14ac:dyDescent="0.15">
      <c r="A2" s="34" t="s">
        <v>62</v>
      </c>
      <c r="B2" s="34"/>
      <c r="C2" s="34"/>
      <c r="D2" s="34"/>
      <c r="E2" s="30"/>
      <c r="F2" s="30"/>
      <c r="G2" s="35"/>
      <c r="I2" s="30"/>
      <c r="J2" s="5"/>
      <c r="K2" s="5"/>
      <c r="L2" s="31"/>
    </row>
    <row r="3" spans="1:12" s="21" customFormat="1" ht="13.5" customHeight="1" thickBot="1" x14ac:dyDescent="0.2">
      <c r="A3" s="71"/>
      <c r="B3" s="71"/>
      <c r="C3" s="18"/>
      <c r="D3" s="18"/>
      <c r="E3" s="18"/>
      <c r="F3" s="18"/>
      <c r="G3" s="18"/>
      <c r="H3" s="18"/>
      <c r="I3" s="18"/>
      <c r="J3" s="18"/>
      <c r="K3" s="19" t="s">
        <v>1</v>
      </c>
      <c r="L3" s="20"/>
    </row>
    <row r="4" spans="1:12" ht="16.5" customHeight="1" x14ac:dyDescent="0.15">
      <c r="A4" s="22"/>
      <c r="B4" s="23" t="s">
        <v>2</v>
      </c>
      <c r="C4" s="17" t="s">
        <v>3</v>
      </c>
      <c r="D4" s="16"/>
      <c r="E4" s="16"/>
      <c r="F4" s="17" t="s">
        <v>4</v>
      </c>
      <c r="G4" s="16"/>
      <c r="H4" s="17" t="s">
        <v>5</v>
      </c>
      <c r="I4" s="16"/>
      <c r="J4" s="16" t="s">
        <v>6</v>
      </c>
      <c r="K4" s="15"/>
    </row>
    <row r="5" spans="1:12" ht="23.25" customHeight="1" x14ac:dyDescent="0.15">
      <c r="A5" s="24" t="s">
        <v>7</v>
      </c>
      <c r="B5" s="25"/>
      <c r="C5" s="11" t="s">
        <v>8</v>
      </c>
      <c r="D5" s="14" t="s">
        <v>9</v>
      </c>
      <c r="E5" s="13" t="s">
        <v>10</v>
      </c>
      <c r="F5" s="11" t="s">
        <v>8</v>
      </c>
      <c r="G5" s="12" t="s">
        <v>9</v>
      </c>
      <c r="H5" s="11" t="s">
        <v>8</v>
      </c>
      <c r="I5" s="12" t="s">
        <v>9</v>
      </c>
      <c r="J5" s="11" t="s">
        <v>11</v>
      </c>
      <c r="K5" s="10" t="s">
        <v>9</v>
      </c>
      <c r="L5" s="9"/>
    </row>
    <row r="6" spans="1:12" ht="21.75" customHeight="1" x14ac:dyDescent="0.15">
      <c r="A6" s="36" t="s">
        <v>12</v>
      </c>
      <c r="B6" s="26"/>
      <c r="C6" s="42">
        <v>289028640</v>
      </c>
      <c r="D6" s="43">
        <v>86.799798798182763</v>
      </c>
      <c r="E6" s="44">
        <v>100</v>
      </c>
      <c r="F6" s="45">
        <v>167252617</v>
      </c>
      <c r="G6" s="44">
        <v>85.065534835853853</v>
      </c>
      <c r="H6" s="45">
        <v>94893700</v>
      </c>
      <c r="I6" s="46">
        <v>88.469286044153023</v>
      </c>
      <c r="J6" s="45">
        <v>26882323</v>
      </c>
      <c r="K6" s="46">
        <v>92.362812104268741</v>
      </c>
    </row>
    <row r="7" spans="1:12" ht="15" customHeight="1" x14ac:dyDescent="0.15">
      <c r="A7" s="8" t="s">
        <v>13</v>
      </c>
      <c r="B7" s="26"/>
      <c r="C7" s="47">
        <v>128852025</v>
      </c>
      <c r="D7" s="48">
        <v>89.461519476799765</v>
      </c>
      <c r="E7" s="49">
        <v>44.581057780294714</v>
      </c>
      <c r="F7" s="68">
        <v>75669166</v>
      </c>
      <c r="G7" s="49">
        <v>91.130490835172765</v>
      </c>
      <c r="H7" s="68">
        <v>29640314</v>
      </c>
      <c r="I7" s="51">
        <v>84.851783911132841</v>
      </c>
      <c r="J7" s="68">
        <v>23542545</v>
      </c>
      <c r="K7" s="51">
        <v>90.322658737956715</v>
      </c>
    </row>
    <row r="8" spans="1:12" ht="15" customHeight="1" x14ac:dyDescent="0.15">
      <c r="B8" s="26" t="s">
        <v>14</v>
      </c>
      <c r="C8" s="47">
        <v>28617610</v>
      </c>
      <c r="D8" s="48">
        <v>90.980260975561521</v>
      </c>
      <c r="E8" s="49">
        <v>9.901305974383714</v>
      </c>
      <c r="F8" s="68">
        <v>20643020</v>
      </c>
      <c r="G8" s="49">
        <v>98.807272970251532</v>
      </c>
      <c r="H8" s="68">
        <v>3779775</v>
      </c>
      <c r="I8" s="51">
        <v>69.634905302866315</v>
      </c>
      <c r="J8" s="68">
        <v>4194815</v>
      </c>
      <c r="K8" s="51">
        <v>81.697811882248686</v>
      </c>
    </row>
    <row r="9" spans="1:12" ht="15" customHeight="1" x14ac:dyDescent="0.15">
      <c r="B9" s="26" t="s">
        <v>15</v>
      </c>
      <c r="C9" s="47">
        <v>50508574</v>
      </c>
      <c r="D9" s="48">
        <v>92.857977517844091</v>
      </c>
      <c r="E9" s="49">
        <v>17.475283418279933</v>
      </c>
      <c r="F9" s="68">
        <v>28470937</v>
      </c>
      <c r="G9" s="49">
        <v>92.802934158142918</v>
      </c>
      <c r="H9" s="68">
        <v>9444869</v>
      </c>
      <c r="I9" s="51">
        <v>98.266061157607936</v>
      </c>
      <c r="J9" s="68">
        <v>12592768</v>
      </c>
      <c r="K9" s="51">
        <v>89.29195767626463</v>
      </c>
    </row>
    <row r="10" spans="1:12" ht="15" customHeight="1" x14ac:dyDescent="0.15">
      <c r="B10" s="26" t="s">
        <v>16</v>
      </c>
      <c r="C10" s="47">
        <v>8806762</v>
      </c>
      <c r="D10" s="48">
        <v>84.99613178491488</v>
      </c>
      <c r="E10" s="49">
        <v>3.04702053056057</v>
      </c>
      <c r="F10" s="68">
        <v>3616734</v>
      </c>
      <c r="G10" s="49">
        <v>80.236961588582403</v>
      </c>
      <c r="H10" s="68">
        <v>3070328</v>
      </c>
      <c r="I10" s="51">
        <v>100.70439627768091</v>
      </c>
      <c r="J10" s="68">
        <v>2119700</v>
      </c>
      <c r="K10" s="51">
        <v>75.569974509349549</v>
      </c>
    </row>
    <row r="11" spans="1:12" ht="15" customHeight="1" x14ac:dyDescent="0.15">
      <c r="B11" s="26" t="s">
        <v>17</v>
      </c>
      <c r="C11" s="47">
        <v>1428231</v>
      </c>
      <c r="D11" s="48">
        <v>183.8182449998713</v>
      </c>
      <c r="E11" s="49">
        <v>0.49414860755667672</v>
      </c>
      <c r="F11" s="68">
        <v>1222841</v>
      </c>
      <c r="G11" s="49">
        <v>164.9480878776393</v>
      </c>
      <c r="H11" s="68">
        <v>15430</v>
      </c>
      <c r="I11" s="51">
        <v>54.969718560741008</v>
      </c>
      <c r="J11" s="68">
        <v>189960</v>
      </c>
      <c r="K11" s="51">
        <v>2512.3660891416475</v>
      </c>
    </row>
    <row r="12" spans="1:12" ht="15" customHeight="1" x14ac:dyDescent="0.15">
      <c r="B12" s="26" t="s">
        <v>18</v>
      </c>
      <c r="C12" s="47">
        <v>9778822</v>
      </c>
      <c r="D12" s="48">
        <v>120.02984659859737</v>
      </c>
      <c r="E12" s="49">
        <v>3.383340142347139</v>
      </c>
      <c r="F12" s="68">
        <v>4510815</v>
      </c>
      <c r="G12" s="49">
        <v>128.20234803803424</v>
      </c>
      <c r="H12" s="68">
        <v>4880056</v>
      </c>
      <c r="I12" s="51">
        <v>111.43601237199563</v>
      </c>
      <c r="J12" s="68">
        <v>387951</v>
      </c>
      <c r="K12" s="51">
        <v>155.65670953116538</v>
      </c>
    </row>
    <row r="13" spans="1:12" ht="15" customHeight="1" x14ac:dyDescent="0.15">
      <c r="B13" s="26" t="s">
        <v>19</v>
      </c>
      <c r="C13" s="47">
        <v>8683725</v>
      </c>
      <c r="D13" s="48">
        <v>79.414263761924516</v>
      </c>
      <c r="E13" s="49">
        <v>3.0044513927754704</v>
      </c>
      <c r="F13" s="68">
        <v>7693229</v>
      </c>
      <c r="G13" s="49">
        <v>78.032572684625023</v>
      </c>
      <c r="H13" s="68">
        <v>358920</v>
      </c>
      <c r="I13" s="51">
        <v>118.55835262951011</v>
      </c>
      <c r="J13" s="68">
        <v>631576</v>
      </c>
      <c r="K13" s="51">
        <v>81.706324718654884</v>
      </c>
    </row>
    <row r="14" spans="1:12" ht="15" customHeight="1" x14ac:dyDescent="0.15">
      <c r="B14" s="26" t="s">
        <v>20</v>
      </c>
      <c r="C14" s="47">
        <v>2326109</v>
      </c>
      <c r="D14" s="48">
        <v>95.888173081996626</v>
      </c>
      <c r="E14" s="49">
        <v>0.80480225073888867</v>
      </c>
      <c r="F14" s="68">
        <v>1009442</v>
      </c>
      <c r="G14" s="49">
        <v>87.515627140333024</v>
      </c>
      <c r="H14" s="53">
        <v>0</v>
      </c>
      <c r="I14" s="53">
        <v>0</v>
      </c>
      <c r="J14" s="68">
        <v>1316667</v>
      </c>
      <c r="K14" s="51">
        <v>103.58444030980918</v>
      </c>
    </row>
    <row r="15" spans="1:12" ht="15" customHeight="1" x14ac:dyDescent="0.15">
      <c r="B15" s="26" t="s">
        <v>21</v>
      </c>
      <c r="C15" s="47">
        <v>2056656</v>
      </c>
      <c r="D15" s="48">
        <v>43.628365853958627</v>
      </c>
      <c r="E15" s="49">
        <v>0.71157515739616672</v>
      </c>
      <c r="F15" s="68">
        <v>1435533</v>
      </c>
      <c r="G15" s="49">
        <v>78.175127865538613</v>
      </c>
      <c r="H15" s="68">
        <v>23653</v>
      </c>
      <c r="I15" s="51">
        <v>1.0698217807989312</v>
      </c>
      <c r="J15" s="68">
        <v>597470</v>
      </c>
      <c r="K15" s="51">
        <v>89.602445107310885</v>
      </c>
    </row>
    <row r="16" spans="1:12" ht="15" customHeight="1" x14ac:dyDescent="0.15">
      <c r="B16" s="26" t="s">
        <v>22</v>
      </c>
      <c r="C16" s="47">
        <v>3181258</v>
      </c>
      <c r="D16" s="48">
        <v>79.651783932576137</v>
      </c>
      <c r="E16" s="49">
        <v>1.1006722378792635</v>
      </c>
      <c r="F16" s="68">
        <v>2955815</v>
      </c>
      <c r="G16" s="49">
        <v>78.689576812063365</v>
      </c>
      <c r="H16" s="68">
        <v>17305</v>
      </c>
      <c r="I16" s="51">
        <v>37.044569079933211</v>
      </c>
      <c r="J16" s="68">
        <v>208138</v>
      </c>
      <c r="K16" s="51">
        <v>109.00416350257929</v>
      </c>
    </row>
    <row r="17" spans="1:11" ht="15" customHeight="1" x14ac:dyDescent="0.15">
      <c r="B17" s="26" t="s">
        <v>23</v>
      </c>
      <c r="C17" s="47">
        <v>2743899</v>
      </c>
      <c r="D17" s="48">
        <v>60.648087569867229</v>
      </c>
      <c r="E17" s="49">
        <v>0.94935193965553033</v>
      </c>
      <c r="F17" s="68">
        <v>1056722</v>
      </c>
      <c r="G17" s="49">
        <v>37.086449250846158</v>
      </c>
      <c r="H17" s="68">
        <v>1321060</v>
      </c>
      <c r="I17" s="51">
        <v>82.780651888390935</v>
      </c>
      <c r="J17" s="68">
        <v>366117</v>
      </c>
      <c r="K17" s="51">
        <v>462.90016689424976</v>
      </c>
    </row>
    <row r="18" spans="1:11" ht="15" customHeight="1" x14ac:dyDescent="0.15">
      <c r="B18" s="26" t="s">
        <v>24</v>
      </c>
      <c r="C18" s="47">
        <v>5960830</v>
      </c>
      <c r="D18" s="48">
        <v>78.965311633083928</v>
      </c>
      <c r="E18" s="49">
        <v>2.0623665530170294</v>
      </c>
      <c r="F18" s="68">
        <v>2732359</v>
      </c>
      <c r="G18" s="49">
        <v>88.792002490528915</v>
      </c>
      <c r="H18" s="68">
        <v>2712391</v>
      </c>
      <c r="I18" s="51">
        <v>72.959002520918887</v>
      </c>
      <c r="J18" s="68">
        <v>516080</v>
      </c>
      <c r="K18" s="51">
        <v>68.471141101657253</v>
      </c>
    </row>
    <row r="19" spans="1:11" ht="15" customHeight="1" x14ac:dyDescent="0.15">
      <c r="A19" s="8" t="s">
        <v>25</v>
      </c>
      <c r="B19" s="26"/>
      <c r="C19" s="47">
        <v>585285</v>
      </c>
      <c r="D19" s="48">
        <v>108.54209011468332</v>
      </c>
      <c r="E19" s="49">
        <v>0.20250069335689364</v>
      </c>
      <c r="F19" s="68">
        <v>585285</v>
      </c>
      <c r="G19" s="49">
        <v>109.56289779108947</v>
      </c>
      <c r="H19" s="53">
        <v>0</v>
      </c>
      <c r="I19" s="53">
        <v>0</v>
      </c>
      <c r="J19" s="53">
        <v>0</v>
      </c>
      <c r="K19" s="53">
        <v>0</v>
      </c>
    </row>
    <row r="20" spans="1:11" ht="15" customHeight="1" x14ac:dyDescent="0.15">
      <c r="B20" s="26" t="s">
        <v>26</v>
      </c>
      <c r="C20" s="47">
        <v>575095</v>
      </c>
      <c r="D20" s="48">
        <v>38.095070914680477</v>
      </c>
      <c r="E20" s="49">
        <v>0.19897509118819504</v>
      </c>
      <c r="F20" s="68">
        <v>575095</v>
      </c>
      <c r="G20" s="49">
        <v>39.106040783242804</v>
      </c>
      <c r="H20" s="53">
        <v>0</v>
      </c>
      <c r="I20" s="53">
        <v>0</v>
      </c>
      <c r="J20" s="53">
        <v>0</v>
      </c>
      <c r="K20" s="53">
        <v>0</v>
      </c>
    </row>
    <row r="21" spans="1:11" ht="15" customHeight="1" x14ac:dyDescent="0.15">
      <c r="A21" s="8" t="s">
        <v>27</v>
      </c>
      <c r="B21" s="26"/>
      <c r="C21" s="47">
        <v>9255950</v>
      </c>
      <c r="D21" s="48">
        <v>125.26590050509931</v>
      </c>
      <c r="E21" s="49">
        <v>3.2024335027836686</v>
      </c>
      <c r="F21" s="54">
        <v>5158192</v>
      </c>
      <c r="G21" s="49">
        <v>113.7967587883104</v>
      </c>
      <c r="H21" s="54">
        <v>2131573</v>
      </c>
      <c r="I21" s="51">
        <v>194.36138764627896</v>
      </c>
      <c r="J21" s="55">
        <v>1966185</v>
      </c>
      <c r="K21" s="51">
        <v>111.74521532800046</v>
      </c>
    </row>
    <row r="22" spans="1:11" ht="15" customHeight="1" x14ac:dyDescent="0.15">
      <c r="B22" s="26" t="s">
        <v>28</v>
      </c>
      <c r="C22" s="47">
        <v>8936281</v>
      </c>
      <c r="D22" s="48">
        <v>121.54410289576248</v>
      </c>
      <c r="E22" s="49">
        <v>3.0918323526692717</v>
      </c>
      <c r="F22" s="68">
        <v>5018192</v>
      </c>
      <c r="G22" s="49">
        <v>110.70816762490207</v>
      </c>
      <c r="H22" s="68">
        <v>2001692</v>
      </c>
      <c r="I22" s="51">
        <v>182.51856012459126</v>
      </c>
      <c r="J22" s="68">
        <v>1916397</v>
      </c>
      <c r="K22" s="51">
        <v>111.2387666896141</v>
      </c>
    </row>
    <row r="23" spans="1:11" ht="15" customHeight="1" x14ac:dyDescent="0.15">
      <c r="A23" s="8" t="s">
        <v>29</v>
      </c>
      <c r="B23" s="26"/>
      <c r="C23" s="47">
        <v>781171</v>
      </c>
      <c r="D23" s="48">
        <v>98.505962656632434</v>
      </c>
      <c r="E23" s="49">
        <v>0.2702745997766865</v>
      </c>
      <c r="F23" s="54">
        <v>224003</v>
      </c>
      <c r="G23" s="49">
        <v>69.227108230807517</v>
      </c>
      <c r="H23" s="54">
        <v>421451</v>
      </c>
      <c r="I23" s="51">
        <v>111.22544310612379</v>
      </c>
      <c r="J23" s="55">
        <v>135717</v>
      </c>
      <c r="K23" s="51">
        <v>149.92046483883084</v>
      </c>
    </row>
    <row r="24" spans="1:11" ht="15" customHeight="1" x14ac:dyDescent="0.15">
      <c r="A24" s="8" t="s">
        <v>30</v>
      </c>
      <c r="B24" s="26"/>
      <c r="C24" s="47">
        <v>11436788</v>
      </c>
      <c r="D24" s="48">
        <v>105.39070987216037</v>
      </c>
      <c r="E24" s="49">
        <v>3.9569739524775125</v>
      </c>
      <c r="F24" s="54">
        <v>4574646</v>
      </c>
      <c r="G24" s="49">
        <v>102.26118656298033</v>
      </c>
      <c r="H24" s="54">
        <v>5732166</v>
      </c>
      <c r="I24" s="51">
        <v>108.55287415332819</v>
      </c>
      <c r="J24" s="55">
        <v>1129976</v>
      </c>
      <c r="K24" s="51">
        <v>102.93301560060412</v>
      </c>
    </row>
    <row r="25" spans="1:11" ht="15" customHeight="1" x14ac:dyDescent="0.15">
      <c r="B25" s="26" t="s">
        <v>31</v>
      </c>
      <c r="C25" s="47">
        <v>724856</v>
      </c>
      <c r="D25" s="48">
        <v>149.36184066828491</v>
      </c>
      <c r="E25" s="49">
        <v>0.25079037150090039</v>
      </c>
      <c r="F25" s="68">
        <v>269804</v>
      </c>
      <c r="G25" s="49">
        <v>269.57755485392272</v>
      </c>
      <c r="H25" s="68">
        <v>152725</v>
      </c>
      <c r="I25" s="51">
        <v>86.428870553348503</v>
      </c>
      <c r="J25" s="68">
        <v>302327</v>
      </c>
      <c r="K25" s="51">
        <v>144.99261433394722</v>
      </c>
    </row>
    <row r="26" spans="1:11" ht="15" customHeight="1" x14ac:dyDescent="0.15">
      <c r="B26" s="26" t="s">
        <v>32</v>
      </c>
      <c r="C26" s="47">
        <v>1356157</v>
      </c>
      <c r="D26" s="48">
        <v>710.68471471093778</v>
      </c>
      <c r="E26" s="49">
        <v>0.46921197843923007</v>
      </c>
      <c r="F26" s="68">
        <v>1217879</v>
      </c>
      <c r="G26" s="49">
        <v>7576.2301710730953</v>
      </c>
      <c r="H26" s="68">
        <v>18470</v>
      </c>
      <c r="I26" s="51">
        <v>44.646957867001866</v>
      </c>
      <c r="J26" s="68">
        <v>119808</v>
      </c>
      <c r="K26" s="51">
        <v>89.824561403508767</v>
      </c>
    </row>
    <row r="27" spans="1:11" ht="15" customHeight="1" x14ac:dyDescent="0.15">
      <c r="B27" s="26" t="s">
        <v>33</v>
      </c>
      <c r="C27" s="47">
        <v>747051</v>
      </c>
      <c r="D27" s="48">
        <v>109.73279611510729</v>
      </c>
      <c r="E27" s="49">
        <v>0.25846954128836508</v>
      </c>
      <c r="F27" s="68">
        <v>149989</v>
      </c>
      <c r="G27" s="49">
        <v>1455.2149024934511</v>
      </c>
      <c r="H27" s="68">
        <v>514620</v>
      </c>
      <c r="I27" s="51">
        <v>80.885461772652462</v>
      </c>
      <c r="J27" s="68">
        <v>82442</v>
      </c>
      <c r="K27" s="51">
        <v>240.6995416192228</v>
      </c>
    </row>
    <row r="28" spans="1:11" ht="15" customHeight="1" x14ac:dyDescent="0.15">
      <c r="B28" s="26" t="s">
        <v>34</v>
      </c>
      <c r="C28" s="47">
        <v>1283529</v>
      </c>
      <c r="D28" s="48">
        <v>42.313226845528732</v>
      </c>
      <c r="E28" s="49">
        <v>0.44408367281526145</v>
      </c>
      <c r="F28" s="68">
        <v>836070</v>
      </c>
      <c r="G28" s="49">
        <v>35.183659316029697</v>
      </c>
      <c r="H28" s="68">
        <v>200175</v>
      </c>
      <c r="I28" s="51">
        <v>63.963278831006576</v>
      </c>
      <c r="J28" s="68">
        <v>247284</v>
      </c>
      <c r="K28" s="51">
        <v>71.854804965363343</v>
      </c>
    </row>
    <row r="29" spans="1:11" ht="15" customHeight="1" x14ac:dyDescent="0.15">
      <c r="B29" s="26" t="s">
        <v>35</v>
      </c>
      <c r="C29" s="47">
        <v>817708</v>
      </c>
      <c r="D29" s="48">
        <v>380.29038889043909</v>
      </c>
      <c r="E29" s="49">
        <v>0.28291590757234303</v>
      </c>
      <c r="F29" s="53">
        <v>0</v>
      </c>
      <c r="G29" s="53">
        <v>0</v>
      </c>
      <c r="H29" s="68">
        <v>773770</v>
      </c>
      <c r="I29" s="53" t="s">
        <v>36</v>
      </c>
      <c r="J29" s="54">
        <v>43938</v>
      </c>
      <c r="K29" s="51">
        <v>85.251945128931482</v>
      </c>
    </row>
    <row r="30" spans="1:11" ht="15" customHeight="1" x14ac:dyDescent="0.15">
      <c r="B30" s="26" t="s">
        <v>37</v>
      </c>
      <c r="C30" s="47">
        <v>1305839</v>
      </c>
      <c r="D30" s="48">
        <v>75.862563773657683</v>
      </c>
      <c r="E30" s="49">
        <v>0.45180263104722074</v>
      </c>
      <c r="F30" s="68">
        <v>55528</v>
      </c>
      <c r="G30" s="49">
        <v>119.33293217570704</v>
      </c>
      <c r="H30" s="68">
        <v>1197606</v>
      </c>
      <c r="I30" s="51">
        <v>72.833435098533855</v>
      </c>
      <c r="J30" s="68">
        <v>52705</v>
      </c>
      <c r="K30" s="51">
        <v>172.90532117315135</v>
      </c>
    </row>
    <row r="31" spans="1:11" ht="15" customHeight="1" x14ac:dyDescent="0.15">
      <c r="B31" s="26" t="s">
        <v>38</v>
      </c>
      <c r="C31" s="47">
        <v>3302486</v>
      </c>
      <c r="D31" s="48">
        <v>147.07326305851336</v>
      </c>
      <c r="E31" s="49">
        <v>1.1426154861331388</v>
      </c>
      <c r="F31" s="68">
        <v>790711</v>
      </c>
      <c r="G31" s="69" t="s">
        <v>36</v>
      </c>
      <c r="H31" s="68">
        <v>2326249</v>
      </c>
      <c r="I31" s="51">
        <v>111.76748125836906</v>
      </c>
      <c r="J31" s="68">
        <v>185526</v>
      </c>
      <c r="K31" s="51">
        <v>113.02843287173832</v>
      </c>
    </row>
    <row r="32" spans="1:11" ht="15" customHeight="1" x14ac:dyDescent="0.15">
      <c r="A32" s="8" t="s">
        <v>39</v>
      </c>
      <c r="B32" s="26"/>
      <c r="C32" s="47">
        <v>133712489</v>
      </c>
      <c r="D32" s="48">
        <v>80.107241055946801</v>
      </c>
      <c r="E32" s="49">
        <v>46.262712581009275</v>
      </c>
      <c r="F32" s="68">
        <v>77619312</v>
      </c>
      <c r="G32" s="49">
        <v>75.769078829503187</v>
      </c>
      <c r="H32" s="54">
        <v>56083067</v>
      </c>
      <c r="I32" s="51">
        <v>86.99648766236065</v>
      </c>
      <c r="J32" s="55">
        <v>10110</v>
      </c>
      <c r="K32" s="51">
        <v>112.05941033030371</v>
      </c>
    </row>
    <row r="33" spans="1:11" ht="15" customHeight="1" x14ac:dyDescent="0.15">
      <c r="B33" s="26" t="s">
        <v>40</v>
      </c>
      <c r="C33" s="47">
        <v>132328300</v>
      </c>
      <c r="D33" s="48">
        <v>79.765434408992448</v>
      </c>
      <c r="E33" s="49">
        <v>45.78380190973462</v>
      </c>
      <c r="F33" s="68">
        <v>76581105</v>
      </c>
      <c r="G33" s="49">
        <v>75.29116185259322</v>
      </c>
      <c r="H33" s="68">
        <v>55747195</v>
      </c>
      <c r="I33" s="51">
        <v>86.85592874046506</v>
      </c>
      <c r="J33" s="53">
        <v>0</v>
      </c>
      <c r="K33" s="53">
        <v>0</v>
      </c>
    </row>
    <row r="34" spans="1:11" ht="15" customHeight="1" x14ac:dyDescent="0.15">
      <c r="A34" s="8" t="s">
        <v>41</v>
      </c>
      <c r="B34" s="26"/>
      <c r="C34" s="47">
        <v>3302511</v>
      </c>
      <c r="D34" s="48">
        <v>293.68732208743626</v>
      </c>
      <c r="E34" s="49">
        <v>1.1426241357949856</v>
      </c>
      <c r="F34" s="54">
        <v>3227124</v>
      </c>
      <c r="G34" s="49">
        <v>304.86758561140749</v>
      </c>
      <c r="H34" s="53">
        <v>0</v>
      </c>
      <c r="I34" s="53">
        <v>0</v>
      </c>
      <c r="J34" s="54">
        <v>75387</v>
      </c>
      <c r="K34" s="53" t="s">
        <v>36</v>
      </c>
    </row>
    <row r="35" spans="1:11" ht="15" customHeight="1" x14ac:dyDescent="0.15">
      <c r="A35" s="27" t="s">
        <v>42</v>
      </c>
      <c r="B35" s="28"/>
      <c r="C35" s="56">
        <v>1102421</v>
      </c>
      <c r="D35" s="57">
        <v>82.395230973559137</v>
      </c>
      <c r="E35" s="58">
        <v>0.38142275450626623</v>
      </c>
      <c r="F35" s="59">
        <v>194889</v>
      </c>
      <c r="G35" s="58">
        <v>89.488111965176188</v>
      </c>
      <c r="H35" s="59">
        <v>885129</v>
      </c>
      <c r="I35" s="60">
        <v>79.897763820524332</v>
      </c>
      <c r="J35" s="61">
        <v>22403</v>
      </c>
      <c r="K35" s="60">
        <v>181.2833791875708</v>
      </c>
    </row>
    <row r="36" spans="1:11" ht="13.5" x14ac:dyDescent="0.15">
      <c r="A36" s="37" t="s">
        <v>43</v>
      </c>
      <c r="J36" s="8"/>
    </row>
    <row r="37" spans="1:11" ht="13.5" x14ac:dyDescent="0.15">
      <c r="A37" s="37"/>
      <c r="J37" s="8"/>
    </row>
    <row r="38" spans="1:11" ht="13.5" x14ac:dyDescent="0.15"/>
    <row r="39" spans="1:11" ht="15" customHeight="1" x14ac:dyDescent="0.15">
      <c r="A39" s="24" t="s">
        <v>63</v>
      </c>
      <c r="B39" s="24"/>
      <c r="C39" s="24"/>
      <c r="D39" s="24"/>
      <c r="E39" s="30"/>
      <c r="F39" s="30"/>
      <c r="G39" s="35"/>
      <c r="H39" s="24"/>
      <c r="I39" s="30"/>
      <c r="J39" s="24"/>
      <c r="K39" s="31"/>
    </row>
    <row r="40" spans="1:11" ht="15" customHeight="1" thickBot="1" x14ac:dyDescent="0.2">
      <c r="A40" s="72"/>
      <c r="B40" s="72"/>
      <c r="C40" s="29"/>
      <c r="D40" s="29"/>
      <c r="E40" s="29"/>
      <c r="F40" s="29"/>
      <c r="G40" s="29"/>
      <c r="H40" s="29"/>
      <c r="I40" s="29"/>
      <c r="J40" s="18"/>
      <c r="K40" s="19" t="s">
        <v>44</v>
      </c>
    </row>
    <row r="41" spans="1:11" ht="15" customHeight="1" x14ac:dyDescent="0.15">
      <c r="A41" s="22"/>
      <c r="B41" s="38" t="s">
        <v>2</v>
      </c>
      <c r="C41" s="17" t="s">
        <v>3</v>
      </c>
      <c r="D41" s="16"/>
      <c r="E41" s="16"/>
      <c r="F41" s="17" t="s">
        <v>4</v>
      </c>
      <c r="G41" s="16"/>
      <c r="H41" s="17" t="s">
        <v>5</v>
      </c>
      <c r="I41" s="16"/>
      <c r="J41" s="16" t="s">
        <v>6</v>
      </c>
      <c r="K41" s="15"/>
    </row>
    <row r="42" spans="1:11" ht="15" customHeight="1" x14ac:dyDescent="0.15">
      <c r="A42" s="39" t="s">
        <v>7</v>
      </c>
      <c r="B42" s="40"/>
      <c r="C42" s="11" t="s">
        <v>8</v>
      </c>
      <c r="D42" s="14" t="s">
        <v>9</v>
      </c>
      <c r="E42" s="13" t="s">
        <v>10</v>
      </c>
      <c r="F42" s="11" t="s">
        <v>8</v>
      </c>
      <c r="G42" s="12" t="s">
        <v>9</v>
      </c>
      <c r="H42" s="11" t="s">
        <v>8</v>
      </c>
      <c r="I42" s="12" t="s">
        <v>9</v>
      </c>
      <c r="J42" s="11" t="s">
        <v>11</v>
      </c>
      <c r="K42" s="10" t="s">
        <v>9</v>
      </c>
    </row>
    <row r="43" spans="1:11" ht="15" customHeight="1" x14ac:dyDescent="0.15">
      <c r="A43" s="36" t="s">
        <v>12</v>
      </c>
      <c r="B43" s="41"/>
      <c r="C43" s="42">
        <v>283114419</v>
      </c>
      <c r="D43" s="62">
        <v>79.726809597775301</v>
      </c>
      <c r="E43" s="46">
        <v>100</v>
      </c>
      <c r="F43" s="45">
        <v>272642015</v>
      </c>
      <c r="G43" s="62">
        <v>78.961227034034451</v>
      </c>
      <c r="H43" s="45">
        <v>10454221</v>
      </c>
      <c r="I43" s="62">
        <v>108.19681717235758</v>
      </c>
      <c r="J43" s="45">
        <v>18183</v>
      </c>
      <c r="K43" s="62">
        <v>11.544688605151714</v>
      </c>
    </row>
    <row r="44" spans="1:11" ht="15" customHeight="1" x14ac:dyDescent="0.15">
      <c r="A44" s="8" t="s">
        <v>13</v>
      </c>
      <c r="B44" s="26"/>
      <c r="C44" s="47">
        <v>202802660</v>
      </c>
      <c r="D44" s="63">
        <v>86.856423277389155</v>
      </c>
      <c r="E44" s="51">
        <v>71.632755659823871</v>
      </c>
      <c r="F44" s="68">
        <v>195132072</v>
      </c>
      <c r="G44" s="63">
        <v>86.424827413272638</v>
      </c>
      <c r="H44" s="68">
        <v>7657476</v>
      </c>
      <c r="I44" s="63">
        <v>101.39784467827486</v>
      </c>
      <c r="J44" s="68">
        <v>13112</v>
      </c>
      <c r="K44" s="63">
        <v>8.3250265077682037</v>
      </c>
    </row>
    <row r="45" spans="1:11" ht="15" customHeight="1" x14ac:dyDescent="0.15">
      <c r="B45" s="26" t="s">
        <v>14</v>
      </c>
      <c r="C45" s="47">
        <v>18813620</v>
      </c>
      <c r="D45" s="63">
        <v>120.62957419349544</v>
      </c>
      <c r="E45" s="51">
        <v>6.6452355434429498</v>
      </c>
      <c r="F45" s="54">
        <v>15731464</v>
      </c>
      <c r="G45" s="63">
        <v>102.75692130505998</v>
      </c>
      <c r="H45" s="68">
        <v>3082156</v>
      </c>
      <c r="I45" s="63">
        <v>1074.6858394119861</v>
      </c>
      <c r="J45" s="53">
        <v>0</v>
      </c>
      <c r="K45" s="53">
        <v>0</v>
      </c>
    </row>
    <row r="46" spans="1:11" ht="15" customHeight="1" x14ac:dyDescent="0.15">
      <c r="B46" s="26" t="s">
        <v>15</v>
      </c>
      <c r="C46" s="47">
        <v>59295280</v>
      </c>
      <c r="D46" s="63">
        <v>97.177565148649748</v>
      </c>
      <c r="E46" s="51">
        <v>20.94392797422303</v>
      </c>
      <c r="F46" s="54">
        <v>55129368</v>
      </c>
      <c r="G46" s="63">
        <v>101.35694288953405</v>
      </c>
      <c r="H46" s="68">
        <v>4165912</v>
      </c>
      <c r="I46" s="63">
        <v>62.870786636400723</v>
      </c>
      <c r="J46" s="53">
        <v>0</v>
      </c>
      <c r="K46" s="53">
        <v>0</v>
      </c>
    </row>
    <row r="47" spans="1:11" ht="15" customHeight="1" x14ac:dyDescent="0.15">
      <c r="B47" s="26" t="s">
        <v>16</v>
      </c>
      <c r="C47" s="47">
        <v>4862405</v>
      </c>
      <c r="D47" s="63">
        <v>98.126865329774262</v>
      </c>
      <c r="E47" s="51">
        <v>1.7174699251188617</v>
      </c>
      <c r="F47" s="54">
        <v>4652169</v>
      </c>
      <c r="G47" s="63">
        <v>104.50113527418645</v>
      </c>
      <c r="H47" s="68">
        <v>197124</v>
      </c>
      <c r="I47" s="63">
        <v>56.98312394849885</v>
      </c>
      <c r="J47" s="55">
        <v>13112</v>
      </c>
      <c r="K47" s="63">
        <v>8.3250265077682037</v>
      </c>
    </row>
    <row r="48" spans="1:11" ht="15" customHeight="1" x14ac:dyDescent="0.15">
      <c r="B48" s="26" t="s">
        <v>45</v>
      </c>
      <c r="C48" s="47">
        <v>15262830</v>
      </c>
      <c r="D48" s="63">
        <v>94.681663711153135</v>
      </c>
      <c r="E48" s="51">
        <v>5.3910465083023551</v>
      </c>
      <c r="F48" s="54">
        <v>15262830</v>
      </c>
      <c r="G48" s="63">
        <v>94.810173792220596</v>
      </c>
      <c r="H48" s="53">
        <v>0</v>
      </c>
      <c r="I48" s="53">
        <v>0</v>
      </c>
      <c r="J48" s="53">
        <v>0</v>
      </c>
      <c r="K48" s="53">
        <v>0</v>
      </c>
    </row>
    <row r="49" spans="1:11" ht="15" customHeight="1" x14ac:dyDescent="0.15">
      <c r="B49" s="26" t="s">
        <v>19</v>
      </c>
      <c r="C49" s="47">
        <v>5554569</v>
      </c>
      <c r="D49" s="63">
        <v>114.10097579823986</v>
      </c>
      <c r="E49" s="51">
        <v>1.9619519979305611</v>
      </c>
      <c r="F49" s="54">
        <v>5542477</v>
      </c>
      <c r="G49" s="63">
        <v>119.00586904812516</v>
      </c>
      <c r="H49" s="68">
        <v>12092</v>
      </c>
      <c r="I49" s="70">
        <v>5.7361612500770862</v>
      </c>
      <c r="J49" s="53">
        <v>0</v>
      </c>
      <c r="K49" s="53">
        <v>0</v>
      </c>
    </row>
    <row r="50" spans="1:11" ht="15" customHeight="1" x14ac:dyDescent="0.15">
      <c r="B50" s="26" t="s">
        <v>20</v>
      </c>
      <c r="C50" s="47">
        <v>626639</v>
      </c>
      <c r="D50" s="63">
        <v>34.304222178549317</v>
      </c>
      <c r="E50" s="51">
        <v>0.22133771999793481</v>
      </c>
      <c r="F50" s="54">
        <v>626639</v>
      </c>
      <c r="G50" s="63">
        <v>34.304222178549317</v>
      </c>
      <c r="H50" s="53">
        <v>0</v>
      </c>
      <c r="I50" s="53">
        <v>0</v>
      </c>
      <c r="J50" s="53">
        <v>0</v>
      </c>
      <c r="K50" s="53">
        <v>0</v>
      </c>
    </row>
    <row r="51" spans="1:11" ht="15" customHeight="1" x14ac:dyDescent="0.15">
      <c r="B51" s="26" t="s">
        <v>21</v>
      </c>
      <c r="C51" s="47">
        <v>48646676</v>
      </c>
      <c r="D51" s="63">
        <v>69.905257749027953</v>
      </c>
      <c r="E51" s="51">
        <v>17.182691073039273</v>
      </c>
      <c r="F51" s="54">
        <v>48646676</v>
      </c>
      <c r="G51" s="63">
        <v>69.905257749027953</v>
      </c>
      <c r="H51" s="53">
        <v>0</v>
      </c>
      <c r="I51" s="53">
        <v>0</v>
      </c>
      <c r="J51" s="53">
        <v>0</v>
      </c>
      <c r="K51" s="53">
        <v>0</v>
      </c>
    </row>
    <row r="52" spans="1:11" ht="15" customHeight="1" x14ac:dyDescent="0.15">
      <c r="B52" s="26" t="s">
        <v>22</v>
      </c>
      <c r="C52" s="47">
        <v>2193750</v>
      </c>
      <c r="D52" s="63">
        <v>90.428231003270056</v>
      </c>
      <c r="E52" s="51">
        <v>0.77486339542458982</v>
      </c>
      <c r="F52" s="54">
        <v>2193750</v>
      </c>
      <c r="G52" s="63">
        <v>90.428231003270056</v>
      </c>
      <c r="H52" s="53">
        <v>0</v>
      </c>
      <c r="I52" s="53">
        <v>0</v>
      </c>
      <c r="J52" s="53">
        <v>0</v>
      </c>
      <c r="K52" s="53">
        <v>0</v>
      </c>
    </row>
    <row r="53" spans="1:11" ht="15" customHeight="1" x14ac:dyDescent="0.15">
      <c r="B53" s="26" t="s">
        <v>23</v>
      </c>
      <c r="C53" s="47">
        <v>34785715</v>
      </c>
      <c r="D53" s="63">
        <v>70.783737407885866</v>
      </c>
      <c r="E53" s="51">
        <v>12.286804438596961</v>
      </c>
      <c r="F53" s="54">
        <v>34785715</v>
      </c>
      <c r="G53" s="63">
        <v>70.783737407885866</v>
      </c>
      <c r="H53" s="53">
        <v>0</v>
      </c>
      <c r="I53" s="53">
        <v>0</v>
      </c>
      <c r="J53" s="53">
        <v>0</v>
      </c>
      <c r="K53" s="53">
        <v>0</v>
      </c>
    </row>
    <row r="54" spans="1:11" ht="15" customHeight="1" x14ac:dyDescent="0.15">
      <c r="B54" s="26" t="s">
        <v>46</v>
      </c>
      <c r="C54" s="47">
        <v>11020553</v>
      </c>
      <c r="D54" s="63">
        <v>174.73509617717187</v>
      </c>
      <c r="E54" s="51">
        <v>3.8926145262845124</v>
      </c>
      <c r="F54" s="54">
        <v>10820361</v>
      </c>
      <c r="G54" s="63">
        <v>173.21928669973198</v>
      </c>
      <c r="H54" s="68">
        <v>200192</v>
      </c>
      <c r="I54" s="63">
        <v>331.55349453461412</v>
      </c>
      <c r="J54" s="53">
        <v>0</v>
      </c>
      <c r="K54" s="53">
        <v>0</v>
      </c>
    </row>
    <row r="55" spans="1:11" ht="15" customHeight="1" x14ac:dyDescent="0.15">
      <c r="A55" s="8" t="s">
        <v>47</v>
      </c>
      <c r="B55" s="26"/>
      <c r="C55" s="47">
        <v>13529293</v>
      </c>
      <c r="D55" s="63">
        <v>63.484753712738296</v>
      </c>
      <c r="E55" s="51">
        <v>4.7787368258343639</v>
      </c>
      <c r="F55" s="54">
        <v>13529293</v>
      </c>
      <c r="G55" s="63">
        <v>63.484753712738296</v>
      </c>
      <c r="H55" s="53">
        <v>0</v>
      </c>
      <c r="I55" s="53">
        <v>0</v>
      </c>
      <c r="J55" s="53">
        <v>0</v>
      </c>
      <c r="K55" s="53">
        <v>0</v>
      </c>
    </row>
    <row r="56" spans="1:11" ht="15" customHeight="1" x14ac:dyDescent="0.15">
      <c r="B56" s="26" t="s">
        <v>26</v>
      </c>
      <c r="C56" s="47">
        <v>5483282</v>
      </c>
      <c r="D56" s="63">
        <v>79.53466419038368</v>
      </c>
      <c r="E56" s="51">
        <v>1.9367724255683352</v>
      </c>
      <c r="F56" s="54">
        <v>5483282</v>
      </c>
      <c r="G56" s="63">
        <v>79.53466419038368</v>
      </c>
      <c r="H56" s="53">
        <v>0</v>
      </c>
      <c r="I56" s="53">
        <v>0</v>
      </c>
      <c r="J56" s="53">
        <v>0</v>
      </c>
      <c r="K56" s="53">
        <v>0</v>
      </c>
    </row>
    <row r="57" spans="1:11" ht="15" customHeight="1" x14ac:dyDescent="0.15">
      <c r="B57" s="26" t="s">
        <v>48</v>
      </c>
      <c r="C57" s="47">
        <v>7983145</v>
      </c>
      <c r="D57" s="63">
        <v>55.77161063501913</v>
      </c>
      <c r="E57" s="51">
        <v>2.8197592436999828</v>
      </c>
      <c r="F57" s="54">
        <v>7983145</v>
      </c>
      <c r="G57" s="63">
        <v>55.77161063501913</v>
      </c>
      <c r="H57" s="53">
        <v>0</v>
      </c>
      <c r="I57" s="53">
        <v>0</v>
      </c>
      <c r="J57" s="53">
        <v>0</v>
      </c>
      <c r="K57" s="53">
        <v>0</v>
      </c>
    </row>
    <row r="58" spans="1:11" ht="15" customHeight="1" x14ac:dyDescent="0.15">
      <c r="A58" s="8" t="s">
        <v>27</v>
      </c>
      <c r="B58" s="26"/>
      <c r="C58" s="47">
        <v>19096589</v>
      </c>
      <c r="D58" s="63">
        <v>80.153055883710138</v>
      </c>
      <c r="E58" s="51">
        <v>6.7451841794041583</v>
      </c>
      <c r="F58" s="54">
        <v>16500251</v>
      </c>
      <c r="G58" s="63">
        <v>75.614342291938499</v>
      </c>
      <c r="H58" s="68">
        <v>2596338</v>
      </c>
      <c r="I58" s="63">
        <v>129.58591310988163</v>
      </c>
      <c r="J58" s="53">
        <v>0</v>
      </c>
      <c r="K58" s="53">
        <v>0</v>
      </c>
    </row>
    <row r="59" spans="1:11" ht="15" customHeight="1" x14ac:dyDescent="0.15">
      <c r="B59" s="26" t="s">
        <v>28</v>
      </c>
      <c r="C59" s="47">
        <v>16364791</v>
      </c>
      <c r="D59" s="63">
        <v>70.311839676818337</v>
      </c>
      <c r="E59" s="51">
        <v>5.7802746528427438</v>
      </c>
      <c r="F59" s="54">
        <v>14298490</v>
      </c>
      <c r="G59" s="63">
        <v>67.198237359181917</v>
      </c>
      <c r="H59" s="68">
        <v>2066301</v>
      </c>
      <c r="I59" s="63">
        <v>103.49539071832668</v>
      </c>
      <c r="J59" s="53">
        <v>0</v>
      </c>
      <c r="K59" s="53">
        <v>0</v>
      </c>
    </row>
    <row r="60" spans="1:11" ht="15" customHeight="1" x14ac:dyDescent="0.15">
      <c r="B60" s="26" t="s">
        <v>49</v>
      </c>
      <c r="C60" s="47">
        <v>2731798</v>
      </c>
      <c r="D60" s="63">
        <v>496.17993119807613</v>
      </c>
      <c r="E60" s="51">
        <v>0.96490952656141471</v>
      </c>
      <c r="F60" s="54">
        <v>2201761</v>
      </c>
      <c r="G60" s="63">
        <v>405.09589414111088</v>
      </c>
      <c r="H60" s="68">
        <v>530037</v>
      </c>
      <c r="I60" s="63">
        <v>7518.255319148936</v>
      </c>
      <c r="J60" s="53">
        <v>0</v>
      </c>
      <c r="K60" s="53">
        <v>0</v>
      </c>
    </row>
    <row r="61" spans="1:11" ht="15" customHeight="1" x14ac:dyDescent="0.15">
      <c r="A61" s="8" t="s">
        <v>29</v>
      </c>
      <c r="B61" s="26"/>
      <c r="C61" s="47">
        <v>5571081</v>
      </c>
      <c r="D61" s="63">
        <v>74.337040924407887</v>
      </c>
      <c r="E61" s="51">
        <v>1.9677842688754048</v>
      </c>
      <c r="F61" s="54">
        <v>5571081</v>
      </c>
      <c r="G61" s="63">
        <v>74.337040924407887</v>
      </c>
      <c r="H61" s="53">
        <v>0</v>
      </c>
      <c r="I61" s="53">
        <v>0</v>
      </c>
      <c r="J61" s="53">
        <v>0</v>
      </c>
      <c r="K61" s="53">
        <v>0</v>
      </c>
    </row>
    <row r="62" spans="1:11" ht="15" customHeight="1" x14ac:dyDescent="0.15">
      <c r="A62" s="8" t="s">
        <v>30</v>
      </c>
      <c r="B62" s="26"/>
      <c r="C62" s="47">
        <v>14718566</v>
      </c>
      <c r="D62" s="63">
        <v>87.191494494078938</v>
      </c>
      <c r="E62" s="51">
        <v>5.1988047984232129</v>
      </c>
      <c r="F62" s="54">
        <v>14683411</v>
      </c>
      <c r="G62" s="63">
        <v>86.999628382213629</v>
      </c>
      <c r="H62" s="53">
        <v>30084</v>
      </c>
      <c r="I62" s="63">
        <v>946.03773584905662</v>
      </c>
      <c r="J62" s="55">
        <v>5071</v>
      </c>
      <c r="K62" s="53">
        <v>0</v>
      </c>
    </row>
    <row r="63" spans="1:11" ht="15" customHeight="1" x14ac:dyDescent="0.15">
      <c r="B63" s="26" t="s">
        <v>50</v>
      </c>
      <c r="C63" s="47">
        <v>252044</v>
      </c>
      <c r="D63" s="63">
        <v>128.18707977744097</v>
      </c>
      <c r="E63" s="51">
        <v>8.902549043254486E-2</v>
      </c>
      <c r="F63" s="54">
        <v>252044</v>
      </c>
      <c r="G63" s="63">
        <v>128.18707977744097</v>
      </c>
      <c r="H63" s="53">
        <v>0</v>
      </c>
      <c r="I63" s="53">
        <v>0</v>
      </c>
      <c r="J63" s="53">
        <v>0</v>
      </c>
      <c r="K63" s="53">
        <v>0</v>
      </c>
    </row>
    <row r="64" spans="1:11" ht="15" customHeight="1" x14ac:dyDescent="0.15">
      <c r="B64" s="26" t="s">
        <v>51</v>
      </c>
      <c r="C64" s="47">
        <v>4110</v>
      </c>
      <c r="D64" s="53">
        <v>156.5118050266565</v>
      </c>
      <c r="E64" s="51">
        <v>1.4517098827100006E-3</v>
      </c>
      <c r="F64" s="54">
        <v>4110</v>
      </c>
      <c r="G64" s="53">
        <v>156.5118050266565</v>
      </c>
      <c r="H64" s="53">
        <v>0</v>
      </c>
      <c r="I64" s="53">
        <v>0</v>
      </c>
      <c r="J64" s="53">
        <v>0</v>
      </c>
      <c r="K64" s="53">
        <v>0</v>
      </c>
    </row>
    <row r="65" spans="1:11" ht="15" customHeight="1" x14ac:dyDescent="0.15">
      <c r="B65" s="26" t="s">
        <v>37</v>
      </c>
      <c r="C65" s="47">
        <v>226530</v>
      </c>
      <c r="D65" s="63">
        <v>61.697897374441659</v>
      </c>
      <c r="E65" s="51">
        <v>8.0013586309074569E-2</v>
      </c>
      <c r="F65" s="54">
        <v>226530</v>
      </c>
      <c r="G65" s="63">
        <v>61.697897374441659</v>
      </c>
      <c r="H65" s="53">
        <v>0</v>
      </c>
      <c r="I65" s="53">
        <v>0</v>
      </c>
      <c r="J65" s="53">
        <v>0</v>
      </c>
      <c r="K65" s="53">
        <v>0</v>
      </c>
    </row>
    <row r="66" spans="1:11" ht="15" customHeight="1" x14ac:dyDescent="0.15">
      <c r="A66" s="8" t="s">
        <v>39</v>
      </c>
      <c r="B66" s="26"/>
      <c r="C66" s="47">
        <v>10257253</v>
      </c>
      <c r="D66" s="63">
        <v>31.924388404870065</v>
      </c>
      <c r="E66" s="51">
        <v>3.6230062164371781</v>
      </c>
      <c r="F66" s="54">
        <v>10087278</v>
      </c>
      <c r="G66" s="63">
        <v>31.496891691866036</v>
      </c>
      <c r="H66" s="68">
        <v>169975</v>
      </c>
      <c r="I66" s="63">
        <v>164.11764137917717</v>
      </c>
      <c r="J66" s="53">
        <v>0</v>
      </c>
      <c r="K66" s="53">
        <v>0</v>
      </c>
    </row>
    <row r="67" spans="1:11" ht="15" customHeight="1" x14ac:dyDescent="0.15">
      <c r="B67" s="26" t="s">
        <v>40</v>
      </c>
      <c r="C67" s="47">
        <v>7932997</v>
      </c>
      <c r="D67" s="63">
        <v>27.613306492989704</v>
      </c>
      <c r="E67" s="51">
        <v>2.8020462638464205</v>
      </c>
      <c r="F67" s="54">
        <v>7763022</v>
      </c>
      <c r="G67" s="63">
        <v>27.119421499628142</v>
      </c>
      <c r="H67" s="68">
        <v>169975</v>
      </c>
      <c r="I67" s="63">
        <v>164.11764137917717</v>
      </c>
      <c r="J67" s="53">
        <v>0</v>
      </c>
      <c r="K67" s="53">
        <v>0</v>
      </c>
    </row>
    <row r="68" spans="1:11" ht="15" customHeight="1" x14ac:dyDescent="0.15">
      <c r="A68" s="8" t="s">
        <v>41</v>
      </c>
      <c r="B68" s="26"/>
      <c r="C68" s="47">
        <v>15290781</v>
      </c>
      <c r="D68" s="63">
        <v>92.189316919288061</v>
      </c>
      <c r="E68" s="51">
        <v>5.4009191951470337</v>
      </c>
      <c r="F68" s="54">
        <v>15290433</v>
      </c>
      <c r="G68" s="63">
        <v>92.187218800016851</v>
      </c>
      <c r="H68" s="53">
        <v>348</v>
      </c>
      <c r="I68" s="53" t="s">
        <v>36</v>
      </c>
      <c r="J68" s="53">
        <v>0</v>
      </c>
      <c r="K68" s="53">
        <v>0</v>
      </c>
    </row>
    <row r="69" spans="1:11" ht="15" customHeight="1" x14ac:dyDescent="0.15">
      <c r="B69" s="26" t="s">
        <v>52</v>
      </c>
      <c r="C69" s="47">
        <v>13269743</v>
      </c>
      <c r="D69" s="63">
        <v>83.711116237754013</v>
      </c>
      <c r="E69" s="51">
        <v>4.6870601104919345</v>
      </c>
      <c r="F69" s="55">
        <v>13269743</v>
      </c>
      <c r="G69" s="63">
        <v>83.711116237754013</v>
      </c>
      <c r="H69" s="53">
        <v>0</v>
      </c>
      <c r="I69" s="53">
        <v>0</v>
      </c>
      <c r="J69" s="53">
        <v>0</v>
      </c>
      <c r="K69" s="53">
        <v>0</v>
      </c>
    </row>
    <row r="70" spans="1:11" ht="15" customHeight="1" x14ac:dyDescent="0.15">
      <c r="A70" s="8" t="s">
        <v>42</v>
      </c>
      <c r="B70" s="26"/>
      <c r="C70" s="47">
        <v>1848196</v>
      </c>
      <c r="D70" s="63">
        <v>54.577384620790895</v>
      </c>
      <c r="E70" s="51">
        <v>0.65280885605476702</v>
      </c>
      <c r="F70" s="54">
        <v>1848196</v>
      </c>
      <c r="G70" s="63">
        <v>54.577384620790895</v>
      </c>
      <c r="H70" s="53">
        <v>0</v>
      </c>
      <c r="I70" s="53">
        <v>0</v>
      </c>
      <c r="J70" s="53">
        <v>0</v>
      </c>
      <c r="K70" s="53">
        <v>0</v>
      </c>
    </row>
    <row r="71" spans="1:11" ht="15" customHeight="1" x14ac:dyDescent="0.15">
      <c r="A71" s="27"/>
      <c r="B71" s="28" t="s">
        <v>53</v>
      </c>
      <c r="C71" s="56">
        <v>1847037</v>
      </c>
      <c r="D71" s="64">
        <v>58.538011547635428</v>
      </c>
      <c r="E71" s="60">
        <v>0.65239948093212441</v>
      </c>
      <c r="F71" s="59">
        <v>1847037</v>
      </c>
      <c r="G71" s="64">
        <v>58.538011547635428</v>
      </c>
      <c r="H71" s="65">
        <v>0</v>
      </c>
      <c r="I71" s="65">
        <v>0</v>
      </c>
      <c r="J71" s="65">
        <v>0</v>
      </c>
      <c r="K71" s="65">
        <v>0</v>
      </c>
    </row>
    <row r="72" spans="1:11" ht="15" customHeight="1" x14ac:dyDescent="0.15">
      <c r="A72" s="37" t="s">
        <v>54</v>
      </c>
      <c r="C72" s="8"/>
      <c r="D72" s="8"/>
      <c r="E72" s="8"/>
      <c r="F72" s="8"/>
      <c r="G72" s="8"/>
      <c r="H72" s="8"/>
      <c r="I72" s="8"/>
      <c r="J72" s="8"/>
      <c r="K72" s="8"/>
    </row>
  </sheetData>
  <mergeCells count="2">
    <mergeCell ref="A3:B3"/>
    <mergeCell ref="A40:B40"/>
  </mergeCells>
  <phoneticPr fontId="2"/>
  <pageMargins left="0.98425196850393704" right="0.19685039370078741" top="0.78740157480314965" bottom="0.39370078740157483" header="0.51181102362204722" footer="0.51181102362204722"/>
  <pageSetup paperSize="9" scale="75" orientation="portrait" r:id="rId1"/>
  <headerFooter alignWithMargins="0">
    <oddFooter>&amp;R&amp;8
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A4B5-7DB3-44CD-901B-90032904163C}">
  <sheetPr>
    <pageSetUpPr fitToPage="1"/>
  </sheetPr>
  <dimension ref="A1:L72"/>
  <sheetViews>
    <sheetView showGridLines="0" showZeros="0" zoomScale="110" zoomScaleNormal="110" zoomScaleSheetLayoutView="90" workbookViewId="0">
      <pane xSplit="2" ySplit="5" topLeftCell="C58" activePane="bottomRight" state="frozen"/>
      <selection pane="topRight" activeCell="C1" sqref="C1"/>
      <selection pane="bottomLeft" activeCell="A7" sqref="A7"/>
      <selection pane="bottomRight" activeCell="I48" sqref="I48"/>
    </sheetView>
  </sheetViews>
  <sheetFormatPr defaultRowHeight="15" customHeight="1" x14ac:dyDescent="0.15"/>
  <cols>
    <col min="1" max="1" width="2.625" style="8" customWidth="1"/>
    <col min="2" max="2" width="18.375" style="8" bestFit="1" customWidth="1"/>
    <col min="3" max="3" width="11.875" style="7" customWidth="1"/>
    <col min="4" max="4" width="6.875" style="6" customWidth="1"/>
    <col min="5" max="5" width="6.875" style="2" customWidth="1"/>
    <col min="6" max="6" width="11.875" style="5" customWidth="1"/>
    <col min="7" max="7" width="7.125" style="2" customWidth="1"/>
    <col min="8" max="8" width="11.875" style="4" customWidth="1"/>
    <col min="9" max="9" width="7.125" style="3" customWidth="1"/>
    <col min="10" max="10" width="11.875" style="2" customWidth="1"/>
    <col min="11" max="11" width="6.875" style="1" customWidth="1"/>
    <col min="12" max="12" width="7.75" style="1" customWidth="1"/>
    <col min="13" max="14" width="9" style="8"/>
    <col min="15" max="15" width="9" style="8" customWidth="1"/>
    <col min="16" max="16384" width="9" style="8"/>
  </cols>
  <sheetData>
    <row r="1" spans="1:12" ht="22.5" customHeight="1" x14ac:dyDescent="0.15">
      <c r="A1" s="32" t="s">
        <v>55</v>
      </c>
      <c r="B1" s="33"/>
      <c r="C1" s="33"/>
      <c r="D1" s="33"/>
      <c r="E1" s="33"/>
      <c r="F1" s="33"/>
    </row>
    <row r="2" spans="1:12" s="24" customFormat="1" ht="19.5" customHeight="1" x14ac:dyDescent="0.15">
      <c r="A2" s="34" t="s">
        <v>56</v>
      </c>
      <c r="B2" s="34"/>
      <c r="C2" s="34"/>
      <c r="D2" s="34"/>
      <c r="E2" s="30"/>
      <c r="F2" s="30"/>
      <c r="G2" s="35"/>
      <c r="I2" s="30"/>
      <c r="J2" s="5"/>
      <c r="K2" s="5"/>
      <c r="L2" s="31"/>
    </row>
    <row r="3" spans="1:12" s="21" customFormat="1" ht="13.5" customHeight="1" thickBot="1" x14ac:dyDescent="0.2">
      <c r="A3" s="71"/>
      <c r="B3" s="71"/>
      <c r="C3" s="18"/>
      <c r="D3" s="18"/>
      <c r="E3" s="18"/>
      <c r="F3" s="18"/>
      <c r="G3" s="18"/>
      <c r="H3" s="18"/>
      <c r="I3" s="18"/>
      <c r="J3" s="18"/>
      <c r="K3" s="19" t="s">
        <v>1</v>
      </c>
      <c r="L3" s="20"/>
    </row>
    <row r="4" spans="1:12" ht="16.5" customHeight="1" x14ac:dyDescent="0.15">
      <c r="A4" s="22"/>
      <c r="B4" s="23" t="s">
        <v>2</v>
      </c>
      <c r="C4" s="17" t="s">
        <v>3</v>
      </c>
      <c r="D4" s="16"/>
      <c r="E4" s="16"/>
      <c r="F4" s="17" t="s">
        <v>4</v>
      </c>
      <c r="G4" s="16"/>
      <c r="H4" s="17" t="s">
        <v>5</v>
      </c>
      <c r="I4" s="16"/>
      <c r="J4" s="16" t="s">
        <v>6</v>
      </c>
      <c r="K4" s="15"/>
    </row>
    <row r="5" spans="1:12" ht="23.25" customHeight="1" x14ac:dyDescent="0.15">
      <c r="A5" s="24" t="s">
        <v>7</v>
      </c>
      <c r="B5" s="25"/>
      <c r="C5" s="11" t="s">
        <v>8</v>
      </c>
      <c r="D5" s="14" t="s">
        <v>9</v>
      </c>
      <c r="E5" s="13" t="s">
        <v>10</v>
      </c>
      <c r="F5" s="11" t="s">
        <v>8</v>
      </c>
      <c r="G5" s="12" t="s">
        <v>9</v>
      </c>
      <c r="H5" s="11" t="s">
        <v>8</v>
      </c>
      <c r="I5" s="12" t="s">
        <v>9</v>
      </c>
      <c r="J5" s="11" t="s">
        <v>11</v>
      </c>
      <c r="K5" s="10" t="s">
        <v>9</v>
      </c>
      <c r="L5" s="9"/>
    </row>
    <row r="6" spans="1:12" ht="21.75" customHeight="1" x14ac:dyDescent="0.15">
      <c r="A6" s="36" t="s">
        <v>12</v>
      </c>
      <c r="B6" s="26"/>
      <c r="C6" s="42">
        <v>332983076</v>
      </c>
      <c r="D6" s="43">
        <v>165.65966474073124</v>
      </c>
      <c r="E6" s="44">
        <v>100</v>
      </c>
      <c r="F6" s="45">
        <v>196616194</v>
      </c>
      <c r="G6" s="44">
        <v>177.58565684183438</v>
      </c>
      <c r="H6" s="45">
        <v>107261745</v>
      </c>
      <c r="I6" s="46">
        <v>176.45869254922283</v>
      </c>
      <c r="J6" s="45">
        <v>29105137</v>
      </c>
      <c r="K6" s="46">
        <v>98.653772984856602</v>
      </c>
    </row>
    <row r="7" spans="1:12" ht="15" customHeight="1" x14ac:dyDescent="0.15">
      <c r="A7" s="8" t="s">
        <v>13</v>
      </c>
      <c r="B7" s="26"/>
      <c r="C7" s="47">
        <v>144030669</v>
      </c>
      <c r="D7" s="48">
        <v>114.52369234755177</v>
      </c>
      <c r="E7" s="49">
        <v>43.254651476641413</v>
      </c>
      <c r="F7" s="50">
        <v>83033862</v>
      </c>
      <c r="G7" s="49">
        <v>123.12792972232702</v>
      </c>
      <c r="H7" s="50">
        <v>34931869</v>
      </c>
      <c r="I7" s="51">
        <v>110.27871430043928</v>
      </c>
      <c r="J7" s="50">
        <v>26064938</v>
      </c>
      <c r="K7" s="51">
        <v>97.797658283625807</v>
      </c>
    </row>
    <row r="8" spans="1:12" ht="15" customHeight="1" x14ac:dyDescent="0.15">
      <c r="B8" s="26" t="s">
        <v>14</v>
      </c>
      <c r="C8" s="47">
        <v>31454746</v>
      </c>
      <c r="D8" s="48">
        <v>105.91290726964723</v>
      </c>
      <c r="E8" s="49">
        <v>9.446349759829836</v>
      </c>
      <c r="F8" s="52">
        <v>20892207</v>
      </c>
      <c r="G8" s="49">
        <v>110.68191185585854</v>
      </c>
      <c r="H8" s="52">
        <v>5427989</v>
      </c>
      <c r="I8" s="51">
        <v>96.142547024569893</v>
      </c>
      <c r="J8" s="52">
        <v>5134550</v>
      </c>
      <c r="K8" s="51">
        <v>99.179682203152481</v>
      </c>
    </row>
    <row r="9" spans="1:12" ht="15" customHeight="1" x14ac:dyDescent="0.15">
      <c r="B9" s="26" t="s">
        <v>15</v>
      </c>
      <c r="C9" s="47">
        <v>54393360</v>
      </c>
      <c r="D9" s="48">
        <v>110.16077294668771</v>
      </c>
      <c r="E9" s="49">
        <v>16.335172541922223</v>
      </c>
      <c r="F9" s="52">
        <v>30678919</v>
      </c>
      <c r="G9" s="49">
        <v>137.18826412318651</v>
      </c>
      <c r="H9" s="52">
        <v>9611527</v>
      </c>
      <c r="I9" s="51">
        <v>88.828565093923828</v>
      </c>
      <c r="J9" s="52">
        <v>14102914</v>
      </c>
      <c r="K9" s="51">
        <v>87.090559790136595</v>
      </c>
    </row>
    <row r="10" spans="1:12" ht="15" customHeight="1" x14ac:dyDescent="0.15">
      <c r="B10" s="26" t="s">
        <v>16</v>
      </c>
      <c r="C10" s="47">
        <v>10361368</v>
      </c>
      <c r="D10" s="48">
        <v>139.20303884716409</v>
      </c>
      <c r="E10" s="49">
        <v>3.111680066286612</v>
      </c>
      <c r="F10" s="52">
        <v>4507566</v>
      </c>
      <c r="G10" s="49">
        <v>153.64195115433438</v>
      </c>
      <c r="H10" s="52">
        <v>3048852</v>
      </c>
      <c r="I10" s="51">
        <v>115.82552008145031</v>
      </c>
      <c r="J10" s="52">
        <v>2804950</v>
      </c>
      <c r="K10" s="51">
        <v>149.41747453864869</v>
      </c>
    </row>
    <row r="11" spans="1:12" ht="15" customHeight="1" x14ac:dyDescent="0.15">
      <c r="B11" s="26" t="s">
        <v>17</v>
      </c>
      <c r="C11" s="47">
        <v>776980</v>
      </c>
      <c r="D11" s="48">
        <v>71.608353970034315</v>
      </c>
      <c r="E11" s="49">
        <v>0.23333918628344941</v>
      </c>
      <c r="F11" s="52">
        <v>741349</v>
      </c>
      <c r="G11" s="49">
        <v>149.59853418059203</v>
      </c>
      <c r="H11" s="52">
        <v>28070</v>
      </c>
      <c r="I11" s="51">
        <v>9.0397044947330105</v>
      </c>
      <c r="J11" s="52">
        <v>7561</v>
      </c>
      <c r="K11" s="51">
        <v>2.7103952853962712</v>
      </c>
    </row>
    <row r="12" spans="1:12" ht="15" customHeight="1" x14ac:dyDescent="0.15">
      <c r="B12" s="26" t="s">
        <v>18</v>
      </c>
      <c r="C12" s="47">
        <v>8146992</v>
      </c>
      <c r="D12" s="48">
        <v>96.391280597340199</v>
      </c>
      <c r="E12" s="49">
        <v>2.4466684907433556</v>
      </c>
      <c r="F12" s="52">
        <v>3518512</v>
      </c>
      <c r="G12" s="49">
        <v>73.145132253265686</v>
      </c>
      <c r="H12" s="52">
        <v>4379245</v>
      </c>
      <c r="I12" s="51">
        <v>128.19124630691408</v>
      </c>
      <c r="J12" s="52">
        <v>249235</v>
      </c>
      <c r="K12" s="51">
        <v>110.52353838512843</v>
      </c>
    </row>
    <row r="13" spans="1:12" ht="15" customHeight="1" x14ac:dyDescent="0.15">
      <c r="B13" s="26" t="s">
        <v>19</v>
      </c>
      <c r="C13" s="47">
        <v>10934717</v>
      </c>
      <c r="D13" s="48">
        <v>155.42430654588503</v>
      </c>
      <c r="E13" s="49">
        <v>3.2838656941231457</v>
      </c>
      <c r="F13" s="52">
        <v>9858997</v>
      </c>
      <c r="G13" s="49">
        <v>157.02767966088766</v>
      </c>
      <c r="H13" s="52">
        <v>302737</v>
      </c>
      <c r="I13" s="51">
        <v>126.34309204348642</v>
      </c>
      <c r="J13" s="52">
        <v>772983</v>
      </c>
      <c r="K13" s="51">
        <v>149.4342445865143</v>
      </c>
    </row>
    <row r="14" spans="1:12" ht="15" customHeight="1" x14ac:dyDescent="0.15">
      <c r="B14" s="26" t="s">
        <v>20</v>
      </c>
      <c r="C14" s="47">
        <v>2425856</v>
      </c>
      <c r="D14" s="48">
        <v>179.87104275045527</v>
      </c>
      <c r="E14" s="49">
        <v>0.72852231084561181</v>
      </c>
      <c r="F14" s="52">
        <v>1153442</v>
      </c>
      <c r="G14" s="49">
        <v>175.77250069718215</v>
      </c>
      <c r="H14" s="52">
        <v>1309</v>
      </c>
      <c r="I14" s="51">
        <v>55.820895522388057</v>
      </c>
      <c r="J14" s="52">
        <v>1271105</v>
      </c>
      <c r="K14" s="51">
        <v>184.18982011459107</v>
      </c>
    </row>
    <row r="15" spans="1:12" ht="15" customHeight="1" x14ac:dyDescent="0.15">
      <c r="B15" s="26" t="s">
        <v>21</v>
      </c>
      <c r="C15" s="47">
        <v>4714034</v>
      </c>
      <c r="D15" s="48">
        <v>180.26953810948561</v>
      </c>
      <c r="E15" s="49">
        <v>1.4156977755830449</v>
      </c>
      <c r="F15" s="52">
        <v>1836304</v>
      </c>
      <c r="G15" s="49">
        <v>125.7099278656742</v>
      </c>
      <c r="H15" s="52">
        <v>2210929</v>
      </c>
      <c r="I15" s="51">
        <v>358.19484092138902</v>
      </c>
      <c r="J15" s="52">
        <v>666801</v>
      </c>
      <c r="K15" s="51">
        <v>124.1708146881861</v>
      </c>
    </row>
    <row r="16" spans="1:12" ht="15" customHeight="1" x14ac:dyDescent="0.15">
      <c r="B16" s="26" t="s">
        <v>22</v>
      </c>
      <c r="C16" s="47">
        <v>3993957</v>
      </c>
      <c r="D16" s="48">
        <v>112.97485165173049</v>
      </c>
      <c r="E16" s="49">
        <v>1.1994474457915092</v>
      </c>
      <c r="F16" s="52">
        <v>3756298</v>
      </c>
      <c r="G16" s="49">
        <v>110.15052123806871</v>
      </c>
      <c r="H16" s="52">
        <v>46714</v>
      </c>
      <c r="I16" s="51">
        <v>213.79405034324944</v>
      </c>
      <c r="J16" s="52">
        <v>190945</v>
      </c>
      <c r="K16" s="51">
        <v>184.91313358253763</v>
      </c>
    </row>
    <row r="17" spans="1:11" ht="15" customHeight="1" x14ac:dyDescent="0.15">
      <c r="B17" s="26" t="s">
        <v>23</v>
      </c>
      <c r="C17" s="47">
        <v>4524296</v>
      </c>
      <c r="D17" s="48">
        <v>112.32435881362055</v>
      </c>
      <c r="E17" s="49">
        <v>1.3587165012554572</v>
      </c>
      <c r="F17" s="52">
        <v>2849348</v>
      </c>
      <c r="G17" s="49">
        <v>114.70107896017593</v>
      </c>
      <c r="H17" s="52">
        <v>1595856</v>
      </c>
      <c r="I17" s="51">
        <v>135.79152928162694</v>
      </c>
      <c r="J17" s="52">
        <v>79092</v>
      </c>
      <c r="K17" s="51">
        <v>21.462705117107046</v>
      </c>
    </row>
    <row r="18" spans="1:11" ht="15" customHeight="1" x14ac:dyDescent="0.15">
      <c r="B18" s="26" t="s">
        <v>24</v>
      </c>
      <c r="C18" s="47">
        <v>7548669</v>
      </c>
      <c r="D18" s="48">
        <v>118.32659823936598</v>
      </c>
      <c r="E18" s="49">
        <v>2.2669827820318411</v>
      </c>
      <c r="F18" s="52">
        <v>3077258</v>
      </c>
      <c r="G18" s="49">
        <v>103.25028259752844</v>
      </c>
      <c r="H18" s="52">
        <v>3717692</v>
      </c>
      <c r="I18" s="51">
        <v>135.82222546969047</v>
      </c>
      <c r="J18" s="52">
        <v>753719</v>
      </c>
      <c r="K18" s="51">
        <v>113.86205771363139</v>
      </c>
    </row>
    <row r="19" spans="1:11" ht="15" customHeight="1" x14ac:dyDescent="0.15">
      <c r="A19" s="8" t="s">
        <v>25</v>
      </c>
      <c r="B19" s="26"/>
      <c r="C19" s="47">
        <v>539224</v>
      </c>
      <c r="D19" s="48">
        <v>101.05321549313724</v>
      </c>
      <c r="E19" s="49">
        <v>0.16193735924284633</v>
      </c>
      <c r="F19" s="52">
        <v>534200</v>
      </c>
      <c r="G19" s="49">
        <v>100.41353383458646</v>
      </c>
      <c r="H19" s="53" t="s">
        <v>57</v>
      </c>
      <c r="I19" s="53" t="s">
        <v>58</v>
      </c>
      <c r="J19" s="52">
        <v>5024</v>
      </c>
      <c r="K19" s="51">
        <v>313.21695760598504</v>
      </c>
    </row>
    <row r="20" spans="1:11" ht="15" customHeight="1" x14ac:dyDescent="0.15">
      <c r="B20" s="26" t="s">
        <v>26</v>
      </c>
      <c r="C20" s="47">
        <v>1509631</v>
      </c>
      <c r="D20" s="48">
        <v>295.95733251778137</v>
      </c>
      <c r="E20" s="49">
        <v>0.45336568396647281</v>
      </c>
      <c r="F20" s="52">
        <v>1470604</v>
      </c>
      <c r="G20" s="49">
        <v>289.21570169918186</v>
      </c>
      <c r="H20" s="53">
        <v>36677</v>
      </c>
      <c r="I20" s="53" t="s">
        <v>58</v>
      </c>
      <c r="J20" s="52">
        <v>2350</v>
      </c>
      <c r="K20" s="51">
        <v>146.50872817955113</v>
      </c>
    </row>
    <row r="21" spans="1:11" ht="15" customHeight="1" x14ac:dyDescent="0.15">
      <c r="A21" s="8" t="s">
        <v>27</v>
      </c>
      <c r="B21" s="26"/>
      <c r="C21" s="47">
        <v>7389042</v>
      </c>
      <c r="D21" s="48">
        <v>112.45862158079183</v>
      </c>
      <c r="E21" s="49">
        <v>2.2190443096273156</v>
      </c>
      <c r="F21" s="54">
        <v>4532811</v>
      </c>
      <c r="G21" s="49">
        <v>104.59414257609063</v>
      </c>
      <c r="H21" s="54">
        <v>1096706</v>
      </c>
      <c r="I21" s="51">
        <v>149.54374884096387</v>
      </c>
      <c r="J21" s="55">
        <v>1759525</v>
      </c>
      <c r="K21" s="51">
        <v>117.0385639748512</v>
      </c>
    </row>
    <row r="22" spans="1:11" ht="15" customHeight="1" x14ac:dyDescent="0.15">
      <c r="B22" s="26" t="s">
        <v>28</v>
      </c>
      <c r="C22" s="47">
        <v>7352295</v>
      </c>
      <c r="D22" s="48">
        <v>112.5800044681076</v>
      </c>
      <c r="E22" s="49">
        <v>2.2080086136269581</v>
      </c>
      <c r="F22" s="52">
        <v>4532811</v>
      </c>
      <c r="G22" s="49">
        <v>105.54429878687685</v>
      </c>
      <c r="H22" s="52">
        <v>1096706</v>
      </c>
      <c r="I22" s="51">
        <v>149.54374884096387</v>
      </c>
      <c r="J22" s="52">
        <v>1722778</v>
      </c>
      <c r="K22" s="51">
        <v>114.64848026268066</v>
      </c>
    </row>
    <row r="23" spans="1:11" ht="15" customHeight="1" x14ac:dyDescent="0.15">
      <c r="A23" s="8" t="s">
        <v>29</v>
      </c>
      <c r="B23" s="26"/>
      <c r="C23" s="47">
        <v>793019</v>
      </c>
      <c r="D23" s="48">
        <v>224.48847294879633</v>
      </c>
      <c r="E23" s="49">
        <v>0.23815594760137299</v>
      </c>
      <c r="F23" s="54">
        <v>323577</v>
      </c>
      <c r="G23" s="49">
        <v>782.92966198069155</v>
      </c>
      <c r="H23" s="54">
        <v>378916</v>
      </c>
      <c r="I23" s="51">
        <v>194.93669583648438</v>
      </c>
      <c r="J23" s="55">
        <v>90526</v>
      </c>
      <c r="K23" s="51">
        <v>77.011944056895913</v>
      </c>
    </row>
    <row r="24" spans="1:11" ht="15" customHeight="1" x14ac:dyDescent="0.15">
      <c r="A24" s="8" t="s">
        <v>30</v>
      </c>
      <c r="B24" s="26"/>
      <c r="C24" s="47">
        <v>10851799</v>
      </c>
      <c r="D24" s="48">
        <v>113.83726382683659</v>
      </c>
      <c r="E24" s="49">
        <v>3.2589641282549748</v>
      </c>
      <c r="F24" s="54">
        <v>4473492</v>
      </c>
      <c r="G24" s="49">
        <v>107.33628697601935</v>
      </c>
      <c r="H24" s="54">
        <v>5280529</v>
      </c>
      <c r="I24" s="51">
        <v>125.14729996864521</v>
      </c>
      <c r="J24" s="55">
        <v>1097778</v>
      </c>
      <c r="K24" s="51">
        <v>95.830278016383488</v>
      </c>
    </row>
    <row r="25" spans="1:11" ht="15" customHeight="1" x14ac:dyDescent="0.15">
      <c r="B25" s="26" t="s">
        <v>31</v>
      </c>
      <c r="C25" s="47">
        <v>485302</v>
      </c>
      <c r="D25" s="48">
        <v>111.11818364991848</v>
      </c>
      <c r="E25" s="49">
        <v>0.14574374344478697</v>
      </c>
      <c r="F25" s="52">
        <v>100084</v>
      </c>
      <c r="G25" s="49">
        <v>274.71453667105845</v>
      </c>
      <c r="H25" s="52">
        <v>176706</v>
      </c>
      <c r="I25" s="51">
        <v>117.29104715378081</v>
      </c>
      <c r="J25" s="52">
        <v>208512</v>
      </c>
      <c r="K25" s="51">
        <v>83.519723139039314</v>
      </c>
    </row>
    <row r="26" spans="1:11" ht="15" customHeight="1" x14ac:dyDescent="0.15">
      <c r="B26" s="26" t="s">
        <v>32</v>
      </c>
      <c r="C26" s="47">
        <v>190824</v>
      </c>
      <c r="D26" s="48">
        <v>32.293024027185005</v>
      </c>
      <c r="E26" s="49">
        <v>5.7307417029206616E-2</v>
      </c>
      <c r="F26" s="52">
        <v>16075</v>
      </c>
      <c r="G26" s="49">
        <v>4.0496896287637547</v>
      </c>
      <c r="H26" s="52">
        <v>41369</v>
      </c>
      <c r="I26" s="51">
        <v>82.102526445313273</v>
      </c>
      <c r="J26" s="52">
        <v>133380</v>
      </c>
      <c r="K26" s="51">
        <v>92.89400555776102</v>
      </c>
    </row>
    <row r="27" spans="1:11" ht="15" customHeight="1" x14ac:dyDescent="0.15">
      <c r="B27" s="26" t="s">
        <v>33</v>
      </c>
      <c r="C27" s="47">
        <v>680791</v>
      </c>
      <c r="D27" s="48">
        <v>143.59377274002392</v>
      </c>
      <c r="E27" s="49">
        <v>0.20445213257625142</v>
      </c>
      <c r="F27" s="52">
        <v>10307</v>
      </c>
      <c r="G27" s="49">
        <v>18.066608238387381</v>
      </c>
      <c r="H27" s="52">
        <v>636233</v>
      </c>
      <c r="I27" s="51">
        <v>161.91318422077276</v>
      </c>
      <c r="J27" s="52">
        <v>34251</v>
      </c>
      <c r="K27" s="51">
        <v>142.04960185799601</v>
      </c>
    </row>
    <row r="28" spans="1:11" ht="15" customHeight="1" x14ac:dyDescent="0.15">
      <c r="B28" s="26" t="s">
        <v>34</v>
      </c>
      <c r="C28" s="47">
        <v>3033399</v>
      </c>
      <c r="D28" s="48">
        <v>155.25533917524348</v>
      </c>
      <c r="E28" s="49">
        <v>0.9109769290496913</v>
      </c>
      <c r="F28" s="52">
        <v>2376302</v>
      </c>
      <c r="G28" s="49">
        <v>184.41803559219304</v>
      </c>
      <c r="H28" s="52">
        <v>312953</v>
      </c>
      <c r="I28" s="51">
        <v>93.667934715916061</v>
      </c>
      <c r="J28" s="52">
        <v>344144</v>
      </c>
      <c r="K28" s="51">
        <v>103.91982196078669</v>
      </c>
    </row>
    <row r="29" spans="1:11" ht="15" customHeight="1" x14ac:dyDescent="0.15">
      <c r="B29" s="26" t="s">
        <v>35</v>
      </c>
      <c r="C29" s="47">
        <v>215022</v>
      </c>
      <c r="D29" s="48">
        <v>68.100322097402</v>
      </c>
      <c r="E29" s="49">
        <v>6.4574453027156253E-2</v>
      </c>
      <c r="F29" s="52">
        <v>163483</v>
      </c>
      <c r="G29" s="49">
        <v>71.268892579853443</v>
      </c>
      <c r="H29" s="53" t="s">
        <v>57</v>
      </c>
      <c r="I29" s="53" t="s">
        <v>58</v>
      </c>
      <c r="J29" s="54">
        <v>51539</v>
      </c>
      <c r="K29" s="51">
        <v>59.683396252634502</v>
      </c>
    </row>
    <row r="30" spans="1:11" ht="15" customHeight="1" x14ac:dyDescent="0.15">
      <c r="B30" s="26" t="s">
        <v>37</v>
      </c>
      <c r="C30" s="47">
        <v>1721322</v>
      </c>
      <c r="D30" s="48">
        <v>103.12899917080863</v>
      </c>
      <c r="E30" s="49">
        <v>0.51693978585265998</v>
      </c>
      <c r="F30" s="52">
        <v>46532</v>
      </c>
      <c r="G30" s="49">
        <v>45.310430786009192</v>
      </c>
      <c r="H30" s="52">
        <v>1644308</v>
      </c>
      <c r="I30" s="51">
        <v>105.80519789716168</v>
      </c>
      <c r="J30" s="52">
        <v>30482</v>
      </c>
      <c r="K30" s="51">
        <v>247.61982128350931</v>
      </c>
    </row>
    <row r="31" spans="1:11" ht="15" customHeight="1" x14ac:dyDescent="0.15">
      <c r="B31" s="26" t="s">
        <v>38</v>
      </c>
      <c r="C31" s="47">
        <v>2245470</v>
      </c>
      <c r="D31" s="48">
        <v>145.60693060639565</v>
      </c>
      <c r="E31" s="49">
        <v>0.67434958766492992</v>
      </c>
      <c r="F31" s="53" t="s">
        <v>57</v>
      </c>
      <c r="G31" s="53" t="s">
        <v>58</v>
      </c>
      <c r="H31" s="52">
        <v>2081329</v>
      </c>
      <c r="I31" s="51">
        <v>150.2643107560977</v>
      </c>
      <c r="J31" s="52">
        <v>164141</v>
      </c>
      <c r="K31" s="51">
        <v>104.52643711831271</v>
      </c>
    </row>
    <row r="32" spans="1:11" ht="15" customHeight="1" x14ac:dyDescent="0.15">
      <c r="A32" s="8" t="s">
        <v>39</v>
      </c>
      <c r="B32" s="26"/>
      <c r="C32" s="47">
        <v>166916857</v>
      </c>
      <c r="D32" s="48">
        <v>295.7042480206735</v>
      </c>
      <c r="E32" s="49">
        <v>50.127729915018257</v>
      </c>
      <c r="F32" s="54">
        <v>102441937</v>
      </c>
      <c r="G32" s="49">
        <v>308.35976596405874</v>
      </c>
      <c r="H32" s="54">
        <v>64465898</v>
      </c>
      <c r="I32" s="51">
        <v>277.79224067034625</v>
      </c>
      <c r="J32" s="55">
        <v>9022</v>
      </c>
      <c r="K32" s="51">
        <v>47.109811498094096</v>
      </c>
    </row>
    <row r="33" spans="1:11" ht="15" customHeight="1" x14ac:dyDescent="0.15">
      <c r="B33" s="26" t="s">
        <v>40</v>
      </c>
      <c r="C33" s="47">
        <v>165896796</v>
      </c>
      <c r="D33" s="48">
        <v>296.34785743952972</v>
      </c>
      <c r="E33" s="49">
        <v>49.821389721320251</v>
      </c>
      <c r="F33" s="52">
        <v>101713273</v>
      </c>
      <c r="G33" s="49">
        <v>308.06010246674271</v>
      </c>
      <c r="H33" s="52">
        <v>64183523</v>
      </c>
      <c r="I33" s="51">
        <v>279.60030851054796</v>
      </c>
      <c r="J33" s="54" t="s">
        <v>57</v>
      </c>
      <c r="K33" s="53" t="s">
        <v>58</v>
      </c>
    </row>
    <row r="34" spans="1:11" ht="15" customHeight="1" x14ac:dyDescent="0.15">
      <c r="A34" s="8" t="s">
        <v>41</v>
      </c>
      <c r="B34" s="26"/>
      <c r="C34" s="47">
        <v>1124499</v>
      </c>
      <c r="D34" s="48">
        <v>140.48370412568963</v>
      </c>
      <c r="E34" s="49">
        <v>0.33770455048592318</v>
      </c>
      <c r="F34" s="54">
        <v>1058533</v>
      </c>
      <c r="G34" s="49">
        <v>139.7412524175077</v>
      </c>
      <c r="H34" s="53">
        <v>65966</v>
      </c>
      <c r="I34" s="53" t="s">
        <v>58</v>
      </c>
      <c r="J34" s="54" t="s">
        <v>57</v>
      </c>
      <c r="K34" s="53" t="s">
        <v>58</v>
      </c>
    </row>
    <row r="35" spans="1:11" ht="15" customHeight="1" thickBot="1" x14ac:dyDescent="0.2">
      <c r="A35" s="27" t="s">
        <v>42</v>
      </c>
      <c r="B35" s="28"/>
      <c r="C35" s="56">
        <v>1337967</v>
      </c>
      <c r="D35" s="57">
        <v>133.57763268240086</v>
      </c>
      <c r="E35" s="58">
        <v>0.40181231312789001</v>
      </c>
      <c r="F35" s="59">
        <v>217782</v>
      </c>
      <c r="G35" s="58">
        <v>96.639095475603042</v>
      </c>
      <c r="H35" s="59">
        <v>1107827</v>
      </c>
      <c r="I35" s="60">
        <v>146.52730290785723</v>
      </c>
      <c r="J35" s="61">
        <v>12358</v>
      </c>
      <c r="K35" s="60">
        <v>61.090513619061745</v>
      </c>
    </row>
    <row r="36" spans="1:11" ht="13.5" x14ac:dyDescent="0.15">
      <c r="A36" s="37" t="s">
        <v>43</v>
      </c>
      <c r="J36" s="8"/>
    </row>
    <row r="37" spans="1:11" ht="13.5" x14ac:dyDescent="0.15">
      <c r="A37" s="37"/>
      <c r="J37" s="8"/>
    </row>
    <row r="38" spans="1:11" ht="13.5" x14ac:dyDescent="0.15"/>
    <row r="39" spans="1:11" ht="15" customHeight="1" x14ac:dyDescent="0.15">
      <c r="A39" s="24" t="s">
        <v>59</v>
      </c>
      <c r="B39" s="24"/>
      <c r="C39" s="24"/>
      <c r="D39" s="24"/>
      <c r="E39" s="30"/>
      <c r="F39" s="30"/>
      <c r="G39" s="35"/>
      <c r="H39" s="24"/>
      <c r="I39" s="30"/>
      <c r="J39" s="24"/>
      <c r="K39" s="31"/>
    </row>
    <row r="40" spans="1:11" ht="15" customHeight="1" thickBot="1" x14ac:dyDescent="0.2">
      <c r="A40" s="72"/>
      <c r="B40" s="72"/>
      <c r="C40" s="29"/>
      <c r="D40" s="29"/>
      <c r="E40" s="29"/>
      <c r="F40" s="29"/>
      <c r="G40" s="29"/>
      <c r="H40" s="29"/>
      <c r="I40" s="29"/>
      <c r="J40" s="18"/>
      <c r="K40" s="19" t="s">
        <v>44</v>
      </c>
    </row>
    <row r="41" spans="1:11" ht="15" customHeight="1" x14ac:dyDescent="0.15">
      <c r="A41" s="22"/>
      <c r="B41" s="38" t="s">
        <v>2</v>
      </c>
      <c r="C41" s="17" t="s">
        <v>3</v>
      </c>
      <c r="D41" s="16"/>
      <c r="E41" s="16"/>
      <c r="F41" s="17" t="s">
        <v>4</v>
      </c>
      <c r="G41" s="16"/>
      <c r="H41" s="17" t="s">
        <v>5</v>
      </c>
      <c r="I41" s="16"/>
      <c r="J41" s="16" t="s">
        <v>6</v>
      </c>
      <c r="K41" s="15"/>
    </row>
    <row r="42" spans="1:11" ht="15" customHeight="1" x14ac:dyDescent="0.15">
      <c r="A42" s="39" t="s">
        <v>7</v>
      </c>
      <c r="B42" s="40"/>
      <c r="C42" s="11" t="s">
        <v>8</v>
      </c>
      <c r="D42" s="14" t="s">
        <v>9</v>
      </c>
      <c r="E42" s="13" t="s">
        <v>10</v>
      </c>
      <c r="F42" s="11" t="s">
        <v>8</v>
      </c>
      <c r="G42" s="12" t="s">
        <v>9</v>
      </c>
      <c r="H42" s="11" t="s">
        <v>8</v>
      </c>
      <c r="I42" s="12" t="s">
        <v>9</v>
      </c>
      <c r="J42" s="11" t="s">
        <v>11</v>
      </c>
      <c r="K42" s="10" t="s">
        <v>9</v>
      </c>
    </row>
    <row r="43" spans="1:11" ht="15" customHeight="1" x14ac:dyDescent="0.15">
      <c r="A43" s="36" t="s">
        <v>12</v>
      </c>
      <c r="B43" s="41"/>
      <c r="C43" s="42">
        <f>F43+H43+J43</f>
        <v>355105667</v>
      </c>
      <c r="D43" s="62">
        <f>C43/'R3'!C43*100</f>
        <v>162.38207984172467</v>
      </c>
      <c r="E43" s="46">
        <f>C43/$C$43*100</f>
        <v>100</v>
      </c>
      <c r="F43" s="45">
        <v>345285940</v>
      </c>
      <c r="G43" s="62">
        <f>F43/'R3'!F43*100</f>
        <v>163.8214557332725</v>
      </c>
      <c r="H43" s="45">
        <v>9662226</v>
      </c>
      <c r="I43" s="62">
        <f>H43/'R3'!H43*100</f>
        <v>125.27647178259504</v>
      </c>
      <c r="J43" s="45">
        <v>157501</v>
      </c>
      <c r="K43" s="62">
        <f>J43/'R3'!J43*100</f>
        <v>77.638330909718292</v>
      </c>
    </row>
    <row r="44" spans="1:11" ht="15" customHeight="1" x14ac:dyDescent="0.15">
      <c r="A44" s="8" t="s">
        <v>13</v>
      </c>
      <c r="B44" s="26"/>
      <c r="C44" s="47">
        <f t="shared" ref="C44:C71" si="0">F44+H44+J44</f>
        <v>233491839</v>
      </c>
      <c r="D44" s="63">
        <f>C44/'R3'!C44*100</f>
        <v>169.00748330491518</v>
      </c>
      <c r="E44" s="51">
        <f t="shared" ref="E44:E71" si="1">C44/$C$43*100</f>
        <v>65.75277746834719</v>
      </c>
      <c r="F44" s="50">
        <v>225782426</v>
      </c>
      <c r="G44" s="63">
        <f>F44/'R3'!F44*100</f>
        <v>170.1020366949802</v>
      </c>
      <c r="H44" s="50">
        <v>7551912</v>
      </c>
      <c r="I44" s="63">
        <f>H44/'R3'!H44*100</f>
        <v>144.62764840976675</v>
      </c>
      <c r="J44" s="50">
        <v>157501</v>
      </c>
      <c r="K44" s="63">
        <f>J44/'R3'!J44*100</f>
        <v>78.913456287233146</v>
      </c>
    </row>
    <row r="45" spans="1:11" ht="15" customHeight="1" x14ac:dyDescent="0.15">
      <c r="B45" s="26" t="s">
        <v>14</v>
      </c>
      <c r="C45" s="47">
        <f t="shared" si="0"/>
        <v>15596192</v>
      </c>
      <c r="D45" s="63">
        <f>C45/'R3'!C45*100</f>
        <v>132.96787794456154</v>
      </c>
      <c r="E45" s="51">
        <f t="shared" si="1"/>
        <v>4.3919862309603745</v>
      </c>
      <c r="F45" s="54">
        <v>15309396</v>
      </c>
      <c r="G45" s="63">
        <f>F45/'R3'!F45*100</f>
        <v>135.22169504388077</v>
      </c>
      <c r="H45" s="50">
        <v>286796</v>
      </c>
      <c r="I45" s="63">
        <f>H45/'R3'!H45*100</f>
        <v>70.363500755657611</v>
      </c>
      <c r="J45" s="53">
        <v>0</v>
      </c>
      <c r="K45" s="53">
        <v>0</v>
      </c>
    </row>
    <row r="46" spans="1:11" ht="15" customHeight="1" x14ac:dyDescent="0.15">
      <c r="B46" s="26" t="s">
        <v>15</v>
      </c>
      <c r="C46" s="47">
        <f t="shared" si="0"/>
        <v>61017458</v>
      </c>
      <c r="D46" s="63">
        <f>C46/'R3'!C46*100</f>
        <v>152.3353378506396</v>
      </c>
      <c r="E46" s="51">
        <f t="shared" si="1"/>
        <v>17.182901786808149</v>
      </c>
      <c r="F46" s="54">
        <v>54391309</v>
      </c>
      <c r="G46" s="63">
        <f>F46/'R3'!F46*100</f>
        <v>150.04340091955993</v>
      </c>
      <c r="H46" s="50">
        <v>6626149</v>
      </c>
      <c r="I46" s="63">
        <f>H46/'R3'!H46*100</f>
        <v>174.17465387311717</v>
      </c>
      <c r="J46" s="53">
        <v>0</v>
      </c>
      <c r="K46" s="53">
        <v>0</v>
      </c>
    </row>
    <row r="47" spans="1:11" ht="15" customHeight="1" x14ac:dyDescent="0.15">
      <c r="B47" s="26" t="s">
        <v>16</v>
      </c>
      <c r="C47" s="47">
        <f t="shared" si="0"/>
        <v>4955223</v>
      </c>
      <c r="D47" s="63">
        <f>C47/'R3'!C47*100</f>
        <v>89.993826937399987</v>
      </c>
      <c r="E47" s="51">
        <f t="shared" si="1"/>
        <v>1.3954221124834936</v>
      </c>
      <c r="F47" s="54">
        <v>4451788</v>
      </c>
      <c r="G47" s="63">
        <f>F47/'R3'!F47*100</f>
        <v>102.34910662125878</v>
      </c>
      <c r="H47" s="50">
        <v>345934</v>
      </c>
      <c r="I47" s="63">
        <f>H47/'R3'!H47*100</f>
        <v>34.82502121610834</v>
      </c>
      <c r="J47" s="55">
        <v>157501</v>
      </c>
      <c r="K47" s="63">
        <f>J47/'R3'!J47*100</f>
        <v>96.495548979604337</v>
      </c>
    </row>
    <row r="48" spans="1:11" ht="15" customHeight="1" x14ac:dyDescent="0.15">
      <c r="B48" s="26" t="s">
        <v>45</v>
      </c>
      <c r="C48" s="47">
        <f t="shared" si="0"/>
        <v>16120154</v>
      </c>
      <c r="D48" s="63">
        <f>C48/'R3'!C48*100</f>
        <v>185.36623452905295</v>
      </c>
      <c r="E48" s="51">
        <f t="shared" si="1"/>
        <v>4.5395372414600184</v>
      </c>
      <c r="F48" s="54">
        <v>16098304</v>
      </c>
      <c r="G48" s="63">
        <f>F48/'R3'!F48*100</f>
        <v>185.70757020341503</v>
      </c>
      <c r="H48" s="53">
        <v>21850</v>
      </c>
      <c r="I48" s="53" t="s">
        <v>36</v>
      </c>
      <c r="J48" s="53">
        <v>0</v>
      </c>
      <c r="K48" s="53">
        <v>0</v>
      </c>
    </row>
    <row r="49" spans="1:11" ht="15" customHeight="1" x14ac:dyDescent="0.15">
      <c r="B49" s="26" t="s">
        <v>19</v>
      </c>
      <c r="C49" s="47">
        <f t="shared" si="0"/>
        <v>4868117</v>
      </c>
      <c r="D49" s="63">
        <f>C49/'R3'!C49*100</f>
        <v>98.062348266868213</v>
      </c>
      <c r="E49" s="51">
        <f t="shared" si="1"/>
        <v>1.3708925123968805</v>
      </c>
      <c r="F49" s="54">
        <v>4657314</v>
      </c>
      <c r="G49" s="63">
        <f>F49/'R3'!F49*100</f>
        <v>94.2905524280458</v>
      </c>
      <c r="H49" s="50">
        <v>210803</v>
      </c>
      <c r="I49" s="66">
        <f>H49/'R3'!H49*100</f>
        <v>1287.7397678680513</v>
      </c>
      <c r="J49" s="53">
        <v>0</v>
      </c>
      <c r="K49" s="53">
        <v>0</v>
      </c>
    </row>
    <row r="50" spans="1:11" ht="15" customHeight="1" x14ac:dyDescent="0.15">
      <c r="B50" s="26" t="s">
        <v>20</v>
      </c>
      <c r="C50" s="47">
        <f t="shared" si="0"/>
        <v>1826711</v>
      </c>
      <c r="D50" s="63">
        <f>C50/'R3'!C50*100</f>
        <v>269.37912077378752</v>
      </c>
      <c r="E50" s="51">
        <f t="shared" si="1"/>
        <v>0.51441336192474796</v>
      </c>
      <c r="F50" s="54">
        <v>1826711</v>
      </c>
      <c r="G50" s="63">
        <f>F50/'R3'!F50*100</f>
        <v>269.37912077378752</v>
      </c>
      <c r="H50" s="53">
        <v>0</v>
      </c>
      <c r="I50" s="53">
        <v>0</v>
      </c>
      <c r="J50" s="53">
        <v>0</v>
      </c>
      <c r="K50" s="53">
        <v>0</v>
      </c>
    </row>
    <row r="51" spans="1:11" ht="15" customHeight="1" x14ac:dyDescent="0.15">
      <c r="B51" s="26" t="s">
        <v>21</v>
      </c>
      <c r="C51" s="47">
        <f t="shared" si="0"/>
        <v>69589438</v>
      </c>
      <c r="D51" s="63">
        <f>C51/'R3'!C51*100</f>
        <v>179.34806927112888</v>
      </c>
      <c r="E51" s="51">
        <f t="shared" si="1"/>
        <v>19.596825527428148</v>
      </c>
      <c r="F51" s="54">
        <v>69589438</v>
      </c>
      <c r="G51" s="63">
        <f>F51/'R3'!F51*100</f>
        <v>179.34806927112888</v>
      </c>
      <c r="H51" s="53">
        <v>0</v>
      </c>
      <c r="I51" s="53">
        <v>0</v>
      </c>
      <c r="J51" s="53">
        <v>0</v>
      </c>
      <c r="K51" s="53">
        <v>0</v>
      </c>
    </row>
    <row r="52" spans="1:11" ht="15" customHeight="1" x14ac:dyDescent="0.15">
      <c r="B52" s="26" t="s">
        <v>22</v>
      </c>
      <c r="C52" s="47">
        <f t="shared" si="0"/>
        <v>2425957</v>
      </c>
      <c r="D52" s="63">
        <f>C52/'R3'!C52*100</f>
        <v>123.85445363186905</v>
      </c>
      <c r="E52" s="51">
        <f t="shared" si="1"/>
        <v>0.68316482259912792</v>
      </c>
      <c r="F52" s="54">
        <v>2425957</v>
      </c>
      <c r="G52" s="63">
        <f>F52/'R3'!F52*100</f>
        <v>123.85445363186905</v>
      </c>
      <c r="H52" s="53">
        <v>0</v>
      </c>
      <c r="I52" s="53">
        <v>0</v>
      </c>
      <c r="J52" s="53">
        <v>0</v>
      </c>
      <c r="K52" s="53">
        <v>0</v>
      </c>
    </row>
    <row r="53" spans="1:11" ht="15" customHeight="1" x14ac:dyDescent="0.15">
      <c r="B53" s="26" t="s">
        <v>23</v>
      </c>
      <c r="C53" s="47">
        <f t="shared" si="0"/>
        <v>49143654</v>
      </c>
      <c r="D53" s="63">
        <f>C53/'R3'!C53*100</f>
        <v>279.8849925651466</v>
      </c>
      <c r="E53" s="51">
        <f t="shared" si="1"/>
        <v>13.839163541143936</v>
      </c>
      <c r="F53" s="54">
        <v>49143654</v>
      </c>
      <c r="G53" s="63">
        <f>F53/'R3'!F53*100</f>
        <v>279.8849925651466</v>
      </c>
      <c r="H53" s="53">
        <v>0</v>
      </c>
      <c r="I53" s="53">
        <v>0</v>
      </c>
      <c r="J53" s="53">
        <v>0</v>
      </c>
      <c r="K53" s="53">
        <v>0</v>
      </c>
    </row>
    <row r="54" spans="1:11" ht="15" customHeight="1" x14ac:dyDescent="0.15">
      <c r="B54" s="26" t="s">
        <v>46</v>
      </c>
      <c r="C54" s="47">
        <f t="shared" si="0"/>
        <v>6307006</v>
      </c>
      <c r="D54" s="63">
        <f>C54/'R3'!C54*100</f>
        <v>82.63189745426655</v>
      </c>
      <c r="E54" s="51">
        <f t="shared" si="1"/>
        <v>1.7760927481903575</v>
      </c>
      <c r="F54" s="54">
        <v>6246626</v>
      </c>
      <c r="G54" s="63">
        <f>F54/'R3'!F54*100</f>
        <v>81.840822581610865</v>
      </c>
      <c r="H54" s="53">
        <v>60380</v>
      </c>
      <c r="I54" s="53" t="s">
        <v>36</v>
      </c>
      <c r="J54" s="53">
        <v>0</v>
      </c>
      <c r="K54" s="53">
        <v>0</v>
      </c>
    </row>
    <row r="55" spans="1:11" ht="15" customHeight="1" x14ac:dyDescent="0.15">
      <c r="A55" s="8" t="s">
        <v>47</v>
      </c>
      <c r="B55" s="26"/>
      <c r="C55" s="47">
        <f t="shared" si="0"/>
        <v>21311090</v>
      </c>
      <c r="D55" s="63">
        <f>C55/'R3'!C55*100</f>
        <v>182.13557612151232</v>
      </c>
      <c r="E55" s="51">
        <f t="shared" si="1"/>
        <v>6.0013376243866023</v>
      </c>
      <c r="F55" s="54">
        <v>21311090</v>
      </c>
      <c r="G55" s="63">
        <f>F55/'R3'!F55*100</f>
        <v>182.13557612151232</v>
      </c>
      <c r="H55" s="53">
        <v>0</v>
      </c>
      <c r="I55" s="53">
        <v>0</v>
      </c>
      <c r="J55" s="53">
        <v>0</v>
      </c>
      <c r="K55" s="53">
        <v>0</v>
      </c>
    </row>
    <row r="56" spans="1:11" ht="15" customHeight="1" x14ac:dyDescent="0.15">
      <c r="B56" s="26" t="s">
        <v>26</v>
      </c>
      <c r="C56" s="47">
        <f t="shared" si="0"/>
        <v>6894204</v>
      </c>
      <c r="D56" s="63">
        <f>C56/'R3'!C56*100</f>
        <v>310.44778538939244</v>
      </c>
      <c r="E56" s="51">
        <f t="shared" si="1"/>
        <v>1.9414514159246012</v>
      </c>
      <c r="F56" s="54">
        <v>6894204</v>
      </c>
      <c r="G56" s="63">
        <f>F56/'R3'!F56*100</f>
        <v>310.44778538939244</v>
      </c>
      <c r="H56" s="53">
        <v>0</v>
      </c>
      <c r="I56" s="53">
        <v>0</v>
      </c>
      <c r="J56" s="53">
        <v>0</v>
      </c>
      <c r="K56" s="53">
        <v>0</v>
      </c>
    </row>
    <row r="57" spans="1:11" ht="15" customHeight="1" x14ac:dyDescent="0.15">
      <c r="B57" s="26" t="s">
        <v>48</v>
      </c>
      <c r="C57" s="47">
        <f t="shared" si="0"/>
        <v>14313994</v>
      </c>
      <c r="D57" s="63">
        <f>C57/'R3'!C57*100</f>
        <v>153.5043379953745</v>
      </c>
      <c r="E57" s="51">
        <f t="shared" si="1"/>
        <v>4.0309111710120922</v>
      </c>
      <c r="F57" s="54">
        <v>14313994</v>
      </c>
      <c r="G57" s="63">
        <f>F57/'R3'!F57*100</f>
        <v>153.5043379953745</v>
      </c>
      <c r="H57" s="53">
        <v>0</v>
      </c>
      <c r="I57" s="53">
        <v>0</v>
      </c>
      <c r="J57" s="53">
        <v>0</v>
      </c>
      <c r="K57" s="53">
        <v>0</v>
      </c>
    </row>
    <row r="58" spans="1:11" ht="15" customHeight="1" x14ac:dyDescent="0.15">
      <c r="A58" s="8" t="s">
        <v>27</v>
      </c>
      <c r="B58" s="26"/>
      <c r="C58" s="47">
        <f t="shared" si="0"/>
        <v>23825154</v>
      </c>
      <c r="D58" s="63">
        <f>C58/'R3'!C58*100</f>
        <v>165.26945684101875</v>
      </c>
      <c r="E58" s="51">
        <f t="shared" si="1"/>
        <v>6.709313934998395</v>
      </c>
      <c r="F58" s="54">
        <v>21821589</v>
      </c>
      <c r="G58" s="63">
        <f>F58/'R3'!F58*100</f>
        <v>178.88782992236079</v>
      </c>
      <c r="H58" s="50">
        <v>2003565</v>
      </c>
      <c r="I58" s="63">
        <f>H58/'R3'!H58*100</f>
        <v>90.353687018848973</v>
      </c>
      <c r="J58" s="53">
        <v>0</v>
      </c>
      <c r="K58" s="53">
        <v>0</v>
      </c>
    </row>
    <row r="59" spans="1:11" ht="15" customHeight="1" x14ac:dyDescent="0.15">
      <c r="B59" s="26" t="s">
        <v>28</v>
      </c>
      <c r="C59" s="47">
        <f t="shared" si="0"/>
        <v>23274588</v>
      </c>
      <c r="D59" s="63">
        <f>C59/'R3'!C59*100</f>
        <v>174.09860581014172</v>
      </c>
      <c r="E59" s="51">
        <f t="shared" si="1"/>
        <v>6.5542710699685909</v>
      </c>
      <c r="F59" s="54">
        <v>21278073</v>
      </c>
      <c r="G59" s="63">
        <f>F59/'R3'!F59*100</f>
        <v>183.39297736072399</v>
      </c>
      <c r="H59" s="50">
        <v>1996515</v>
      </c>
      <c r="I59" s="63">
        <f>H59/'R3'!H59*100</f>
        <v>113.04161474189733</v>
      </c>
      <c r="J59" s="53">
        <v>0</v>
      </c>
      <c r="K59" s="53">
        <v>0</v>
      </c>
    </row>
    <row r="60" spans="1:11" ht="15" customHeight="1" x14ac:dyDescent="0.15">
      <c r="B60" s="26" t="s">
        <v>49</v>
      </c>
      <c r="C60" s="47">
        <f t="shared" si="0"/>
        <v>550566</v>
      </c>
      <c r="D60" s="63">
        <f>C60/'R3'!C60*100</f>
        <v>52.568983148432999</v>
      </c>
      <c r="E60" s="51">
        <f t="shared" si="1"/>
        <v>0.15504286502980535</v>
      </c>
      <c r="F60" s="54">
        <v>543516</v>
      </c>
      <c r="G60" s="63">
        <f>F60/'R3'!F60*100</f>
        <v>91.189522657454589</v>
      </c>
      <c r="H60" s="50">
        <v>7050</v>
      </c>
      <c r="I60" s="63">
        <f>H60/'R3'!H60*100</f>
        <v>1.5621814700903185</v>
      </c>
      <c r="J60" s="53">
        <v>0</v>
      </c>
      <c r="K60" s="53">
        <v>0</v>
      </c>
    </row>
    <row r="61" spans="1:11" ht="15" customHeight="1" x14ac:dyDescent="0.15">
      <c r="A61" s="8" t="s">
        <v>29</v>
      </c>
      <c r="B61" s="26"/>
      <c r="C61" s="47">
        <f t="shared" si="0"/>
        <v>7494354</v>
      </c>
      <c r="D61" s="63">
        <f>C61/'R3'!C61*100</f>
        <v>78.462184510596131</v>
      </c>
      <c r="E61" s="51">
        <f t="shared" si="1"/>
        <v>2.1104574487120198</v>
      </c>
      <c r="F61" s="54">
        <v>7494354</v>
      </c>
      <c r="G61" s="63">
        <f>F61/'R3'!F61*100</f>
        <v>78.462184510596131</v>
      </c>
      <c r="H61" s="53">
        <v>0</v>
      </c>
      <c r="I61" s="53">
        <v>0</v>
      </c>
      <c r="J61" s="53">
        <v>0</v>
      </c>
      <c r="K61" s="53">
        <v>0</v>
      </c>
    </row>
    <row r="62" spans="1:11" ht="15" customHeight="1" x14ac:dyDescent="0.15">
      <c r="A62" s="8" t="s">
        <v>30</v>
      </c>
      <c r="B62" s="26"/>
      <c r="C62" s="47">
        <f t="shared" si="0"/>
        <v>16880736</v>
      </c>
      <c r="D62" s="63">
        <f>C62/'R3'!C62*100</f>
        <v>152.70360437161949</v>
      </c>
      <c r="E62" s="51">
        <f t="shared" si="1"/>
        <v>4.7537219393347501</v>
      </c>
      <c r="F62" s="54">
        <v>16877556</v>
      </c>
      <c r="G62" s="63">
        <f>F62/'R3'!F62*100</f>
        <v>152.72012391666573</v>
      </c>
      <c r="H62" s="53">
        <v>3180</v>
      </c>
      <c r="I62" s="53" t="s">
        <v>36</v>
      </c>
      <c r="J62" s="53">
        <v>0</v>
      </c>
      <c r="K62" s="55">
        <v>0</v>
      </c>
    </row>
    <row r="63" spans="1:11" ht="15" customHeight="1" x14ac:dyDescent="0.15">
      <c r="B63" s="26" t="s">
        <v>50</v>
      </c>
      <c r="C63" s="47">
        <f t="shared" si="0"/>
        <v>196622</v>
      </c>
      <c r="D63" s="63">
        <f>C63/'R3'!C63*100</f>
        <v>95.119272801157166</v>
      </c>
      <c r="E63" s="51">
        <f t="shared" si="1"/>
        <v>5.5369997798429951E-2</v>
      </c>
      <c r="F63" s="54">
        <v>196622</v>
      </c>
      <c r="G63" s="63">
        <f>F63/'R3'!F63*100</f>
        <v>95.119272801157166</v>
      </c>
      <c r="H63" s="53">
        <v>0</v>
      </c>
      <c r="I63" s="53">
        <v>0</v>
      </c>
      <c r="J63" s="53">
        <v>0</v>
      </c>
      <c r="K63" s="53">
        <v>0</v>
      </c>
    </row>
    <row r="64" spans="1:11" ht="15" customHeight="1" x14ac:dyDescent="0.15">
      <c r="B64" s="26" t="s">
        <v>51</v>
      </c>
      <c r="C64" s="47">
        <f t="shared" si="0"/>
        <v>2626</v>
      </c>
      <c r="D64" s="53" t="s">
        <v>36</v>
      </c>
      <c r="E64" s="51">
        <f t="shared" si="1"/>
        <v>7.3949819561736259E-4</v>
      </c>
      <c r="F64" s="53">
        <v>2626</v>
      </c>
      <c r="G64" s="53" t="s">
        <v>36</v>
      </c>
      <c r="H64" s="53">
        <v>0</v>
      </c>
      <c r="I64" s="53">
        <v>0</v>
      </c>
      <c r="J64" s="53">
        <v>0</v>
      </c>
      <c r="K64" s="53">
        <v>0</v>
      </c>
    </row>
    <row r="65" spans="1:11" ht="15" customHeight="1" x14ac:dyDescent="0.15">
      <c r="B65" s="26" t="s">
        <v>37</v>
      </c>
      <c r="C65" s="47">
        <f t="shared" si="0"/>
        <v>367160</v>
      </c>
      <c r="D65" s="63">
        <f>C65/'R3'!C65*100</f>
        <v>41.7143843958481</v>
      </c>
      <c r="E65" s="51">
        <f t="shared" si="1"/>
        <v>0.10339457635295919</v>
      </c>
      <c r="F65" s="54">
        <v>367160</v>
      </c>
      <c r="G65" s="63">
        <f>F65/'R3'!F65*100</f>
        <v>41.7143843958481</v>
      </c>
      <c r="H65" s="53">
        <v>0</v>
      </c>
      <c r="I65" s="53">
        <v>0</v>
      </c>
      <c r="J65" s="53">
        <v>0</v>
      </c>
      <c r="K65" s="53">
        <v>0</v>
      </c>
    </row>
    <row r="66" spans="1:11" ht="15" customHeight="1" x14ac:dyDescent="0.15">
      <c r="A66" s="8" t="s">
        <v>39</v>
      </c>
      <c r="B66" s="26"/>
      <c r="C66" s="47">
        <f t="shared" si="0"/>
        <v>32129834</v>
      </c>
      <c r="D66" s="63">
        <f>C66/'R3'!C66*100</f>
        <v>155.62151354304066</v>
      </c>
      <c r="E66" s="51">
        <f t="shared" si="1"/>
        <v>9.0479643063539168</v>
      </c>
      <c r="F66" s="54">
        <v>32026265</v>
      </c>
      <c r="G66" s="63">
        <f>F66/'R3'!F66*100</f>
        <v>157.20333429705028</v>
      </c>
      <c r="H66" s="50">
        <v>103569</v>
      </c>
      <c r="I66" s="63">
        <f>H66/'R3'!H66*100</f>
        <v>37.85015477160681</v>
      </c>
      <c r="J66" s="53">
        <v>0</v>
      </c>
      <c r="K66" s="53">
        <v>0</v>
      </c>
    </row>
    <row r="67" spans="1:11" ht="15" customHeight="1" x14ac:dyDescent="0.15">
      <c r="B67" s="26" t="s">
        <v>40</v>
      </c>
      <c r="C67" s="47">
        <f t="shared" si="0"/>
        <v>28728892</v>
      </c>
      <c r="D67" s="63">
        <f>C67/'R3'!C67*100</f>
        <v>152.75050573639351</v>
      </c>
      <c r="E67" s="51">
        <f t="shared" si="1"/>
        <v>8.0902375461104654</v>
      </c>
      <c r="F67" s="54">
        <v>28625323</v>
      </c>
      <c r="G67" s="63">
        <f>F67/'R3'!F67*100</f>
        <v>154.44684266735672</v>
      </c>
      <c r="H67" s="50">
        <v>103569</v>
      </c>
      <c r="I67" s="63">
        <f>H67/'R3'!H67*100</f>
        <v>37.85015477160681</v>
      </c>
      <c r="J67" s="53">
        <v>0</v>
      </c>
      <c r="K67" s="53">
        <v>0</v>
      </c>
    </row>
    <row r="68" spans="1:11" ht="15" customHeight="1" x14ac:dyDescent="0.15">
      <c r="A68" s="8" t="s">
        <v>41</v>
      </c>
      <c r="B68" s="26"/>
      <c r="C68" s="47">
        <f t="shared" si="0"/>
        <v>16586283</v>
      </c>
      <c r="D68" s="63">
        <f>C68/'R3'!C68*100</f>
        <v>159.17606630118024</v>
      </c>
      <c r="E68" s="51">
        <f t="shared" si="1"/>
        <v>4.6708021136705771</v>
      </c>
      <c r="F68" s="54">
        <v>16586283</v>
      </c>
      <c r="G68" s="63">
        <f>F68/'R3'!F68*100</f>
        <v>159.17606630118024</v>
      </c>
      <c r="H68" s="53">
        <v>0</v>
      </c>
      <c r="I68" s="53">
        <v>0</v>
      </c>
      <c r="J68" s="53">
        <v>0</v>
      </c>
      <c r="K68" s="53">
        <v>0</v>
      </c>
    </row>
    <row r="69" spans="1:11" ht="15" customHeight="1" x14ac:dyDescent="0.15">
      <c r="B69" s="26" t="s">
        <v>52</v>
      </c>
      <c r="C69" s="47">
        <f t="shared" si="0"/>
        <v>15851829</v>
      </c>
      <c r="D69" s="63">
        <f>C69/'R3'!C69*100</f>
        <v>202.97010230433474</v>
      </c>
      <c r="E69" s="51">
        <f t="shared" si="1"/>
        <v>4.4639752257178147</v>
      </c>
      <c r="F69" s="55">
        <v>15851829</v>
      </c>
      <c r="G69" s="63">
        <f>F69/'R3'!F69*100</f>
        <v>202.97010230433474</v>
      </c>
      <c r="H69" s="53">
        <v>0</v>
      </c>
      <c r="I69" s="53">
        <v>0</v>
      </c>
      <c r="J69" s="53">
        <v>0</v>
      </c>
      <c r="K69" s="53">
        <v>0</v>
      </c>
    </row>
    <row r="70" spans="1:11" ht="15" customHeight="1" x14ac:dyDescent="0.15">
      <c r="A70" s="8" t="s">
        <v>42</v>
      </c>
      <c r="B70" s="26"/>
      <c r="C70" s="47">
        <f t="shared" si="0"/>
        <v>3386377</v>
      </c>
      <c r="D70" s="63">
        <f>C70/'R3'!C70*100</f>
        <v>123.52039154450051</v>
      </c>
      <c r="E70" s="51">
        <f t="shared" si="1"/>
        <v>0.95362516419654886</v>
      </c>
      <c r="F70" s="54">
        <v>3386377</v>
      </c>
      <c r="G70" s="63">
        <f>F70/'R3'!F70*100</f>
        <v>123.52039154450051</v>
      </c>
      <c r="H70" s="53">
        <v>0</v>
      </c>
      <c r="I70" s="53">
        <v>0</v>
      </c>
      <c r="J70" s="53">
        <v>0</v>
      </c>
      <c r="K70" s="53">
        <v>0</v>
      </c>
    </row>
    <row r="71" spans="1:11" ht="15" customHeight="1" thickBot="1" x14ac:dyDescent="0.2">
      <c r="A71" s="27"/>
      <c r="B71" s="28" t="s">
        <v>53</v>
      </c>
      <c r="C71" s="56">
        <f t="shared" si="0"/>
        <v>3155278</v>
      </c>
      <c r="D71" s="64">
        <f>C71/'R3'!C71*100</f>
        <v>138.6955503090814</v>
      </c>
      <c r="E71" s="60">
        <f t="shared" si="1"/>
        <v>0.88854622531270389</v>
      </c>
      <c r="F71" s="59">
        <v>3155278</v>
      </c>
      <c r="G71" s="64">
        <f>F71/'R3'!F71*100</f>
        <v>138.6955503090814</v>
      </c>
      <c r="H71" s="65">
        <v>0</v>
      </c>
      <c r="I71" s="65">
        <v>0</v>
      </c>
      <c r="J71" s="65">
        <v>0</v>
      </c>
      <c r="K71" s="65">
        <v>0</v>
      </c>
    </row>
    <row r="72" spans="1:11" ht="15" customHeight="1" x14ac:dyDescent="0.15">
      <c r="A72" s="37" t="s">
        <v>54</v>
      </c>
      <c r="C72" s="8"/>
      <c r="D72" s="8"/>
      <c r="E72" s="8"/>
      <c r="F72" s="8"/>
      <c r="G72" s="8"/>
      <c r="H72" s="8"/>
      <c r="I72" s="8"/>
      <c r="J72" s="8"/>
      <c r="K72" s="8"/>
    </row>
  </sheetData>
  <mergeCells count="2">
    <mergeCell ref="A3:B3"/>
    <mergeCell ref="A40:B40"/>
  </mergeCells>
  <phoneticPr fontId="2"/>
  <pageMargins left="0.98425196850393704" right="0.19685039370078741" top="0.78740157480314965" bottom="0.39370078740157483" header="0.51181102362204722" footer="0.51181102362204722"/>
  <pageSetup paperSize="9" scale="75" orientation="portrait" r:id="rId1"/>
  <headerFooter alignWithMargins="0">
    <oddFooter>&amp;R&amp;8
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2E8F-F8CA-42C7-B453-3FBFFD7286CD}">
  <sheetPr>
    <pageSetUpPr fitToPage="1"/>
  </sheetPr>
  <dimension ref="A1:L72"/>
  <sheetViews>
    <sheetView showGridLines="0" showZeros="0" zoomScale="110" zoomScaleNormal="110" zoomScaleSheetLayoutView="90" workbookViewId="0">
      <pane xSplit="2" ySplit="5" topLeftCell="C58" activePane="bottomRight" state="frozen"/>
      <selection pane="topRight" activeCell="C1" sqref="C1"/>
      <selection pane="bottomLeft" activeCell="A7" sqref="A7"/>
      <selection pane="bottomRight" activeCell="H48" sqref="H48"/>
    </sheetView>
  </sheetViews>
  <sheetFormatPr defaultRowHeight="15" customHeight="1" x14ac:dyDescent="0.15"/>
  <cols>
    <col min="1" max="1" width="2.625" style="8" customWidth="1"/>
    <col min="2" max="2" width="18.375" style="8" bestFit="1" customWidth="1"/>
    <col min="3" max="3" width="11.875" style="7" customWidth="1"/>
    <col min="4" max="4" width="6.875" style="6" customWidth="1"/>
    <col min="5" max="5" width="6.875" style="2" customWidth="1"/>
    <col min="6" max="6" width="11.875" style="5" customWidth="1"/>
    <col min="7" max="7" width="7.125" style="2" customWidth="1"/>
    <col min="8" max="8" width="11.875" style="4" customWidth="1"/>
    <col min="9" max="9" width="7.125" style="3" customWidth="1"/>
    <col min="10" max="10" width="11.875" style="2" customWidth="1"/>
    <col min="11" max="11" width="6.875" style="1" customWidth="1"/>
    <col min="12" max="12" width="7.75" style="1" customWidth="1"/>
    <col min="13" max="16384" width="9" style="8"/>
  </cols>
  <sheetData>
    <row r="1" spans="1:12" ht="22.5" customHeight="1" x14ac:dyDescent="0.15">
      <c r="A1" s="32" t="s">
        <v>55</v>
      </c>
      <c r="B1" s="33"/>
      <c r="C1" s="33"/>
      <c r="D1" s="33"/>
      <c r="E1" s="33"/>
      <c r="F1" s="33"/>
    </row>
    <row r="2" spans="1:12" s="24" customFormat="1" ht="19.5" customHeight="1" x14ac:dyDescent="0.15">
      <c r="A2" s="34" t="s">
        <v>60</v>
      </c>
      <c r="B2" s="34"/>
      <c r="C2" s="34"/>
      <c r="D2" s="34"/>
      <c r="E2" s="30"/>
      <c r="F2" s="30"/>
      <c r="G2" s="35"/>
      <c r="I2" s="30"/>
      <c r="J2" s="5"/>
      <c r="K2" s="5"/>
      <c r="L2" s="31"/>
    </row>
    <row r="3" spans="1:12" s="21" customFormat="1" ht="13.5" customHeight="1" thickBot="1" x14ac:dyDescent="0.2">
      <c r="A3" s="71"/>
      <c r="B3" s="71"/>
      <c r="C3" s="18"/>
      <c r="D3" s="18"/>
      <c r="E3" s="18"/>
      <c r="F3" s="18"/>
      <c r="G3" s="18"/>
      <c r="H3" s="18"/>
      <c r="I3" s="18"/>
      <c r="J3" s="18"/>
      <c r="K3" s="19" t="s">
        <v>1</v>
      </c>
      <c r="L3" s="20"/>
    </row>
    <row r="4" spans="1:12" ht="16.5" customHeight="1" x14ac:dyDescent="0.15">
      <c r="A4" s="22"/>
      <c r="B4" s="23" t="s">
        <v>2</v>
      </c>
      <c r="C4" s="17" t="s">
        <v>3</v>
      </c>
      <c r="D4" s="16"/>
      <c r="E4" s="16"/>
      <c r="F4" s="17" t="s">
        <v>4</v>
      </c>
      <c r="G4" s="16"/>
      <c r="H4" s="17" t="s">
        <v>5</v>
      </c>
      <c r="I4" s="16"/>
      <c r="J4" s="16" t="s">
        <v>6</v>
      </c>
      <c r="K4" s="15"/>
    </row>
    <row r="5" spans="1:12" ht="23.25" customHeight="1" x14ac:dyDescent="0.15">
      <c r="A5" s="24" t="s">
        <v>7</v>
      </c>
      <c r="B5" s="25"/>
      <c r="C5" s="11" t="s">
        <v>8</v>
      </c>
      <c r="D5" s="14" t="s">
        <v>9</v>
      </c>
      <c r="E5" s="13" t="s">
        <v>10</v>
      </c>
      <c r="F5" s="11" t="s">
        <v>8</v>
      </c>
      <c r="G5" s="12" t="s">
        <v>9</v>
      </c>
      <c r="H5" s="11" t="s">
        <v>8</v>
      </c>
      <c r="I5" s="12" t="s">
        <v>9</v>
      </c>
      <c r="J5" s="11" t="s">
        <v>11</v>
      </c>
      <c r="K5" s="10" t="s">
        <v>9</v>
      </c>
      <c r="L5" s="9"/>
    </row>
    <row r="6" spans="1:12" ht="21.75" customHeight="1" x14ac:dyDescent="0.15">
      <c r="A6" s="36" t="s">
        <v>12</v>
      </c>
      <c r="B6" s="26"/>
      <c r="C6" s="42">
        <v>201004316</v>
      </c>
      <c r="D6" s="43">
        <v>133.30643121409841</v>
      </c>
      <c r="E6" s="44">
        <v>100</v>
      </c>
      <c r="F6" s="45">
        <v>110716258</v>
      </c>
      <c r="G6" s="44">
        <v>126.54557435384967</v>
      </c>
      <c r="H6" s="45">
        <v>60785753</v>
      </c>
      <c r="I6" s="46">
        <v>153.29333608317265</v>
      </c>
      <c r="J6" s="45">
        <v>29502305</v>
      </c>
      <c r="K6" s="46">
        <v>124.80235706582717</v>
      </c>
    </row>
    <row r="7" spans="1:12" ht="15" customHeight="1" x14ac:dyDescent="0.15">
      <c r="A7" s="8" t="s">
        <v>13</v>
      </c>
      <c r="B7" s="26"/>
      <c r="C7" s="47">
        <v>125764954</v>
      </c>
      <c r="D7" s="48">
        <v>128.80031635126684</v>
      </c>
      <c r="E7" s="49">
        <v>62.568285349653884</v>
      </c>
      <c r="F7" s="50">
        <v>67437065</v>
      </c>
      <c r="G7" s="49">
        <v>118.45889477502747</v>
      </c>
      <c r="H7" s="50">
        <v>31675985</v>
      </c>
      <c r="I7" s="51">
        <v>161.82534022751705</v>
      </c>
      <c r="J7" s="50">
        <v>26651904</v>
      </c>
      <c r="K7" s="51">
        <v>126.07027435567555</v>
      </c>
    </row>
    <row r="8" spans="1:12" ht="15" customHeight="1" x14ac:dyDescent="0.15">
      <c r="B8" s="26" t="s">
        <v>14</v>
      </c>
      <c r="C8" s="47">
        <v>29698690</v>
      </c>
      <c r="D8" s="48">
        <v>121.33421226211878</v>
      </c>
      <c r="E8" s="49">
        <v>14.775150400253098</v>
      </c>
      <c r="F8" s="52">
        <v>18875900</v>
      </c>
      <c r="G8" s="49">
        <v>110.58708190043231</v>
      </c>
      <c r="H8" s="52">
        <v>5645772</v>
      </c>
      <c r="I8" s="51">
        <v>182.18914617413157</v>
      </c>
      <c r="J8" s="52">
        <v>5177018</v>
      </c>
      <c r="K8" s="51">
        <v>120.14145870763792</v>
      </c>
    </row>
    <row r="9" spans="1:12" ht="15" customHeight="1" x14ac:dyDescent="0.15">
      <c r="B9" s="26" t="s">
        <v>15</v>
      </c>
      <c r="C9" s="47">
        <v>49376342</v>
      </c>
      <c r="D9" s="48">
        <v>122.71073532810293</v>
      </c>
      <c r="E9" s="49">
        <v>24.564816807217213</v>
      </c>
      <c r="F9" s="52">
        <v>22362641</v>
      </c>
      <c r="G9" s="49">
        <v>113.75275198536406</v>
      </c>
      <c r="H9" s="52">
        <v>10820311</v>
      </c>
      <c r="I9" s="51">
        <v>134.1947387500727</v>
      </c>
      <c r="J9" s="52">
        <v>16193390</v>
      </c>
      <c r="K9" s="51">
        <v>129.38288653914267</v>
      </c>
    </row>
    <row r="10" spans="1:12" ht="15" customHeight="1" x14ac:dyDescent="0.15">
      <c r="B10" s="26" t="s">
        <v>16</v>
      </c>
      <c r="C10" s="47">
        <v>7443349</v>
      </c>
      <c r="D10" s="48">
        <v>100.72756453846867</v>
      </c>
      <c r="E10" s="49">
        <v>3.7030791915930799</v>
      </c>
      <c r="F10" s="52">
        <v>2933812</v>
      </c>
      <c r="G10" s="49">
        <v>77.56976901288391</v>
      </c>
      <c r="H10" s="52">
        <v>2632280</v>
      </c>
      <c r="I10" s="51">
        <v>154.78928374644306</v>
      </c>
      <c r="J10" s="52">
        <v>1877257</v>
      </c>
      <c r="K10" s="51">
        <v>98.447087870220756</v>
      </c>
    </row>
    <row r="11" spans="1:12" ht="15" customHeight="1" x14ac:dyDescent="0.15">
      <c r="B11" s="26" t="s">
        <v>17</v>
      </c>
      <c r="C11" s="47">
        <v>1085041</v>
      </c>
      <c r="D11" s="48">
        <v>104.75542704325704</v>
      </c>
      <c r="E11" s="49">
        <v>0.53980980189500005</v>
      </c>
      <c r="F11" s="52">
        <v>495559</v>
      </c>
      <c r="G11" s="49">
        <v>73.674061938311453</v>
      </c>
      <c r="H11" s="52">
        <v>310519</v>
      </c>
      <c r="I11" s="51">
        <v>98.054502968296077</v>
      </c>
      <c r="J11" s="52">
        <v>278963</v>
      </c>
      <c r="K11" s="51">
        <v>600.33356288198331</v>
      </c>
    </row>
    <row r="12" spans="1:12" ht="15" customHeight="1" x14ac:dyDescent="0.15">
      <c r="B12" s="26" t="s">
        <v>18</v>
      </c>
      <c r="C12" s="47">
        <v>8452001</v>
      </c>
      <c r="D12" s="48">
        <v>156.97935866547502</v>
      </c>
      <c r="E12" s="49">
        <v>4.2048853319149631</v>
      </c>
      <c r="F12" s="52">
        <v>4810316</v>
      </c>
      <c r="G12" s="49">
        <v>183.14561823386123</v>
      </c>
      <c r="H12" s="52">
        <v>3416181</v>
      </c>
      <c r="I12" s="51">
        <v>129.08078268081593</v>
      </c>
      <c r="J12" s="52">
        <v>225504</v>
      </c>
      <c r="K12" s="51">
        <v>202.96476306196843</v>
      </c>
    </row>
    <row r="13" spans="1:12" ht="15" customHeight="1" x14ac:dyDescent="0.15">
      <c r="B13" s="26" t="s">
        <v>19</v>
      </c>
      <c r="C13" s="47">
        <v>7035397</v>
      </c>
      <c r="D13" s="48">
        <v>141.43238496225365</v>
      </c>
      <c r="E13" s="49">
        <v>3.5001223555816585</v>
      </c>
      <c r="F13" s="52">
        <v>6278509</v>
      </c>
      <c r="G13" s="49">
        <v>144.49032053170336</v>
      </c>
      <c r="H13" s="52">
        <v>239615</v>
      </c>
      <c r="I13" s="51">
        <v>164.40588420951519</v>
      </c>
      <c r="J13" s="52">
        <v>517273</v>
      </c>
      <c r="K13" s="51">
        <v>107.01543146662031</v>
      </c>
    </row>
    <row r="14" spans="1:12" ht="15" customHeight="1" x14ac:dyDescent="0.15">
      <c r="B14" s="26" t="s">
        <v>20</v>
      </c>
      <c r="C14" s="47">
        <v>1348664</v>
      </c>
      <c r="D14" s="48">
        <v>123.09787395616843</v>
      </c>
      <c r="E14" s="49">
        <v>0.67096270708933436</v>
      </c>
      <c r="F14" s="52">
        <v>656213</v>
      </c>
      <c r="G14" s="49">
        <v>128.49763355206088</v>
      </c>
      <c r="H14" s="52">
        <v>2345</v>
      </c>
      <c r="I14" s="51">
        <v>47.116736990154713</v>
      </c>
      <c r="J14" s="52">
        <v>690106</v>
      </c>
      <c r="K14" s="51">
        <v>118.99507711938202</v>
      </c>
    </row>
    <row r="15" spans="1:12" ht="15" customHeight="1" x14ac:dyDescent="0.15">
      <c r="B15" s="26" t="s">
        <v>21</v>
      </c>
      <c r="C15" s="47">
        <v>2614992</v>
      </c>
      <c r="D15" s="48">
        <v>143.01616825972033</v>
      </c>
      <c r="E15" s="49">
        <v>1.3009631096677545</v>
      </c>
      <c r="F15" s="52">
        <v>1460747</v>
      </c>
      <c r="G15" s="49">
        <v>103.61693540092372</v>
      </c>
      <c r="H15" s="52">
        <v>617242</v>
      </c>
      <c r="I15" s="51">
        <v>1552.8881956324847</v>
      </c>
      <c r="J15" s="52">
        <v>537003</v>
      </c>
      <c r="K15" s="51">
        <v>141.70664513371017</v>
      </c>
    </row>
    <row r="16" spans="1:12" ht="15" customHeight="1" x14ac:dyDescent="0.15">
      <c r="B16" s="26" t="s">
        <v>22</v>
      </c>
      <c r="C16" s="47">
        <v>3535262</v>
      </c>
      <c r="D16" s="48">
        <v>113.67836904370296</v>
      </c>
      <c r="E16" s="49">
        <v>1.7587990498671682</v>
      </c>
      <c r="F16" s="52">
        <v>3410150</v>
      </c>
      <c r="G16" s="49">
        <v>119.93250312742778</v>
      </c>
      <c r="H16" s="52">
        <v>21850</v>
      </c>
      <c r="I16" s="51">
        <v>83.977093662323682</v>
      </c>
      <c r="J16" s="52">
        <v>103262</v>
      </c>
      <c r="K16" s="51">
        <v>42.941560520811237</v>
      </c>
    </row>
    <row r="17" spans="1:11" s="1" customFormat="1" ht="15" customHeight="1" x14ac:dyDescent="0.15">
      <c r="A17" s="8"/>
      <c r="B17" s="26" t="s">
        <v>23</v>
      </c>
      <c r="C17" s="47">
        <v>4027885</v>
      </c>
      <c r="D17" s="48">
        <v>143.35013273078056</v>
      </c>
      <c r="E17" s="49">
        <v>2.0038798569877474</v>
      </c>
      <c r="F17" s="52">
        <v>2484151</v>
      </c>
      <c r="G17" s="49">
        <v>131.8473805418046</v>
      </c>
      <c r="H17" s="52">
        <v>1175225</v>
      </c>
      <c r="I17" s="51">
        <v>179.80798653610771</v>
      </c>
      <c r="J17" s="52">
        <v>368509</v>
      </c>
      <c r="K17" s="51">
        <v>135.42548656435585</v>
      </c>
    </row>
    <row r="18" spans="1:11" s="1" customFormat="1" ht="15" customHeight="1" x14ac:dyDescent="0.15">
      <c r="A18" s="8"/>
      <c r="B18" s="26" t="s">
        <v>24</v>
      </c>
      <c r="C18" s="47">
        <v>6379520</v>
      </c>
      <c r="D18" s="48">
        <v>219.15933360930708</v>
      </c>
      <c r="E18" s="49">
        <v>3.1738223969280339</v>
      </c>
      <c r="F18" s="52">
        <v>2980387</v>
      </c>
      <c r="G18" s="49">
        <v>190.59156287809606</v>
      </c>
      <c r="H18" s="52">
        <v>2737175</v>
      </c>
      <c r="I18" s="51">
        <v>240.64346251230836</v>
      </c>
      <c r="J18" s="52">
        <v>661958</v>
      </c>
      <c r="K18" s="51">
        <v>315.65550357876867</v>
      </c>
    </row>
    <row r="19" spans="1:11" s="1" customFormat="1" ht="15" customHeight="1" x14ac:dyDescent="0.15">
      <c r="A19" s="8" t="s">
        <v>25</v>
      </c>
      <c r="B19" s="26"/>
      <c r="C19" s="47">
        <v>533604</v>
      </c>
      <c r="D19" s="48">
        <v>79.786241462218442</v>
      </c>
      <c r="E19" s="49">
        <v>0.26546892654782595</v>
      </c>
      <c r="F19" s="52">
        <v>532000</v>
      </c>
      <c r="G19" s="49">
        <v>79.641791581024293</v>
      </c>
      <c r="H19" s="53" t="s">
        <v>57</v>
      </c>
      <c r="I19" s="53" t="s">
        <v>57</v>
      </c>
      <c r="J19" s="52">
        <v>1604</v>
      </c>
      <c r="K19" s="51">
        <v>200.24968789013732</v>
      </c>
    </row>
    <row r="20" spans="1:11" s="1" customFormat="1" ht="15" customHeight="1" x14ac:dyDescent="0.15">
      <c r="A20" s="8"/>
      <c r="B20" s="26" t="s">
        <v>26</v>
      </c>
      <c r="C20" s="47">
        <v>510084</v>
      </c>
      <c r="D20" s="48">
        <v>83.536380653539965</v>
      </c>
      <c r="E20" s="49">
        <v>0.25376768526701682</v>
      </c>
      <c r="F20" s="52">
        <v>508480</v>
      </c>
      <c r="G20" s="49">
        <v>83.38307543964369</v>
      </c>
      <c r="H20" s="53" t="s">
        <v>57</v>
      </c>
      <c r="I20" s="53" t="s">
        <v>57</v>
      </c>
      <c r="J20" s="52">
        <v>1604</v>
      </c>
      <c r="K20" s="51">
        <v>200.24968789013732</v>
      </c>
    </row>
    <row r="21" spans="1:11" s="1" customFormat="1" ht="15" customHeight="1" x14ac:dyDescent="0.15">
      <c r="A21" s="8" t="s">
        <v>27</v>
      </c>
      <c r="B21" s="26"/>
      <c r="C21" s="47">
        <v>6570454</v>
      </c>
      <c r="D21" s="48">
        <v>96.90493456861627</v>
      </c>
      <c r="E21" s="49">
        <v>3.2688123970432552</v>
      </c>
      <c r="F21" s="54">
        <v>4333714</v>
      </c>
      <c r="G21" s="49">
        <v>89.379456506517556</v>
      </c>
      <c r="H21" s="54">
        <v>733368</v>
      </c>
      <c r="I21" s="51">
        <v>157.24856606807828</v>
      </c>
      <c r="J21" s="55">
        <v>1503372</v>
      </c>
      <c r="K21" s="51">
        <v>102.60068997758086</v>
      </c>
    </row>
    <row r="22" spans="1:11" s="1" customFormat="1" ht="15" customHeight="1" x14ac:dyDescent="0.15">
      <c r="A22" s="8"/>
      <c r="B22" s="26" t="s">
        <v>28</v>
      </c>
      <c r="C22" s="47">
        <v>6530729</v>
      </c>
      <c r="D22" s="48">
        <v>97.189281263551777</v>
      </c>
      <c r="E22" s="49">
        <v>3.2490491398204604</v>
      </c>
      <c r="F22" s="52">
        <v>4294700</v>
      </c>
      <c r="G22" s="49">
        <v>89.53717824563671</v>
      </c>
      <c r="H22" s="52">
        <v>733368</v>
      </c>
      <c r="I22" s="51">
        <v>157.24856606807828</v>
      </c>
      <c r="J22" s="52">
        <v>1502661</v>
      </c>
      <c r="K22" s="51">
        <v>103.15741129756404</v>
      </c>
    </row>
    <row r="23" spans="1:11" s="1" customFormat="1" ht="15" customHeight="1" x14ac:dyDescent="0.15">
      <c r="A23" s="8" t="s">
        <v>29</v>
      </c>
      <c r="B23" s="26"/>
      <c r="C23" s="47">
        <v>353256</v>
      </c>
      <c r="D23" s="48">
        <v>108.21136468065554</v>
      </c>
      <c r="E23" s="49">
        <v>0.17574548001247894</v>
      </c>
      <c r="F23" s="54">
        <v>41329</v>
      </c>
      <c r="G23" s="49">
        <v>25.077820185312159</v>
      </c>
      <c r="H23" s="54">
        <v>194379</v>
      </c>
      <c r="I23" s="51">
        <v>146.45685309785188</v>
      </c>
      <c r="J23" s="55">
        <v>117548</v>
      </c>
      <c r="K23" s="51">
        <v>406.3748876443338</v>
      </c>
    </row>
    <row r="24" spans="1:11" s="1" customFormat="1" ht="15" customHeight="1" x14ac:dyDescent="0.15">
      <c r="A24" s="8" t="s">
        <v>30</v>
      </c>
      <c r="B24" s="26"/>
      <c r="C24" s="47">
        <v>9532730</v>
      </c>
      <c r="D24" s="48">
        <v>119.46191615924513</v>
      </c>
      <c r="E24" s="49">
        <v>4.7425499062418144</v>
      </c>
      <c r="F24" s="54">
        <v>4167735</v>
      </c>
      <c r="G24" s="49">
        <v>97.9710844687622</v>
      </c>
      <c r="H24" s="54">
        <v>4219451</v>
      </c>
      <c r="I24" s="51">
        <v>153.52653025284596</v>
      </c>
      <c r="J24" s="55">
        <v>1145544</v>
      </c>
      <c r="K24" s="51">
        <v>117.2123062566764</v>
      </c>
    </row>
    <row r="25" spans="1:11" s="1" customFormat="1" ht="15" customHeight="1" x14ac:dyDescent="0.15">
      <c r="A25" s="8"/>
      <c r="B25" s="26" t="s">
        <v>31</v>
      </c>
      <c r="C25" s="47">
        <v>436744</v>
      </c>
      <c r="D25" s="48">
        <v>99.591140542303151</v>
      </c>
      <c r="E25" s="49">
        <v>0.21728090654531021</v>
      </c>
      <c r="F25" s="52">
        <v>36432</v>
      </c>
      <c r="G25" s="49">
        <v>54.571599760335531</v>
      </c>
      <c r="H25" s="52">
        <v>150656</v>
      </c>
      <c r="I25" s="51">
        <v>104.52568114172327</v>
      </c>
      <c r="J25" s="52">
        <v>249656</v>
      </c>
      <c r="K25" s="51">
        <v>109.66948393105022</v>
      </c>
    </row>
    <row r="26" spans="1:11" s="1" customFormat="1" ht="15" customHeight="1" x14ac:dyDescent="0.15">
      <c r="A26" s="8"/>
      <c r="B26" s="26" t="s">
        <v>32</v>
      </c>
      <c r="C26" s="47">
        <v>590914</v>
      </c>
      <c r="D26" s="48">
        <v>63.715762619390091</v>
      </c>
      <c r="E26" s="49">
        <v>0.29398075213469549</v>
      </c>
      <c r="F26" s="52">
        <v>396944</v>
      </c>
      <c r="G26" s="49">
        <v>48.516671555685932</v>
      </c>
      <c r="H26" s="52">
        <v>50387</v>
      </c>
      <c r="I26" s="51">
        <v>558.55226693271254</v>
      </c>
      <c r="J26" s="52">
        <v>143583</v>
      </c>
      <c r="K26" s="51">
        <v>143.23779690944824</v>
      </c>
    </row>
    <row r="27" spans="1:11" s="1" customFormat="1" ht="15" customHeight="1" x14ac:dyDescent="0.15">
      <c r="A27" s="8"/>
      <c r="B27" s="26" t="s">
        <v>33</v>
      </c>
      <c r="C27" s="47">
        <v>474109</v>
      </c>
      <c r="D27" s="48">
        <v>74.057545416204562</v>
      </c>
      <c r="E27" s="49">
        <v>0.23587005962598337</v>
      </c>
      <c r="F27" s="52">
        <v>57050</v>
      </c>
      <c r="G27" s="49">
        <v>88.982125588794958</v>
      </c>
      <c r="H27" s="52">
        <v>392947</v>
      </c>
      <c r="I27" s="51">
        <v>105.1782516642086</v>
      </c>
      <c r="J27" s="52">
        <v>24112</v>
      </c>
      <c r="K27" s="51">
        <v>11.908630695147549</v>
      </c>
    </row>
    <row r="28" spans="1:11" s="1" customFormat="1" ht="15" customHeight="1" x14ac:dyDescent="0.15">
      <c r="A28" s="8"/>
      <c r="B28" s="26" t="s">
        <v>34</v>
      </c>
      <c r="C28" s="47">
        <v>1953813</v>
      </c>
      <c r="D28" s="48">
        <v>111.37229038458469</v>
      </c>
      <c r="E28" s="49">
        <v>0.97202539670839705</v>
      </c>
      <c r="F28" s="52">
        <v>1288541</v>
      </c>
      <c r="G28" s="49">
        <v>109.13762422109046</v>
      </c>
      <c r="H28" s="52">
        <v>334109</v>
      </c>
      <c r="I28" s="51">
        <v>117.71738019822213</v>
      </c>
      <c r="J28" s="52">
        <v>331163</v>
      </c>
      <c r="K28" s="51">
        <v>114.2619070621196</v>
      </c>
    </row>
    <row r="29" spans="1:11" s="1" customFormat="1" ht="15" customHeight="1" x14ac:dyDescent="0.15">
      <c r="A29" s="8"/>
      <c r="B29" s="26" t="s">
        <v>35</v>
      </c>
      <c r="C29" s="47">
        <v>315743</v>
      </c>
      <c r="D29" s="48">
        <v>101.8259745034362</v>
      </c>
      <c r="E29" s="49">
        <v>0.15708269667204558</v>
      </c>
      <c r="F29" s="52">
        <v>229389</v>
      </c>
      <c r="G29" s="49">
        <v>78.551958414092098</v>
      </c>
      <c r="H29" s="53" t="s">
        <v>57</v>
      </c>
      <c r="I29" s="53" t="s">
        <v>57</v>
      </c>
      <c r="J29" s="54">
        <v>86354</v>
      </c>
      <c r="K29" s="51">
        <v>478.17708621739854</v>
      </c>
    </row>
    <row r="30" spans="1:11" s="1" customFormat="1" ht="15" customHeight="1" x14ac:dyDescent="0.15">
      <c r="A30" s="8"/>
      <c r="B30" s="26" t="s">
        <v>37</v>
      </c>
      <c r="C30" s="47">
        <v>1669096</v>
      </c>
      <c r="D30" s="48">
        <v>183.00869159052709</v>
      </c>
      <c r="E30" s="49">
        <v>0.83037818949121478</v>
      </c>
      <c r="F30" s="52">
        <v>102696</v>
      </c>
      <c r="G30" s="49">
        <v>137.66773462739786</v>
      </c>
      <c r="H30" s="52">
        <v>1554090</v>
      </c>
      <c r="I30" s="51">
        <v>186.66716313573065</v>
      </c>
      <c r="J30" s="52">
        <v>12310</v>
      </c>
      <c r="K30" s="51">
        <v>251.84124386252046</v>
      </c>
    </row>
    <row r="31" spans="1:11" s="1" customFormat="1" ht="15" customHeight="1" x14ac:dyDescent="0.15">
      <c r="A31" s="8"/>
      <c r="B31" s="26" t="s">
        <v>38</v>
      </c>
      <c r="C31" s="47">
        <v>1542145</v>
      </c>
      <c r="D31" s="48">
        <v>188.55440542476995</v>
      </c>
      <c r="E31" s="49">
        <v>0.76721984417488831</v>
      </c>
      <c r="F31" s="53" t="s">
        <v>57</v>
      </c>
      <c r="G31" s="53" t="s">
        <v>57</v>
      </c>
      <c r="H31" s="52">
        <v>1385112</v>
      </c>
      <c r="I31" s="51">
        <v>192.92758209553949</v>
      </c>
      <c r="J31" s="52">
        <v>157033</v>
      </c>
      <c r="K31" s="51">
        <v>181.32931490398494</v>
      </c>
    </row>
    <row r="32" spans="1:11" s="1" customFormat="1" ht="15" customHeight="1" x14ac:dyDescent="0.15">
      <c r="A32" s="8" t="s">
        <v>39</v>
      </c>
      <c r="B32" s="26"/>
      <c r="C32" s="47">
        <v>56447230</v>
      </c>
      <c r="D32" s="48">
        <v>155.22685751661413</v>
      </c>
      <c r="E32" s="49">
        <v>28.08259599759042</v>
      </c>
      <c r="F32" s="54">
        <v>33221564</v>
      </c>
      <c r="G32" s="49">
        <v>168.54234678233206</v>
      </c>
      <c r="H32" s="54">
        <v>23206515</v>
      </c>
      <c r="I32" s="51">
        <v>139.44231881313101</v>
      </c>
      <c r="J32" s="55">
        <v>19151</v>
      </c>
      <c r="K32" s="51">
        <v>176.32814657950465</v>
      </c>
    </row>
    <row r="33" spans="1:11" ht="15" customHeight="1" x14ac:dyDescent="0.15">
      <c r="B33" s="26" t="s">
        <v>40</v>
      </c>
      <c r="C33" s="47">
        <v>55980427</v>
      </c>
      <c r="D33" s="48">
        <v>156.34936403887042</v>
      </c>
      <c r="E33" s="49">
        <v>27.850360685787461</v>
      </c>
      <c r="F33" s="52">
        <v>33017347</v>
      </c>
      <c r="G33" s="49">
        <v>170.45621662007312</v>
      </c>
      <c r="H33" s="52">
        <v>22955455</v>
      </c>
      <c r="I33" s="51">
        <v>139.72625761334751</v>
      </c>
      <c r="J33" s="54">
        <v>7625</v>
      </c>
      <c r="K33" s="51">
        <v>130.56506849315068</v>
      </c>
    </row>
    <row r="34" spans="1:11" ht="15" customHeight="1" x14ac:dyDescent="0.15">
      <c r="A34" s="8" t="s">
        <v>41</v>
      </c>
      <c r="B34" s="26"/>
      <c r="C34" s="47">
        <v>800448</v>
      </c>
      <c r="D34" s="48">
        <v>105.1274810974945</v>
      </c>
      <c r="E34" s="49">
        <v>0.39822428489545469</v>
      </c>
      <c r="F34" s="54">
        <v>757495</v>
      </c>
      <c r="G34" s="49">
        <v>99.5602234895333</v>
      </c>
      <c r="H34" s="53" t="s">
        <v>57</v>
      </c>
      <c r="I34" s="53" t="s">
        <v>57</v>
      </c>
      <c r="J34" s="55">
        <v>42953</v>
      </c>
      <c r="K34" s="51">
        <v>7588.8692579505305</v>
      </c>
    </row>
    <row r="35" spans="1:11" ht="15" customHeight="1" thickBot="1" x14ac:dyDescent="0.2">
      <c r="A35" s="27" t="s">
        <v>42</v>
      </c>
      <c r="B35" s="28"/>
      <c r="C35" s="56">
        <v>1001640</v>
      </c>
      <c r="D35" s="57">
        <v>386.32191178512471</v>
      </c>
      <c r="E35" s="58">
        <v>0.49831765801486572</v>
      </c>
      <c r="F35" s="59">
        <v>225356</v>
      </c>
      <c r="G35" s="58">
        <v>145.30472235834216</v>
      </c>
      <c r="H35" s="59">
        <v>756055</v>
      </c>
      <c r="I35" s="60">
        <v>847.40529029365609</v>
      </c>
      <c r="J35" s="61">
        <v>20229</v>
      </c>
      <c r="K35" s="60">
        <v>135.18444266238973</v>
      </c>
    </row>
    <row r="36" spans="1:11" ht="13.5" x14ac:dyDescent="0.15">
      <c r="A36" s="37" t="s">
        <v>43</v>
      </c>
      <c r="J36" s="8"/>
    </row>
    <row r="37" spans="1:11" ht="13.5" x14ac:dyDescent="0.15">
      <c r="A37" s="37"/>
      <c r="J37" s="8"/>
    </row>
    <row r="38" spans="1:11" ht="13.5" x14ac:dyDescent="0.15"/>
    <row r="39" spans="1:11" ht="15" customHeight="1" x14ac:dyDescent="0.15">
      <c r="A39" s="24" t="s">
        <v>61</v>
      </c>
      <c r="B39" s="24"/>
      <c r="C39" s="24"/>
      <c r="D39" s="24"/>
      <c r="E39" s="30"/>
      <c r="F39" s="30"/>
      <c r="G39" s="35"/>
      <c r="H39" s="24"/>
      <c r="I39" s="30"/>
      <c r="J39" s="24"/>
      <c r="K39" s="31"/>
    </row>
    <row r="40" spans="1:11" ht="15" customHeight="1" thickBot="1" x14ac:dyDescent="0.2">
      <c r="A40" s="72"/>
      <c r="B40" s="72"/>
      <c r="C40" s="29"/>
      <c r="D40" s="29"/>
      <c r="E40" s="29"/>
      <c r="F40" s="29"/>
      <c r="G40" s="29"/>
      <c r="H40" s="29"/>
      <c r="I40" s="29"/>
      <c r="J40" s="18"/>
      <c r="K40" s="19" t="s">
        <v>44</v>
      </c>
    </row>
    <row r="41" spans="1:11" ht="15" customHeight="1" x14ac:dyDescent="0.15">
      <c r="A41" s="22"/>
      <c r="B41" s="38" t="s">
        <v>2</v>
      </c>
      <c r="C41" s="17" t="s">
        <v>3</v>
      </c>
      <c r="D41" s="16"/>
      <c r="E41" s="16"/>
      <c r="F41" s="17" t="s">
        <v>4</v>
      </c>
      <c r="G41" s="16"/>
      <c r="H41" s="17" t="s">
        <v>5</v>
      </c>
      <c r="I41" s="16"/>
      <c r="J41" s="16" t="s">
        <v>6</v>
      </c>
      <c r="K41" s="15"/>
    </row>
    <row r="42" spans="1:11" ht="15" customHeight="1" x14ac:dyDescent="0.15">
      <c r="A42" s="39" t="s">
        <v>7</v>
      </c>
      <c r="B42" s="40"/>
      <c r="C42" s="11" t="s">
        <v>8</v>
      </c>
      <c r="D42" s="14" t="s">
        <v>9</v>
      </c>
      <c r="E42" s="13" t="s">
        <v>10</v>
      </c>
      <c r="F42" s="11" t="s">
        <v>8</v>
      </c>
      <c r="G42" s="12" t="s">
        <v>9</v>
      </c>
      <c r="H42" s="11" t="s">
        <v>8</v>
      </c>
      <c r="I42" s="12" t="s">
        <v>9</v>
      </c>
      <c r="J42" s="11" t="s">
        <v>11</v>
      </c>
      <c r="K42" s="10" t="s">
        <v>9</v>
      </c>
    </row>
    <row r="43" spans="1:11" ht="15" customHeight="1" x14ac:dyDescent="0.15">
      <c r="A43" s="36" t="s">
        <v>12</v>
      </c>
      <c r="B43" s="41"/>
      <c r="C43" s="42">
        <v>218685256</v>
      </c>
      <c r="D43" s="62">
        <v>137.89768231588027</v>
      </c>
      <c r="E43" s="46">
        <v>100</v>
      </c>
      <c r="F43" s="45">
        <v>210769669</v>
      </c>
      <c r="G43" s="62">
        <v>137.84884193121789</v>
      </c>
      <c r="H43" s="45">
        <v>7712722</v>
      </c>
      <c r="I43" s="62">
        <v>158.0446024378229</v>
      </c>
      <c r="J43" s="45">
        <v>202865</v>
      </c>
      <c r="K43" s="62">
        <v>25.171134931378518</v>
      </c>
    </row>
    <row r="44" spans="1:11" ht="15" customHeight="1" x14ac:dyDescent="0.15">
      <c r="A44" s="8" t="s">
        <v>13</v>
      </c>
      <c r="B44" s="26"/>
      <c r="C44" s="47">
        <v>138154734</v>
      </c>
      <c r="D44" s="63">
        <v>132.1525830511066</v>
      </c>
      <c r="E44" s="51">
        <v>63.175147939557476</v>
      </c>
      <c r="F44" s="50">
        <v>132733523</v>
      </c>
      <c r="G44" s="63">
        <v>131.64741732584585</v>
      </c>
      <c r="H44" s="50">
        <v>5221624</v>
      </c>
      <c r="I44" s="63">
        <v>179.38300445226184</v>
      </c>
      <c r="J44" s="50">
        <v>199587</v>
      </c>
      <c r="K44" s="63">
        <v>24.764406415838341</v>
      </c>
    </row>
    <row r="45" spans="1:11" ht="15" customHeight="1" x14ac:dyDescent="0.15">
      <c r="B45" s="26" t="s">
        <v>14</v>
      </c>
      <c r="C45" s="47">
        <v>11729293</v>
      </c>
      <c r="D45" s="63">
        <v>156.25017734065352</v>
      </c>
      <c r="E45" s="51">
        <v>5.363549977964678</v>
      </c>
      <c r="F45" s="54">
        <v>11321701</v>
      </c>
      <c r="G45" s="63">
        <v>159.89653198113956</v>
      </c>
      <c r="H45" s="50">
        <v>407592</v>
      </c>
      <c r="I45" s="63">
        <v>148.50147557110068</v>
      </c>
      <c r="J45" s="53">
        <v>0</v>
      </c>
      <c r="K45" s="53">
        <v>0</v>
      </c>
    </row>
    <row r="46" spans="1:11" ht="15" customHeight="1" x14ac:dyDescent="0.15">
      <c r="B46" s="26" t="s">
        <v>15</v>
      </c>
      <c r="C46" s="47">
        <v>40054697</v>
      </c>
      <c r="D46" s="63">
        <v>111.8955429954229</v>
      </c>
      <c r="E46" s="51">
        <v>18.316139703538127</v>
      </c>
      <c r="F46" s="54">
        <v>36250384</v>
      </c>
      <c r="G46" s="63">
        <v>109.34661759503877</v>
      </c>
      <c r="H46" s="50">
        <v>3804313</v>
      </c>
      <c r="I46" s="63">
        <v>172.06362573903476</v>
      </c>
      <c r="J46" s="53">
        <v>0</v>
      </c>
      <c r="K46" s="53">
        <v>0</v>
      </c>
    </row>
    <row r="47" spans="1:11" ht="15" customHeight="1" x14ac:dyDescent="0.15">
      <c r="B47" s="26" t="s">
        <v>16</v>
      </c>
      <c r="C47" s="47">
        <v>5506181</v>
      </c>
      <c r="D47" s="63">
        <v>152.826489350098</v>
      </c>
      <c r="E47" s="51">
        <v>2.5178565307576108</v>
      </c>
      <c r="F47" s="54">
        <v>4349611</v>
      </c>
      <c r="G47" s="63">
        <v>143.56085197618461</v>
      </c>
      <c r="H47" s="50">
        <v>993349</v>
      </c>
      <c r="I47" s="63">
        <v>235.48673867073782</v>
      </c>
      <c r="J47" s="55">
        <v>163221</v>
      </c>
      <c r="K47" s="63">
        <v>107.9032961802388</v>
      </c>
    </row>
    <row r="48" spans="1:11" ht="15" customHeight="1" x14ac:dyDescent="0.15">
      <c r="B48" s="26" t="s">
        <v>45</v>
      </c>
      <c r="C48" s="47">
        <v>8696381</v>
      </c>
      <c r="D48" s="63">
        <v>129.57703058694511</v>
      </c>
      <c r="E48" s="51">
        <v>3.9766654410391524</v>
      </c>
      <c r="F48" s="54">
        <v>8668631</v>
      </c>
      <c r="G48" s="63">
        <v>129.57922255435153</v>
      </c>
      <c r="H48" s="53" t="s">
        <v>57</v>
      </c>
      <c r="I48" s="66" t="s">
        <v>57</v>
      </c>
      <c r="J48" s="55">
        <v>27750</v>
      </c>
      <c r="K48" s="63">
        <v>154.69089692847984</v>
      </c>
    </row>
    <row r="49" spans="1:11" s="1" customFormat="1" ht="15" customHeight="1" x14ac:dyDescent="0.15">
      <c r="A49" s="8"/>
      <c r="B49" s="26" t="s">
        <v>19</v>
      </c>
      <c r="C49" s="47">
        <v>4964308</v>
      </c>
      <c r="D49" s="63">
        <v>63.562831622723458</v>
      </c>
      <c r="E49" s="51">
        <v>2.2700698212594634</v>
      </c>
      <c r="F49" s="54">
        <v>4939322</v>
      </c>
      <c r="G49" s="63">
        <v>63.661935016215395</v>
      </c>
      <c r="H49" s="50">
        <v>16370</v>
      </c>
      <c r="I49" s="66" t="s">
        <v>57</v>
      </c>
      <c r="J49" s="55">
        <v>8616</v>
      </c>
      <c r="K49" s="63">
        <v>16.760689413687118</v>
      </c>
    </row>
    <row r="50" spans="1:11" s="1" customFormat="1" ht="15" customHeight="1" x14ac:dyDescent="0.15">
      <c r="A50" s="8"/>
      <c r="B50" s="26" t="s">
        <v>20</v>
      </c>
      <c r="C50" s="47">
        <v>678119</v>
      </c>
      <c r="D50" s="63">
        <v>694.63036374624835</v>
      </c>
      <c r="E50" s="51">
        <v>0.31008903499191554</v>
      </c>
      <c r="F50" s="54">
        <v>678119</v>
      </c>
      <c r="G50" s="63">
        <v>694.63036374624835</v>
      </c>
      <c r="H50" s="53" t="s">
        <v>57</v>
      </c>
      <c r="I50" s="66" t="s">
        <v>57</v>
      </c>
      <c r="J50" s="53" t="s">
        <v>57</v>
      </c>
      <c r="K50" s="66" t="s">
        <v>57</v>
      </c>
    </row>
    <row r="51" spans="1:11" s="1" customFormat="1" ht="15" customHeight="1" x14ac:dyDescent="0.15">
      <c r="A51" s="8"/>
      <c r="B51" s="26" t="s">
        <v>21</v>
      </c>
      <c r="C51" s="47">
        <v>38801331</v>
      </c>
      <c r="D51" s="63">
        <v>156.8698575084334</v>
      </c>
      <c r="E51" s="51">
        <v>17.7430027564364</v>
      </c>
      <c r="F51" s="54">
        <v>38801331</v>
      </c>
      <c r="G51" s="63">
        <v>156.8698575084334</v>
      </c>
      <c r="H51" s="53" t="s">
        <v>57</v>
      </c>
      <c r="I51" s="66" t="s">
        <v>57</v>
      </c>
      <c r="J51" s="53" t="s">
        <v>57</v>
      </c>
      <c r="K51" s="66" t="s">
        <v>57</v>
      </c>
    </row>
    <row r="52" spans="1:11" s="1" customFormat="1" ht="15" customHeight="1" x14ac:dyDescent="0.15">
      <c r="A52" s="8"/>
      <c r="B52" s="26" t="s">
        <v>22</v>
      </c>
      <c r="C52" s="47">
        <v>1958716</v>
      </c>
      <c r="D52" s="63">
        <v>110.97641678338161</v>
      </c>
      <c r="E52" s="51">
        <v>0.89567812472917696</v>
      </c>
      <c r="F52" s="54">
        <v>1958716</v>
      </c>
      <c r="G52" s="63">
        <v>110.97641678338161</v>
      </c>
      <c r="H52" s="53" t="s">
        <v>57</v>
      </c>
      <c r="I52" s="66" t="s">
        <v>57</v>
      </c>
      <c r="J52" s="53" t="s">
        <v>57</v>
      </c>
      <c r="K52" s="66" t="s">
        <v>57</v>
      </c>
    </row>
    <row r="53" spans="1:11" s="1" customFormat="1" ht="15" customHeight="1" x14ac:dyDescent="0.15">
      <c r="A53" s="8"/>
      <c r="B53" s="26" t="s">
        <v>23</v>
      </c>
      <c r="C53" s="47">
        <v>17558517</v>
      </c>
      <c r="D53" s="63">
        <v>168.21776997208653</v>
      </c>
      <c r="E53" s="51">
        <v>8.0291270299448083</v>
      </c>
      <c r="F53" s="54">
        <v>17558517</v>
      </c>
      <c r="G53" s="63">
        <v>168.21776997208653</v>
      </c>
      <c r="H53" s="53" t="s">
        <v>57</v>
      </c>
      <c r="I53" s="66" t="s">
        <v>57</v>
      </c>
      <c r="J53" s="53" t="s">
        <v>57</v>
      </c>
      <c r="K53" s="66" t="s">
        <v>57</v>
      </c>
    </row>
    <row r="54" spans="1:11" s="1" customFormat="1" ht="15" customHeight="1" x14ac:dyDescent="0.15">
      <c r="A54" s="8"/>
      <c r="B54" s="26" t="s">
        <v>46</v>
      </c>
      <c r="C54" s="47">
        <v>7632653</v>
      </c>
      <c r="D54" s="63">
        <v>139.41265025030759</v>
      </c>
      <c r="E54" s="51">
        <v>3.490245817029384</v>
      </c>
      <c r="F54" s="54">
        <v>7632653</v>
      </c>
      <c r="G54" s="63">
        <v>139.41265025030759</v>
      </c>
      <c r="H54" s="53" t="s">
        <v>57</v>
      </c>
      <c r="I54" s="66" t="s">
        <v>57</v>
      </c>
      <c r="J54" s="53" t="s">
        <v>57</v>
      </c>
      <c r="K54" s="66" t="s">
        <v>57</v>
      </c>
    </row>
    <row r="55" spans="1:11" s="1" customFormat="1" ht="15" customHeight="1" x14ac:dyDescent="0.15">
      <c r="A55" s="8" t="s">
        <v>47</v>
      </c>
      <c r="B55" s="26"/>
      <c r="C55" s="47">
        <v>11700674</v>
      </c>
      <c r="D55" s="63">
        <v>118.094639629733</v>
      </c>
      <c r="E55" s="51">
        <v>5.3504631331890069</v>
      </c>
      <c r="F55" s="54">
        <v>11700674</v>
      </c>
      <c r="G55" s="63">
        <v>118.09463962973305</v>
      </c>
      <c r="H55" s="53" t="s">
        <v>57</v>
      </c>
      <c r="I55" s="66" t="s">
        <v>57</v>
      </c>
      <c r="J55" s="53" t="s">
        <v>57</v>
      </c>
      <c r="K55" s="66" t="s">
        <v>57</v>
      </c>
    </row>
    <row r="56" spans="1:11" s="1" customFormat="1" ht="15" customHeight="1" x14ac:dyDescent="0.15">
      <c r="A56" s="8"/>
      <c r="B56" s="26" t="s">
        <v>26</v>
      </c>
      <c r="C56" s="47">
        <v>2220729</v>
      </c>
      <c r="D56" s="63">
        <v>136.31497081852982</v>
      </c>
      <c r="E56" s="51">
        <v>1.0154909574699449</v>
      </c>
      <c r="F56" s="54">
        <v>2220729</v>
      </c>
      <c r="G56" s="63">
        <v>136.31497081852982</v>
      </c>
      <c r="H56" s="53" t="s">
        <v>57</v>
      </c>
      <c r="I56" s="66" t="s">
        <v>57</v>
      </c>
      <c r="J56" s="53" t="s">
        <v>57</v>
      </c>
      <c r="K56" s="66" t="s">
        <v>57</v>
      </c>
    </row>
    <row r="57" spans="1:11" s="1" customFormat="1" ht="15" customHeight="1" x14ac:dyDescent="0.15">
      <c r="A57" s="8"/>
      <c r="B57" s="26" t="s">
        <v>48</v>
      </c>
      <c r="C57" s="47">
        <v>9324814</v>
      </c>
      <c r="D57" s="63">
        <v>120.99508341431191</v>
      </c>
      <c r="E57" s="51">
        <v>4.2640341514381745</v>
      </c>
      <c r="F57" s="54">
        <v>9324814</v>
      </c>
      <c r="G57" s="63">
        <v>120.99508341431191</v>
      </c>
      <c r="H57" s="53" t="s">
        <v>57</v>
      </c>
      <c r="I57" s="66" t="s">
        <v>57</v>
      </c>
      <c r="J57" s="53" t="s">
        <v>57</v>
      </c>
      <c r="K57" s="66" t="s">
        <v>57</v>
      </c>
    </row>
    <row r="58" spans="1:11" s="1" customFormat="1" ht="15" customHeight="1" x14ac:dyDescent="0.15">
      <c r="A58" s="8" t="s">
        <v>27</v>
      </c>
      <c r="B58" s="26"/>
      <c r="C58" s="47">
        <v>14415945</v>
      </c>
      <c r="D58" s="63">
        <v>146.71336286405605</v>
      </c>
      <c r="E58" s="51">
        <v>6.5920973657227266</v>
      </c>
      <c r="F58" s="54">
        <v>12198476</v>
      </c>
      <c r="G58" s="63">
        <v>147.15985209310978</v>
      </c>
      <c r="H58" s="50">
        <v>2217469</v>
      </c>
      <c r="I58" s="63">
        <v>144.30484116158723</v>
      </c>
      <c r="J58" s="53" t="s">
        <v>57</v>
      </c>
      <c r="K58" s="66" t="s">
        <v>57</v>
      </c>
    </row>
    <row r="59" spans="1:11" s="1" customFormat="1" ht="15" customHeight="1" x14ac:dyDescent="0.15">
      <c r="A59" s="8"/>
      <c r="B59" s="26" t="s">
        <v>28</v>
      </c>
      <c r="C59" s="47">
        <v>13368624</v>
      </c>
      <c r="D59" s="63">
        <v>144.45908874645124</v>
      </c>
      <c r="E59" s="51">
        <v>6.1131803051230849</v>
      </c>
      <c r="F59" s="54">
        <v>11602447</v>
      </c>
      <c r="G59" s="63">
        <v>145.74398609393154</v>
      </c>
      <c r="H59" s="50">
        <v>1766177</v>
      </c>
      <c r="I59" s="63">
        <v>136.55071585298532</v>
      </c>
      <c r="J59" s="53" t="s">
        <v>57</v>
      </c>
      <c r="K59" s="66" t="s">
        <v>57</v>
      </c>
    </row>
    <row r="60" spans="1:11" s="1" customFormat="1" ht="15" customHeight="1" x14ac:dyDescent="0.15">
      <c r="A60" s="8"/>
      <c r="B60" s="26" t="s">
        <v>49</v>
      </c>
      <c r="C60" s="47">
        <v>1047321</v>
      </c>
      <c r="D60" s="63">
        <v>183.20633521206585</v>
      </c>
      <c r="E60" s="51">
        <v>0.47891706059964101</v>
      </c>
      <c r="F60" s="54">
        <v>596029</v>
      </c>
      <c r="G60" s="63">
        <v>181.47935011631165</v>
      </c>
      <c r="H60" s="50">
        <v>451292</v>
      </c>
      <c r="I60" s="63">
        <v>185.53820600738385</v>
      </c>
      <c r="J60" s="53" t="s">
        <v>57</v>
      </c>
      <c r="K60" s="66" t="s">
        <v>57</v>
      </c>
    </row>
    <row r="61" spans="1:11" s="1" customFormat="1" ht="15" customHeight="1" x14ac:dyDescent="0.15">
      <c r="A61" s="8" t="s">
        <v>29</v>
      </c>
      <c r="B61" s="26"/>
      <c r="C61" s="47">
        <v>9551549</v>
      </c>
      <c r="D61" s="63">
        <v>148.35421863399571</v>
      </c>
      <c r="E61" s="51">
        <v>4.3677151238764811</v>
      </c>
      <c r="F61" s="54">
        <v>9551549</v>
      </c>
      <c r="G61" s="63">
        <v>148.35421863399571</v>
      </c>
      <c r="H61" s="53" t="s">
        <v>57</v>
      </c>
      <c r="I61" s="66" t="s">
        <v>57</v>
      </c>
      <c r="J61" s="53" t="s">
        <v>57</v>
      </c>
      <c r="K61" s="66" t="s">
        <v>57</v>
      </c>
    </row>
    <row r="62" spans="1:11" s="1" customFormat="1" ht="15" customHeight="1" x14ac:dyDescent="0.15">
      <c r="A62" s="8" t="s">
        <v>30</v>
      </c>
      <c r="B62" s="26"/>
      <c r="C62" s="47">
        <v>11054576</v>
      </c>
      <c r="D62" s="63">
        <v>117.08530195291583</v>
      </c>
      <c r="E62" s="51">
        <v>5.0550166034055817</v>
      </c>
      <c r="F62" s="54">
        <v>11051298</v>
      </c>
      <c r="G62" s="63">
        <v>117.08860585145415</v>
      </c>
      <c r="H62" s="53" t="s">
        <v>57</v>
      </c>
      <c r="I62" s="66" t="s">
        <v>57</v>
      </c>
      <c r="J62" s="55">
        <v>3278</v>
      </c>
      <c r="K62" s="66" t="s">
        <v>57</v>
      </c>
    </row>
    <row r="63" spans="1:11" s="1" customFormat="1" ht="15" customHeight="1" x14ac:dyDescent="0.15">
      <c r="A63" s="8"/>
      <c r="B63" s="26" t="s">
        <v>50</v>
      </c>
      <c r="C63" s="47">
        <v>206711</v>
      </c>
      <c r="D63" s="63">
        <v>99.224772711999464</v>
      </c>
      <c r="E63" s="51">
        <v>9.4524433782586612E-2</v>
      </c>
      <c r="F63" s="54">
        <v>206711</v>
      </c>
      <c r="G63" s="63">
        <v>99.224772711999464</v>
      </c>
      <c r="H63" s="53" t="s">
        <v>57</v>
      </c>
      <c r="I63" s="66" t="s">
        <v>57</v>
      </c>
      <c r="J63" s="53" t="s">
        <v>57</v>
      </c>
      <c r="K63" s="66" t="s">
        <v>57</v>
      </c>
    </row>
    <row r="64" spans="1:11" s="1" customFormat="1" ht="15" customHeight="1" x14ac:dyDescent="0.15">
      <c r="A64" s="8"/>
      <c r="B64" s="26" t="s">
        <v>51</v>
      </c>
      <c r="C64" s="53" t="s">
        <v>57</v>
      </c>
      <c r="D64" s="66" t="s">
        <v>57</v>
      </c>
      <c r="E64" s="53">
        <v>0</v>
      </c>
      <c r="F64" s="53" t="s">
        <v>57</v>
      </c>
      <c r="G64" s="66" t="s">
        <v>57</v>
      </c>
      <c r="H64" s="53" t="s">
        <v>57</v>
      </c>
      <c r="I64" s="66" t="s">
        <v>57</v>
      </c>
      <c r="J64" s="53" t="s">
        <v>57</v>
      </c>
      <c r="K64" s="66" t="s">
        <v>57</v>
      </c>
    </row>
    <row r="65" spans="1:11" s="1" customFormat="1" ht="15" customHeight="1" x14ac:dyDescent="0.15">
      <c r="A65" s="8"/>
      <c r="B65" s="26" t="s">
        <v>37</v>
      </c>
      <c r="C65" s="47">
        <v>880176</v>
      </c>
      <c r="D65" s="63">
        <v>373.87001270054327</v>
      </c>
      <c r="E65" s="51">
        <v>0.40248529603660155</v>
      </c>
      <c r="F65" s="54">
        <v>880176</v>
      </c>
      <c r="G65" s="63">
        <v>373.87001270054327</v>
      </c>
      <c r="H65" s="53" t="s">
        <v>57</v>
      </c>
      <c r="I65" s="66" t="s">
        <v>57</v>
      </c>
      <c r="J65" s="53" t="s">
        <v>57</v>
      </c>
      <c r="K65" s="66" t="s">
        <v>57</v>
      </c>
    </row>
    <row r="66" spans="1:11" s="1" customFormat="1" ht="15" customHeight="1" x14ac:dyDescent="0.15">
      <c r="A66" s="8" t="s">
        <v>39</v>
      </c>
      <c r="B66" s="26"/>
      <c r="C66" s="47">
        <v>20646139</v>
      </c>
      <c r="D66" s="63">
        <v>178.3248956496308</v>
      </c>
      <c r="E66" s="51">
        <v>9.4410292571347387</v>
      </c>
      <c r="F66" s="54">
        <v>20372510</v>
      </c>
      <c r="G66" s="63">
        <v>182.74043148338245</v>
      </c>
      <c r="H66" s="50">
        <v>273629</v>
      </c>
      <c r="I66" s="63">
        <v>63.710214440382785</v>
      </c>
      <c r="J66" s="53" t="s">
        <v>57</v>
      </c>
      <c r="K66" s="66" t="s">
        <v>57</v>
      </c>
    </row>
    <row r="67" spans="1:11" s="1" customFormat="1" ht="15" customHeight="1" x14ac:dyDescent="0.15">
      <c r="A67" s="8"/>
      <c r="B67" s="26" t="s">
        <v>40</v>
      </c>
      <c r="C67" s="47">
        <v>18807723</v>
      </c>
      <c r="D67" s="63">
        <v>181.34496151424889</v>
      </c>
      <c r="E67" s="51">
        <v>8.600361699738917</v>
      </c>
      <c r="F67" s="54">
        <v>18534094</v>
      </c>
      <c r="G67" s="63">
        <v>186.4190948349781</v>
      </c>
      <c r="H67" s="50">
        <v>273629</v>
      </c>
      <c r="I67" s="63">
        <v>63.771686134857234</v>
      </c>
      <c r="J67" s="53" t="s">
        <v>57</v>
      </c>
      <c r="K67" s="66" t="s">
        <v>57</v>
      </c>
    </row>
    <row r="68" spans="1:11" s="1" customFormat="1" ht="15" customHeight="1" x14ac:dyDescent="0.15">
      <c r="A68" s="8" t="s">
        <v>41</v>
      </c>
      <c r="B68" s="26"/>
      <c r="C68" s="47">
        <v>10420086</v>
      </c>
      <c r="D68" s="63">
        <v>176.71379165141067</v>
      </c>
      <c r="E68" s="51">
        <v>4.7648781589555353</v>
      </c>
      <c r="F68" s="54">
        <v>10420086</v>
      </c>
      <c r="G68" s="63">
        <v>176.71379165141067</v>
      </c>
      <c r="H68" s="53" t="s">
        <v>57</v>
      </c>
      <c r="I68" s="66" t="s">
        <v>57</v>
      </c>
      <c r="J68" s="53" t="s">
        <v>57</v>
      </c>
      <c r="K68" s="66" t="s">
        <v>57</v>
      </c>
    </row>
    <row r="69" spans="1:11" s="1" customFormat="1" ht="15" customHeight="1" x14ac:dyDescent="0.15">
      <c r="A69" s="8"/>
      <c r="B69" s="26" t="s">
        <v>52</v>
      </c>
      <c r="C69" s="47">
        <v>7809933</v>
      </c>
      <c r="D69" s="63">
        <v>203.54566029631917</v>
      </c>
      <c r="E69" s="51">
        <v>3.5713120961387541</v>
      </c>
      <c r="F69" s="55">
        <v>7809933</v>
      </c>
      <c r="G69" s="63">
        <v>203.54566029631917</v>
      </c>
      <c r="H69" s="53" t="s">
        <v>57</v>
      </c>
      <c r="I69" s="66" t="s">
        <v>57</v>
      </c>
      <c r="J69" s="53" t="s">
        <v>57</v>
      </c>
      <c r="K69" s="66" t="s">
        <v>57</v>
      </c>
    </row>
    <row r="70" spans="1:11" s="1" customFormat="1" ht="15" customHeight="1" x14ac:dyDescent="0.15">
      <c r="A70" s="8" t="s">
        <v>42</v>
      </c>
      <c r="B70" s="26"/>
      <c r="C70" s="47">
        <v>2741553</v>
      </c>
      <c r="D70" s="63">
        <v>286.98466234549295</v>
      </c>
      <c r="E70" s="51">
        <v>1.2536524181584514</v>
      </c>
      <c r="F70" s="54">
        <v>2741553</v>
      </c>
      <c r="G70" s="63">
        <v>286.98466234549295</v>
      </c>
      <c r="H70" s="53" t="s">
        <v>57</v>
      </c>
      <c r="I70" s="66" t="s">
        <v>57</v>
      </c>
      <c r="J70" s="53" t="s">
        <v>57</v>
      </c>
      <c r="K70" s="66" t="s">
        <v>57</v>
      </c>
    </row>
    <row r="71" spans="1:11" s="1" customFormat="1" ht="15" customHeight="1" thickBot="1" x14ac:dyDescent="0.2">
      <c r="A71" s="27"/>
      <c r="B71" s="28" t="s">
        <v>53</v>
      </c>
      <c r="C71" s="56">
        <v>2274967</v>
      </c>
      <c r="D71" s="64">
        <v>324.5923275248299</v>
      </c>
      <c r="E71" s="60">
        <v>1.0402928124244462</v>
      </c>
      <c r="F71" s="59">
        <v>2274967</v>
      </c>
      <c r="G71" s="64">
        <v>324.5923275248299</v>
      </c>
      <c r="H71" s="65" t="s">
        <v>57</v>
      </c>
      <c r="I71" s="67" t="s">
        <v>57</v>
      </c>
      <c r="J71" s="65" t="s">
        <v>57</v>
      </c>
      <c r="K71" s="67" t="s">
        <v>57</v>
      </c>
    </row>
    <row r="72" spans="1:11" s="1" customFormat="1" ht="15" customHeight="1" x14ac:dyDescent="0.15">
      <c r="A72" s="37" t="s">
        <v>54</v>
      </c>
      <c r="B72" s="8"/>
      <c r="C72" s="8"/>
      <c r="D72" s="8"/>
      <c r="E72" s="8"/>
      <c r="F72" s="8"/>
      <c r="G72" s="8"/>
      <c r="H72" s="8"/>
      <c r="I72" s="8"/>
      <c r="J72" s="8"/>
      <c r="K72" s="8"/>
    </row>
  </sheetData>
  <mergeCells count="2">
    <mergeCell ref="A3:B3"/>
    <mergeCell ref="A40:B40"/>
  </mergeCells>
  <phoneticPr fontId="2"/>
  <pageMargins left="0.98425196850393704" right="0.19685039370078741" top="0.78740157480314965" bottom="0.39370078740157483" header="0.51181102362204722" footer="0.51181102362204722"/>
  <pageSetup paperSize="9" scale="75" orientation="portrait" r:id="rId1"/>
  <headerFooter alignWithMargins="0">
    <oddFooter>&amp;R&amp;8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8CD55-44EC-4D9C-8BCC-C800C426B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E2AF6-8860-4F4F-B7FE-9262E228DE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DA7661-7BD5-4850-8B40-F36A20445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</vt:lpstr>
      <vt:lpstr>R4</vt:lpstr>
      <vt:lpstr>R3</vt:lpstr>
      <vt:lpstr>'R3'!Print_Area</vt:lpstr>
      <vt:lpstr>'R4'!Print_Area</vt:lpstr>
      <vt:lpstr>'R5'!Print_Area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2024-05-24T01:52:18Z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