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560" windowHeight="9075" activeTab="0"/>
  </bookViews>
  <sheets>
    <sheet name="4 1 r02" sheetId="1" r:id="rId1"/>
  </sheets>
  <definedNames>
    <definedName name="_xlnm.Print_Area" localSheetId="0">'4 1 r02'!$A$1:$Z$42</definedName>
  </definedNames>
  <calcPr fullCalcOnLoad="1"/>
</workbook>
</file>

<file path=xl/sharedStrings.xml><?xml version="1.0" encoding="utf-8"?>
<sst xmlns="http://schemas.openxmlformats.org/spreadsheetml/2006/main" count="82" uniqueCount="75">
  <si>
    <t>総  数</t>
  </si>
  <si>
    <t>田</t>
  </si>
  <si>
    <t>平成12年</t>
  </si>
  <si>
    <t>市町村別</t>
  </si>
  <si>
    <t>平成17年</t>
  </si>
  <si>
    <t>経営耕地面積規模別経営体数（経営体）</t>
  </si>
  <si>
    <t>4-1</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</si>
  <si>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</si>
  <si>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</si>
  <si>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</si>
  <si>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</si>
  <si>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</si>
  <si>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</si>
  <si>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</si>
  <si>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</si>
  <si>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</si>
  <si>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</si>
  <si>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</si>
  <si>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</si>
  <si>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</si>
  <si>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</si>
  <si>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</si>
  <si>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畑</t>
  </si>
  <si>
    <t>樹園地</t>
  </si>
  <si>
    <t>1経営体</t>
  </si>
  <si>
    <t>あたりの</t>
  </si>
  <si>
    <t>面積</t>
  </si>
  <si>
    <t xml:space="preserve">経   営   耕   </t>
  </si>
  <si>
    <t>地   面   積　　（ｈａ）</t>
  </si>
  <si>
    <t>農業</t>
  </si>
  <si>
    <t>経営体数</t>
  </si>
  <si>
    <t>農業経営体</t>
  </si>
  <si>
    <t>農　業　経　営　体</t>
  </si>
  <si>
    <t>世帯員数</t>
  </si>
  <si>
    <t>農業　　　　従事者数</t>
  </si>
  <si>
    <t>（人）</t>
  </si>
  <si>
    <t>平成22年</t>
  </si>
  <si>
    <t xml:space="preserve">
</t>
  </si>
  <si>
    <t>　　　</t>
  </si>
  <si>
    <t xml:space="preserve"> ha
</t>
  </si>
  <si>
    <t xml:space="preserve">      ha
</t>
  </si>
  <si>
    <t>経営耕地</t>
  </si>
  <si>
    <t>なし</t>
  </si>
  <si>
    <t>1.0ha</t>
  </si>
  <si>
    <t>1.0～2.0</t>
  </si>
  <si>
    <t>2.0～3.0</t>
  </si>
  <si>
    <t>3.0～4.0</t>
  </si>
  <si>
    <t>4.0～5.0</t>
  </si>
  <si>
    <t>5.0～10.0</t>
  </si>
  <si>
    <t>10.0ha</t>
  </si>
  <si>
    <t>未満</t>
  </si>
  <si>
    <t>以上</t>
  </si>
  <si>
    <t>第4章 　農    業</t>
  </si>
  <si>
    <t>平成27年</t>
  </si>
  <si>
    <t>-</t>
  </si>
  <si>
    <t>注１　各年２月１日現在</t>
  </si>
  <si>
    <t>-</t>
  </si>
  <si>
    <t>　　合わせて算出した組み替え参考値で、(   )書きで表記</t>
  </si>
  <si>
    <t>農業経営体の概況</t>
  </si>
  <si>
    <t>うち</t>
  </si>
  <si>
    <t>主業</t>
  </si>
  <si>
    <t>主副業別</t>
  </si>
  <si>
    <t>準主業</t>
  </si>
  <si>
    <t>副業的</t>
  </si>
  <si>
    <t>　　　販売農家：経営耕地面積が30a以上又は農産物販売金額が50万円以上の農家</t>
  </si>
  <si>
    <t>　２　１経営体あたり面積＝経営耕地面積 ÷（農業経営体数－経営耕地のない農業経営体数）</t>
  </si>
  <si>
    <t>　４　農業経営体の「経営耕地面積規模別経営体数」及び「経営耕地面積」の平成12年値は平成17年のセンサス基準に</t>
  </si>
  <si>
    <t>　５　個人経営体に係る平成12年～27年の（　書きは、販売農家に係るもの</t>
  </si>
  <si>
    <t>資料　農林水産省「世界農林業センサス」､「農林業センサス」</t>
  </si>
  <si>
    <t>個人
経営体数
(経営体)</t>
  </si>
  <si>
    <t>　６　農業従事者：15歳以上の世帯員のうち、調査期日前1年間に自営農業に従事した者</t>
  </si>
  <si>
    <t>　　　基幹的農業従事者：15歳以上の世帯員のうち、ふだん仕事として主に自営農業に従事している者</t>
  </si>
  <si>
    <t>　３　農業経営体：農林業センサスに定める基準以上の農産物の生産を行う者及び農作業の受託の事業を行う者</t>
  </si>
  <si>
    <t>令和２年</t>
  </si>
  <si>
    <t>基幹的農業
従事者数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</si>
</sst>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
    <numFmt numFmtId="177" formatCode="\(#\ ###\ ###\ ##0\)"/>
    <numFmt numFmtId="178" formatCode="#,##0_ "/>
    <numFmt numFmtId="179" formatCode="#,##0_);[Red]\(#,##0\)"/>
    <numFmt numFmtId="180" formatCode="\(#\ ###\ ##0\)"/>
    <numFmt numFmtId="181" formatCode="\(#\ ###\ ##0.00\)"/>
    <numFmt numFmtId="182" formatCode="#\ ###\ ###\ ##0.00\ "/>
    <numFmt numFmtId="183" formatCode="#\ ###\ ###\ ##0&quot;※&quot;\ "/>
    <numFmt numFmtId="184" formatCode="#\ ###\ ###\ ##0\ ;;\-\ "/>
    <numFmt numFmtId="185" formatCode="0.00_ "/>
    <numFmt numFmtId="186" formatCode="###\ ###\ ###\ ###\ ###\ ###\ ##0"/>
    <numFmt numFmtId="187" formatCode="0.00_);\(0.00\)"/>
    <numFmt numFmtId="188" formatCode="[$]ggge&quot;年&quot;m&quot;月&quot;d&quot;日&quot;;@"/>
    <numFmt numFmtId="189" formatCode="[$-411]gge&quot;年&quot;m&quot;月&quot;d&quot;日&quot;;@"/>
    <numFmt numFmtId="190" formatCode="[$]gge&quot;年&quot;m&quot;月&quot;d&quot;日&quot;;@"/>
    <numFmt numFmtId="191" formatCode="\(#\ ###\ ##0\ "/>
    <numFmt numFmtId="192" formatCode="\(#\ ##0\ "/>
    <numFmt numFmtId="193" formatCode="#\ ###\ ##0\ "/>
  </numFmts>
  <fonts count="59">
    <font>
      <sz val="11"/>
      <name val="ＭＳ Ｐゴシック"/>
      <family val="3"/>
    </font>
    <font>
      <sz val="8"/>
      <name val="ＭＳ 明朝"/>
      <family val="1"/>
    </font>
    <font>
      <sz val="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b/>
      <sz val="16"/>
      <color indexed="8"/>
      <name val="ＭＳ ゴシック"/>
      <family val="3"/>
    </font>
    <font>
      <sz val="16"/>
      <color indexed="8"/>
      <name val="ＭＳ 明朝"/>
      <family val="1"/>
    </font>
    <font>
      <sz val="14"/>
      <color indexed="8"/>
      <name val="ＭＳ ゴシック"/>
      <family val="3"/>
    </font>
    <font>
      <sz val="11"/>
      <color indexed="8"/>
      <name val="ＭＳ 明朝"/>
      <family val="1"/>
    </font>
    <font>
      <sz val="14"/>
      <color indexed="8"/>
      <name val="ＭＳ 明朝"/>
      <family val="1"/>
    </font>
    <font>
      <sz val="8"/>
      <color indexed="8"/>
      <name val="ＭＳ Ｐゴシック"/>
      <family val="3"/>
    </font>
    <font>
      <sz val="7"/>
      <color indexed="8"/>
      <name val="ＭＳ 明朝"/>
      <family val="1"/>
    </font>
    <font>
      <sz val="8"/>
      <color indexed="8"/>
      <name val="ＭＳ Ｐ明朝"/>
      <family val="1"/>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b/>
      <sz val="16"/>
      <color theme="1"/>
      <name val="ＭＳ ゴシック"/>
      <family val="3"/>
    </font>
    <font>
      <sz val="16"/>
      <color theme="1"/>
      <name val="ＭＳ 明朝"/>
      <family val="1"/>
    </font>
    <font>
      <sz val="14"/>
      <color theme="1"/>
      <name val="ＭＳ ゴシック"/>
      <family val="3"/>
    </font>
    <font>
      <sz val="11"/>
      <color theme="1"/>
      <name val="ＭＳ 明朝"/>
      <family val="1"/>
    </font>
    <font>
      <sz val="14"/>
      <color theme="1"/>
      <name val="ＭＳ 明朝"/>
      <family val="1"/>
    </font>
    <font>
      <sz val="11"/>
      <color theme="1"/>
      <name val="ＭＳ Ｐゴシック"/>
      <family val="3"/>
    </font>
    <font>
      <sz val="8"/>
      <color theme="1"/>
      <name val="ＭＳ Ｐゴシック"/>
      <family val="3"/>
    </font>
    <font>
      <sz val="7"/>
      <color theme="1"/>
      <name val="ＭＳ 明朝"/>
      <family val="1"/>
    </font>
    <font>
      <sz val="8"/>
      <color theme="1"/>
      <name val="ＭＳ Ｐ明朝"/>
      <family val="1"/>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0">
    <xf numFmtId="0" fontId="0" fillId="0" borderId="0" xfId="0" applyAlignment="1">
      <alignment/>
    </xf>
    <xf numFmtId="0" fontId="48" fillId="0" borderId="0" xfId="0" applyFont="1" applyFill="1" applyBorder="1" applyAlignment="1">
      <alignment vertical="center"/>
    </xf>
    <xf numFmtId="0" fontId="48" fillId="0" borderId="0" xfId="0" applyFont="1" applyFill="1" applyBorder="1" applyAlignment="1">
      <alignment horizontal="distributed" vertical="center"/>
    </xf>
    <xf numFmtId="0" fontId="49" fillId="0" borderId="0" xfId="0" applyFont="1" applyFill="1" applyBorder="1" applyAlignment="1">
      <alignment horizontal="distributed" vertical="center"/>
    </xf>
    <xf numFmtId="0" fontId="49" fillId="0" borderId="0" xfId="0" applyFont="1" applyFill="1" applyBorder="1" applyAlignment="1">
      <alignment horizontal="distributed" vertical="center"/>
    </xf>
    <xf numFmtId="0" fontId="49" fillId="0" borderId="0" xfId="0" applyFont="1" applyFill="1" applyBorder="1" applyAlignment="1">
      <alignment vertical="center"/>
    </xf>
    <xf numFmtId="0" fontId="48" fillId="0" borderId="0" xfId="0" applyFont="1" applyFill="1" applyBorder="1" applyAlignment="1">
      <alignment horizontal="right" vertical="center"/>
    </xf>
    <xf numFmtId="0" fontId="50" fillId="0" borderId="0" xfId="0" applyFont="1" applyFill="1" applyBorder="1" applyAlignment="1">
      <alignment horizontal="distributed" vertical="center"/>
    </xf>
    <xf numFmtId="49" fontId="51" fillId="0" borderId="0" xfId="0" applyNumberFormat="1" applyFont="1" applyFill="1" applyBorder="1" applyAlignment="1">
      <alignment horizontal="distributed" vertical="center"/>
    </xf>
    <xf numFmtId="0" fontId="52" fillId="0" borderId="0" xfId="0" applyFont="1" applyFill="1" applyBorder="1" applyAlignment="1">
      <alignment horizontal="distributed"/>
    </xf>
    <xf numFmtId="0" fontId="48" fillId="0" borderId="0" xfId="0" applyFont="1" applyFill="1" applyBorder="1" applyAlignment="1">
      <alignment horizontal="distributed" vertical="top"/>
    </xf>
    <xf numFmtId="0" fontId="53" fillId="0" borderId="0" xfId="0" applyFont="1" applyFill="1" applyBorder="1" applyAlignment="1">
      <alignment horizontal="distributed"/>
    </xf>
    <xf numFmtId="0" fontId="48" fillId="0" borderId="0" xfId="0" applyFont="1" applyFill="1" applyBorder="1" applyAlignment="1">
      <alignment horizontal="right"/>
    </xf>
    <xf numFmtId="0" fontId="48" fillId="0" borderId="10" xfId="0" applyFont="1" applyFill="1" applyBorder="1" applyAlignment="1">
      <alignment horizontal="distributed" vertical="center"/>
    </xf>
    <xf numFmtId="0" fontId="52" fillId="0" borderId="10" xfId="0" applyFont="1" applyFill="1" applyBorder="1" applyAlignment="1">
      <alignment horizontal="distributed" vertical="center"/>
    </xf>
    <xf numFmtId="0" fontId="48" fillId="0" borderId="11" xfId="0" applyFont="1" applyFill="1" applyBorder="1" applyAlignment="1">
      <alignment horizontal="distributed" vertical="center"/>
    </xf>
    <xf numFmtId="0" fontId="48" fillId="0" borderId="12" xfId="0" applyFont="1" applyFill="1" applyBorder="1" applyAlignment="1">
      <alignment horizontal="left" vertical="center"/>
    </xf>
    <xf numFmtId="0" fontId="48" fillId="0" borderId="10" xfId="0" applyFont="1" applyFill="1" applyBorder="1" applyAlignment="1">
      <alignment vertical="center"/>
    </xf>
    <xf numFmtId="0" fontId="54" fillId="0" borderId="10" xfId="0" applyFont="1" applyFill="1" applyBorder="1" applyAlignment="1">
      <alignment vertical="center"/>
    </xf>
    <xf numFmtId="0" fontId="55" fillId="0" borderId="13" xfId="0" applyFont="1" applyFill="1" applyBorder="1" applyAlignment="1">
      <alignment vertical="center" wrapText="1"/>
    </xf>
    <xf numFmtId="0" fontId="48" fillId="0" borderId="13" xfId="0" applyFont="1" applyFill="1" applyBorder="1" applyAlignment="1">
      <alignment vertical="center" wrapText="1"/>
    </xf>
    <xf numFmtId="0" fontId="48" fillId="0" borderId="13" xfId="0" applyFont="1" applyFill="1" applyBorder="1" applyAlignment="1">
      <alignment horizontal="right" vertical="top" wrapText="1"/>
    </xf>
    <xf numFmtId="0" fontId="48" fillId="0" borderId="13"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0" xfId="0" applyFont="1" applyFill="1" applyBorder="1" applyAlignment="1">
      <alignment horizontal="right" vertical="top"/>
    </xf>
    <xf numFmtId="0" fontId="48" fillId="0" borderId="14"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5"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6" xfId="0" applyFont="1" applyFill="1" applyBorder="1" applyAlignment="1">
      <alignment horizontal="distributed" vertical="center"/>
    </xf>
    <xf numFmtId="0" fontId="48" fillId="0" borderId="16" xfId="0" applyFont="1" applyFill="1" applyBorder="1" applyAlignment="1">
      <alignment horizontal="center" vertical="center"/>
    </xf>
    <xf numFmtId="0" fontId="48" fillId="0" borderId="16" xfId="0" applyFont="1" applyFill="1" applyBorder="1" applyAlignment="1">
      <alignment/>
    </xf>
    <xf numFmtId="0" fontId="48" fillId="0" borderId="16" xfId="0" applyFont="1" applyFill="1" applyBorder="1" applyAlignment="1">
      <alignment vertical="top"/>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xf>
    <xf numFmtId="0" fontId="48" fillId="0" borderId="18" xfId="0" applyFont="1" applyFill="1" applyBorder="1" applyAlignment="1">
      <alignment horizontal="center" vertical="center"/>
    </xf>
    <xf numFmtId="0" fontId="56" fillId="0" borderId="17" xfId="0" applyFont="1" applyFill="1" applyBorder="1" applyAlignment="1">
      <alignment horizontal="center" vertical="center"/>
    </xf>
    <xf numFmtId="0" fontId="48" fillId="0" borderId="19" xfId="0" applyFont="1" applyFill="1" applyBorder="1" applyAlignment="1">
      <alignment horizontal="distributed" vertical="center"/>
    </xf>
    <xf numFmtId="176" fontId="48" fillId="0" borderId="0" xfId="0" applyNumberFormat="1" applyFont="1" applyFill="1" applyBorder="1" applyAlignment="1">
      <alignment horizontal="right" vertical="center"/>
    </xf>
    <xf numFmtId="176" fontId="56" fillId="0" borderId="0" xfId="0" applyNumberFormat="1" applyFont="1" applyFill="1" applyBorder="1" applyAlignment="1">
      <alignment horizontal="right" vertical="center"/>
    </xf>
    <xf numFmtId="0" fontId="57" fillId="0" borderId="0" xfId="0" applyFont="1" applyFill="1" applyBorder="1" applyAlignment="1">
      <alignment horizontal="distributed" vertical="center"/>
    </xf>
    <xf numFmtId="180" fontId="48" fillId="0" borderId="0" xfId="0" applyNumberFormat="1" applyFont="1" applyFill="1" applyBorder="1" applyAlignment="1">
      <alignment horizontal="right" vertical="center"/>
    </xf>
    <xf numFmtId="42" fontId="48" fillId="0" borderId="0" xfId="0" applyNumberFormat="1" applyFont="1" applyFill="1" applyBorder="1" applyAlignment="1">
      <alignment horizontal="right" vertical="center"/>
    </xf>
    <xf numFmtId="187" fontId="48" fillId="0" borderId="0" xfId="0" applyNumberFormat="1" applyFont="1" applyFill="1" applyBorder="1" applyAlignment="1">
      <alignment horizontal="right" vertical="center"/>
    </xf>
    <xf numFmtId="192" fontId="48" fillId="0" borderId="0" xfId="0" applyNumberFormat="1" applyFont="1" applyFill="1" applyBorder="1" applyAlignment="1">
      <alignment horizontal="right" vertical="center"/>
    </xf>
    <xf numFmtId="192" fontId="48" fillId="0" borderId="0" xfId="0" applyNumberFormat="1" applyFont="1" applyFill="1" applyBorder="1" applyAlignment="1">
      <alignment horizontal="right" vertical="center" shrinkToFit="1"/>
    </xf>
    <xf numFmtId="176" fontId="48" fillId="0" borderId="0" xfId="0" applyNumberFormat="1" applyFont="1" applyFill="1" applyBorder="1" applyAlignment="1">
      <alignment horizontal="right" vertical="center" shrinkToFit="1"/>
    </xf>
    <xf numFmtId="182" fontId="48" fillId="0" borderId="0" xfId="0" applyNumberFormat="1" applyFont="1" applyFill="1" applyBorder="1" applyAlignment="1">
      <alignment horizontal="right" vertical="center"/>
    </xf>
    <xf numFmtId="0" fontId="58" fillId="0" borderId="19" xfId="0" applyFont="1" applyFill="1" applyBorder="1" applyAlignment="1">
      <alignment horizontal="distributed" vertical="center"/>
    </xf>
    <xf numFmtId="0" fontId="58" fillId="0" borderId="0" xfId="0" applyFont="1" applyFill="1" applyBorder="1" applyAlignment="1">
      <alignment vertical="center"/>
    </xf>
    <xf numFmtId="193" fontId="48" fillId="0" borderId="0" xfId="0" applyNumberFormat="1" applyFont="1" applyFill="1" applyBorder="1" applyAlignment="1">
      <alignment horizontal="right" vertical="center" shrinkToFit="1"/>
    </xf>
    <xf numFmtId="0" fontId="55" fillId="0" borderId="0" xfId="0" applyFont="1" applyFill="1" applyBorder="1" applyAlignment="1">
      <alignment horizontal="distributed" vertical="center"/>
    </xf>
    <xf numFmtId="176" fontId="58" fillId="0" borderId="0" xfId="0" applyNumberFormat="1" applyFont="1" applyFill="1" applyBorder="1" applyAlignment="1">
      <alignment horizontal="right" vertical="center"/>
    </xf>
    <xf numFmtId="0" fontId="58" fillId="0" borderId="0" xfId="0" applyFont="1" applyFill="1" applyBorder="1" applyAlignment="1">
      <alignment horizontal="right" vertical="center"/>
    </xf>
    <xf numFmtId="182" fontId="58" fillId="0" borderId="0" xfId="0" applyNumberFormat="1" applyFont="1" applyFill="1" applyBorder="1" applyAlignment="1">
      <alignment horizontal="right" vertical="center"/>
    </xf>
    <xf numFmtId="176" fontId="58" fillId="0" borderId="0" xfId="0" applyNumberFormat="1" applyFont="1" applyFill="1" applyBorder="1" applyAlignment="1">
      <alignment horizontal="right" vertical="center" shrinkToFit="1"/>
    </xf>
    <xf numFmtId="176" fontId="48" fillId="0" borderId="0" xfId="0" applyNumberFormat="1" applyFont="1" applyFill="1" applyAlignment="1">
      <alignment horizontal="right" vertical="center"/>
    </xf>
    <xf numFmtId="185" fontId="48" fillId="0" borderId="0" xfId="0" applyNumberFormat="1" applyFont="1" applyFill="1" applyBorder="1" applyAlignment="1">
      <alignment vertical="center"/>
    </xf>
    <xf numFmtId="179" fontId="48" fillId="0" borderId="0" xfId="0" applyNumberFormat="1" applyFont="1" applyFill="1" applyBorder="1" applyAlignment="1">
      <alignment horizontal="right" vertical="center" shrinkToFit="1"/>
    </xf>
    <xf numFmtId="193" fontId="48" fillId="0" borderId="0" xfId="0" applyNumberFormat="1" applyFont="1" applyFill="1" applyAlignment="1">
      <alignment horizontal="right" vertical="center"/>
    </xf>
    <xf numFmtId="178" fontId="48" fillId="0" borderId="0" xfId="0" applyNumberFormat="1" applyFont="1" applyFill="1" applyAlignment="1">
      <alignment horizontal="right" vertical="center"/>
    </xf>
    <xf numFmtId="0" fontId="48" fillId="0" borderId="18" xfId="0" applyFont="1" applyFill="1" applyBorder="1" applyAlignment="1">
      <alignment vertical="center"/>
    </xf>
    <xf numFmtId="0" fontId="48" fillId="0" borderId="18" xfId="0" applyFont="1" applyFill="1" applyBorder="1" applyAlignment="1">
      <alignment horizontal="distributed" vertical="center"/>
    </xf>
    <xf numFmtId="0" fontId="48" fillId="0" borderId="20" xfId="0" applyFont="1" applyFill="1" applyBorder="1" applyAlignment="1">
      <alignment horizontal="distributed" vertical="center"/>
    </xf>
    <xf numFmtId="176" fontId="48" fillId="0" borderId="18" xfId="0" applyNumberFormat="1" applyFont="1" applyFill="1" applyBorder="1" applyAlignment="1">
      <alignment horizontal="left" vertical="center"/>
    </xf>
    <xf numFmtId="176" fontId="48" fillId="0" borderId="18" xfId="0" applyNumberFormat="1" applyFont="1" applyFill="1" applyBorder="1" applyAlignment="1">
      <alignment horizontal="right" vertical="center"/>
    </xf>
    <xf numFmtId="0" fontId="48" fillId="0" borderId="18" xfId="0" applyFont="1" applyFill="1" applyBorder="1" applyAlignment="1">
      <alignment horizontal="right" vertical="center"/>
    </xf>
    <xf numFmtId="176" fontId="48" fillId="0" borderId="18" xfId="0" applyNumberFormat="1" applyFont="1" applyFill="1" applyBorder="1" applyAlignment="1">
      <alignment vertical="center"/>
    </xf>
    <xf numFmtId="176" fontId="48" fillId="0" borderId="0" xfId="0" applyNumberFormat="1" applyFont="1" applyFill="1" applyBorder="1" applyAlignment="1">
      <alignment horizontal="left" vertical="center"/>
    </xf>
    <xf numFmtId="176" fontId="48" fillId="0" borderId="0" xfId="0" applyNumberFormat="1" applyFont="1" applyFill="1" applyBorder="1" applyAlignment="1">
      <alignment vertical="center"/>
    </xf>
    <xf numFmtId="0" fontId="48" fillId="0" borderId="0" xfId="0" applyFont="1" applyFill="1" applyBorder="1" applyAlignment="1">
      <alignment horizontal="left" vertical="center"/>
    </xf>
    <xf numFmtId="0" fontId="54" fillId="0" borderId="0" xfId="0" applyFont="1" applyFill="1" applyAlignment="1">
      <alignment vertical="center"/>
    </xf>
    <xf numFmtId="0" fontId="48" fillId="0" borderId="0" xfId="0" applyFont="1" applyFill="1" applyAlignment="1">
      <alignment horizontal="left" vertical="center"/>
    </xf>
    <xf numFmtId="0" fontId="48" fillId="0" borderId="0" xfId="0" applyFont="1" applyFill="1" applyBorder="1" applyAlignment="1">
      <alignment vertical="center"/>
    </xf>
    <xf numFmtId="0" fontId="48" fillId="0" borderId="0" xfId="0" applyFont="1" applyFill="1" applyAlignment="1">
      <alignment vertical="center"/>
    </xf>
    <xf numFmtId="0" fontId="52" fillId="0" borderId="0" xfId="0" applyFont="1" applyFill="1" applyAlignment="1">
      <alignment vertical="center"/>
    </xf>
    <xf numFmtId="0" fontId="48" fillId="0" borderId="12" xfId="0" applyFont="1" applyFill="1" applyBorder="1" applyAlignment="1">
      <alignment horizontal="distributed" vertical="center" indent="3"/>
    </xf>
    <xf numFmtId="0" fontId="48" fillId="0" borderId="14" xfId="0" applyFont="1" applyFill="1" applyBorder="1" applyAlignment="1">
      <alignment horizontal="distributed" vertical="center" indent="3"/>
    </xf>
    <xf numFmtId="0" fontId="48" fillId="0" borderId="21" xfId="0" applyFont="1" applyFill="1" applyBorder="1" applyAlignment="1">
      <alignment horizontal="distributed" vertical="center" indent="3"/>
    </xf>
    <xf numFmtId="0" fontId="48" fillId="0" borderId="13"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1" xfId="0" applyFont="1" applyFill="1" applyBorder="1" applyAlignment="1">
      <alignment horizontal="left" vertical="center" wrapText="1"/>
    </xf>
    <xf numFmtId="0" fontId="48" fillId="0" borderId="16" xfId="0" applyFont="1" applyFill="1" applyBorder="1" applyAlignment="1">
      <alignment horizontal="left" vertical="center" wrapText="1"/>
    </xf>
    <xf numFmtId="0" fontId="48" fillId="0" borderId="11" xfId="0" applyFont="1" applyFill="1" applyBorder="1" applyAlignment="1">
      <alignment horizontal="center" vertical="center"/>
    </xf>
    <xf numFmtId="0" fontId="48" fillId="0" borderId="13"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4" fillId="0" borderId="16" xfId="0" applyFont="1" applyFill="1" applyBorder="1" applyAlignment="1">
      <alignment horizontal="center" vertical="center"/>
    </xf>
    <xf numFmtId="0" fontId="48" fillId="0" borderId="22"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23" xfId="0" applyFont="1" applyFill="1" applyBorder="1" applyAlignment="1">
      <alignment horizontal="center" vertical="center"/>
    </xf>
    <xf numFmtId="0" fontId="48" fillId="0" borderId="10" xfId="0" applyFont="1" applyFill="1" applyBorder="1" applyAlignment="1">
      <alignment horizontal="distributed" vertical="center" indent="10"/>
    </xf>
    <xf numFmtId="0" fontId="48" fillId="0" borderId="0" xfId="0" applyFont="1" applyFill="1" applyBorder="1" applyAlignment="1">
      <alignment vertical="center"/>
    </xf>
    <xf numFmtId="0" fontId="48" fillId="0" borderId="0" xfId="0" applyFont="1" applyFill="1" applyBorder="1" applyAlignment="1">
      <alignment horizontal="left" vertical="center"/>
    </xf>
    <xf numFmtId="0" fontId="54" fillId="0" borderId="0" xfId="0" applyFont="1" applyFill="1" applyAlignment="1">
      <alignment horizontal="left" vertical="center"/>
    </xf>
    <xf numFmtId="0" fontId="48" fillId="0" borderId="10" xfId="0" applyFont="1" applyFill="1" applyBorder="1" applyAlignment="1">
      <alignment horizontal="center" vertical="center"/>
    </xf>
    <xf numFmtId="0" fontId="56" fillId="0" borderId="12"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48" fillId="0" borderId="0" xfId="0" applyFont="1" applyFill="1" applyAlignment="1">
      <alignment horizontal="left" vertical="center"/>
    </xf>
    <xf numFmtId="0" fontId="52" fillId="0" borderId="0" xfId="0" applyFont="1" applyFill="1" applyAlignment="1">
      <alignment horizontal="left" vertical="center"/>
    </xf>
    <xf numFmtId="0" fontId="54" fillId="0" borderId="0" xfId="0" applyFont="1" applyFill="1" applyAlignment="1">
      <alignment vertical="center"/>
    </xf>
    <xf numFmtId="0" fontId="49" fillId="0" borderId="0" xfId="0" applyFont="1" applyFill="1" applyBorder="1" applyAlignment="1">
      <alignment horizontal="distributed" vertical="center"/>
    </xf>
    <xf numFmtId="0" fontId="53" fillId="0" borderId="0" xfId="0" applyFont="1" applyFill="1" applyBorder="1" applyAlignment="1">
      <alignment horizontal="distributed" vertical="center" shrinkToFit="1"/>
    </xf>
    <xf numFmtId="0" fontId="54" fillId="0" borderId="0" xfId="0" applyFont="1" applyFill="1" applyAlignment="1">
      <alignment horizontal="distributed" shrinkToFit="1"/>
    </xf>
    <xf numFmtId="0" fontId="53" fillId="0" borderId="0" xfId="0" applyFont="1" applyFill="1" applyBorder="1" applyAlignment="1">
      <alignment horizontal="distributed" vertical="center"/>
    </xf>
    <xf numFmtId="0" fontId="54" fillId="0" borderId="0" xfId="0" applyFont="1" applyFill="1" applyAlignment="1">
      <alignment horizontal="distributed"/>
    </xf>
    <xf numFmtId="0" fontId="48" fillId="0" borderId="14" xfId="0" applyFont="1" applyFill="1" applyBorder="1" applyAlignment="1">
      <alignment horizontal="distributed" vertical="center"/>
    </xf>
    <xf numFmtId="0" fontId="48" fillId="0" borderId="21" xfId="0" applyFont="1" applyFill="1" applyBorder="1" applyAlignment="1">
      <alignment horizontal="distributed" vertical="center"/>
    </xf>
    <xf numFmtId="0" fontId="48" fillId="0" borderId="0" xfId="0" applyFont="1" applyFill="1" applyBorder="1" applyAlignment="1">
      <alignment horizontal="distributed" vertical="center"/>
    </xf>
    <xf numFmtId="0" fontId="48" fillId="0" borderId="19" xfId="0" applyFont="1" applyFill="1" applyBorder="1" applyAlignment="1">
      <alignment horizontal="distributed" vertical="center"/>
    </xf>
    <xf numFmtId="0" fontId="48" fillId="0" borderId="18" xfId="0" applyFont="1" applyFill="1" applyBorder="1" applyAlignment="1">
      <alignment horizontal="distributed" vertical="center"/>
    </xf>
    <xf numFmtId="0" fontId="48" fillId="0" borderId="20" xfId="0" applyFont="1" applyFill="1" applyBorder="1" applyAlignment="1">
      <alignment horizontal="distributed" vertical="center"/>
    </xf>
    <xf numFmtId="0" fontId="48" fillId="0" borderId="10" xfId="0" applyFont="1" applyFill="1" applyBorder="1" applyAlignment="1">
      <alignment horizontal="distributed" vertical="center"/>
    </xf>
    <xf numFmtId="0" fontId="54" fillId="0" borderId="10" xfId="0" applyFont="1" applyFill="1" applyBorder="1" applyAlignment="1">
      <alignment horizontal="distributed" vertical="center"/>
    </xf>
    <xf numFmtId="0" fontId="55" fillId="0" borderId="10" xfId="0" applyFont="1" applyFill="1" applyBorder="1" applyAlignment="1">
      <alignment horizontal="center" vertical="center"/>
    </xf>
    <xf numFmtId="0" fontId="55" fillId="0" borderId="23" xfId="0" applyFont="1" applyFill="1" applyBorder="1" applyAlignment="1">
      <alignment horizontal="center" vertical="center"/>
    </xf>
    <xf numFmtId="0" fontId="48"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48" fillId="0" borderId="0" xfId="0" applyFont="1" applyFill="1" applyBorder="1" applyAlignment="1">
      <alignment horizontal="distributed" vertical="center" wrapText="1"/>
    </xf>
    <xf numFmtId="0" fontId="48" fillId="0" borderId="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44"/>
  <sheetViews>
    <sheetView showGridLines="0" tabSelected="1" zoomScaleSheetLayoutView="100" zoomScalePageLayoutView="0" workbookViewId="0" topLeftCell="A1">
      <selection activeCell="U12" sqref="U12"/>
    </sheetView>
  </sheetViews>
  <sheetFormatPr defaultColWidth="11.125" defaultRowHeight="15.75" customHeight="1"/>
  <cols>
    <col min="1" max="1" width="0.5" style="1" customWidth="1"/>
    <col min="2" max="2" width="8.00390625" style="2" customWidth="1"/>
    <col min="3" max="3" width="0.5" style="2" customWidth="1"/>
    <col min="4" max="4" width="7.625" style="2" customWidth="1"/>
    <col min="5" max="12" width="7.625" style="1" customWidth="1"/>
    <col min="13" max="13" width="7.625" style="2" customWidth="1"/>
    <col min="14" max="14" width="7.625" style="1" customWidth="1"/>
    <col min="15" max="15" width="0.6171875" style="1" customWidth="1"/>
    <col min="16" max="16" width="7.625" style="1" customWidth="1"/>
    <col min="17" max="17" width="7.625" style="6" customWidth="1"/>
    <col min="18" max="18" width="7.625" style="1" customWidth="1"/>
    <col min="19" max="19" width="7.625" style="6" customWidth="1"/>
    <col min="20" max="20" width="6.625" style="1" customWidth="1"/>
    <col min="21" max="22" width="7.625" style="1" customWidth="1"/>
    <col min="23" max="24" width="8.125" style="1" customWidth="1"/>
    <col min="25" max="25" width="7.625" style="2" customWidth="1"/>
    <col min="26" max="26" width="1.625" style="1" customWidth="1"/>
    <col min="27" max="27" width="9.00390625" style="1" bestFit="1" customWidth="1"/>
    <col min="28" max="28" width="7.50390625" style="1" bestFit="1" customWidth="1"/>
    <col min="29" max="29" width="8.25390625" style="1" bestFit="1" customWidth="1"/>
    <col min="30" max="30" width="7.50390625" style="1" bestFit="1" customWidth="1"/>
    <col min="31" max="32" width="8.25390625" style="1" bestFit="1" customWidth="1"/>
    <col min="33" max="16384" width="11.125" style="1" customWidth="1"/>
  </cols>
  <sheetData>
    <row r="1" spans="5:25" ht="25.5" customHeight="1">
      <c r="E1" s="101" t="s">
        <v>52</v>
      </c>
      <c r="F1" s="101"/>
      <c r="G1" s="101"/>
      <c r="H1" s="101"/>
      <c r="I1" s="101"/>
      <c r="J1" s="101"/>
      <c r="K1" s="3"/>
      <c r="L1" s="4"/>
      <c r="M1" s="5"/>
      <c r="P1" s="6"/>
      <c r="Q1" s="1"/>
      <c r="S1" s="1"/>
      <c r="V1" s="6"/>
      <c r="W1" s="2"/>
      <c r="Y1" s="1"/>
    </row>
    <row r="2" spans="5:25" ht="22.5" customHeight="1">
      <c r="E2" s="7"/>
      <c r="F2" s="7"/>
      <c r="H2" s="8" t="s">
        <v>6</v>
      </c>
      <c r="I2" s="102" t="s">
        <v>58</v>
      </c>
      <c r="J2" s="102"/>
      <c r="K2" s="103"/>
      <c r="L2" s="103"/>
      <c r="M2" s="103"/>
      <c r="N2" s="103"/>
      <c r="P2" s="9"/>
      <c r="Q2" s="104"/>
      <c r="R2" s="105"/>
      <c r="S2" s="105"/>
      <c r="T2" s="105"/>
      <c r="U2" s="105"/>
      <c r="V2" s="105"/>
      <c r="W2" s="2"/>
      <c r="Y2" s="1"/>
    </row>
    <row r="3" spans="2:25" ht="7.5" customHeight="1">
      <c r="B3" s="10"/>
      <c r="C3" s="10"/>
      <c r="D3" s="10"/>
      <c r="M3" s="1"/>
      <c r="Q3" s="1"/>
      <c r="S3" s="1"/>
      <c r="V3" s="9"/>
      <c r="W3" s="11"/>
      <c r="X3" s="11"/>
      <c r="Y3" s="12"/>
    </row>
    <row r="4" spans="1:25" s="2" customFormat="1" ht="16.5" customHeight="1">
      <c r="A4" s="106" t="s">
        <v>3</v>
      </c>
      <c r="B4" s="106"/>
      <c r="C4" s="107"/>
      <c r="D4" s="13"/>
      <c r="E4" s="13"/>
      <c r="F4" s="112" t="s">
        <v>31</v>
      </c>
      <c r="G4" s="113"/>
      <c r="H4" s="113"/>
      <c r="I4" s="113"/>
      <c r="J4" s="113"/>
      <c r="K4" s="113"/>
      <c r="L4" s="113"/>
      <c r="M4" s="14"/>
      <c r="N4" s="14"/>
      <c r="P4" s="91" t="s">
        <v>32</v>
      </c>
      <c r="Q4" s="91"/>
      <c r="R4" s="91"/>
      <c r="S4" s="91"/>
      <c r="T4" s="91"/>
      <c r="U4" s="91"/>
      <c r="V4" s="91"/>
      <c r="W4" s="91"/>
      <c r="X4" s="91"/>
      <c r="Y4" s="91"/>
    </row>
    <row r="5" spans="1:33" ht="15" customHeight="1">
      <c r="A5" s="108"/>
      <c r="B5" s="108"/>
      <c r="C5" s="109"/>
      <c r="D5" s="15"/>
      <c r="E5" s="88" t="s">
        <v>5</v>
      </c>
      <c r="F5" s="114"/>
      <c r="G5" s="114"/>
      <c r="H5" s="114"/>
      <c r="I5" s="114"/>
      <c r="J5" s="114"/>
      <c r="K5" s="114"/>
      <c r="L5" s="115"/>
      <c r="M5" s="88" t="s">
        <v>27</v>
      </c>
      <c r="N5" s="89"/>
      <c r="O5" s="2"/>
      <c r="P5" s="95" t="s">
        <v>28</v>
      </c>
      <c r="Q5" s="89"/>
      <c r="R5" s="90"/>
      <c r="S5" s="16" t="s">
        <v>59</v>
      </c>
      <c r="T5" s="17"/>
      <c r="U5" s="18"/>
      <c r="V5" s="18"/>
      <c r="W5" s="17"/>
      <c r="X5" s="17"/>
      <c r="Y5" s="17"/>
      <c r="AA5" s="74"/>
      <c r="AB5" s="116"/>
      <c r="AC5" s="117"/>
      <c r="AD5" s="117"/>
      <c r="AE5" s="117"/>
      <c r="AF5" s="118"/>
      <c r="AG5" s="74"/>
    </row>
    <row r="6" spans="1:33" ht="12" customHeight="1">
      <c r="A6" s="108"/>
      <c r="B6" s="108"/>
      <c r="C6" s="109"/>
      <c r="D6" s="15" t="s">
        <v>29</v>
      </c>
      <c r="E6" s="19" t="s">
        <v>37</v>
      </c>
      <c r="F6" s="20" t="s">
        <v>38</v>
      </c>
      <c r="G6" s="21" t="s">
        <v>39</v>
      </c>
      <c r="H6" s="21" t="s">
        <v>40</v>
      </c>
      <c r="I6" s="21" t="s">
        <v>40</v>
      </c>
      <c r="J6" s="21" t="s">
        <v>40</v>
      </c>
      <c r="K6" s="21" t="s">
        <v>40</v>
      </c>
      <c r="L6" s="20" t="s">
        <v>38</v>
      </c>
      <c r="M6" s="22"/>
      <c r="N6" s="23"/>
      <c r="O6" s="24"/>
      <c r="P6" s="25"/>
      <c r="Q6" s="22"/>
      <c r="R6" s="22" t="s">
        <v>24</v>
      </c>
      <c r="S6" s="82" t="s">
        <v>69</v>
      </c>
      <c r="T6" s="77" t="s">
        <v>61</v>
      </c>
      <c r="U6" s="78"/>
      <c r="V6" s="79"/>
      <c r="W6" s="80" t="s">
        <v>33</v>
      </c>
      <c r="X6" s="85" t="s">
        <v>34</v>
      </c>
      <c r="Y6" s="96" t="s">
        <v>74</v>
      </c>
      <c r="AA6" s="116"/>
      <c r="AB6" s="116"/>
      <c r="AC6" s="116"/>
      <c r="AD6" s="117"/>
      <c r="AE6" s="117"/>
      <c r="AF6" s="119"/>
      <c r="AG6" s="74"/>
    </row>
    <row r="7" spans="1:33" ht="12" customHeight="1">
      <c r="A7" s="108"/>
      <c r="B7" s="108"/>
      <c r="C7" s="109"/>
      <c r="D7" s="15" t="s">
        <v>30</v>
      </c>
      <c r="E7" s="26" t="s">
        <v>41</v>
      </c>
      <c r="F7" s="26" t="s">
        <v>43</v>
      </c>
      <c r="G7" s="26" t="s">
        <v>44</v>
      </c>
      <c r="H7" s="26" t="s">
        <v>45</v>
      </c>
      <c r="I7" s="26" t="s">
        <v>46</v>
      </c>
      <c r="J7" s="26" t="s">
        <v>47</v>
      </c>
      <c r="K7" s="26" t="s">
        <v>48</v>
      </c>
      <c r="L7" s="27" t="s">
        <v>49</v>
      </c>
      <c r="M7" s="26" t="s">
        <v>0</v>
      </c>
      <c r="N7" s="28" t="s">
        <v>1</v>
      </c>
      <c r="O7" s="24"/>
      <c r="P7" s="29" t="s">
        <v>22</v>
      </c>
      <c r="Q7" s="26" t="s">
        <v>23</v>
      </c>
      <c r="R7" s="26" t="s">
        <v>25</v>
      </c>
      <c r="S7" s="82"/>
      <c r="T7" s="80" t="s">
        <v>60</v>
      </c>
      <c r="U7" s="80" t="s">
        <v>62</v>
      </c>
      <c r="V7" s="80" t="s">
        <v>63</v>
      </c>
      <c r="W7" s="84"/>
      <c r="X7" s="86"/>
      <c r="Y7" s="97"/>
      <c r="AA7" s="116"/>
      <c r="AB7" s="116"/>
      <c r="AC7" s="116"/>
      <c r="AD7" s="29"/>
      <c r="AE7" s="29"/>
      <c r="AF7" s="119"/>
      <c r="AG7" s="74"/>
    </row>
    <row r="8" spans="1:33" ht="12" customHeight="1">
      <c r="A8" s="110"/>
      <c r="B8" s="110"/>
      <c r="C8" s="111"/>
      <c r="D8" s="30"/>
      <c r="E8" s="31" t="s">
        <v>42</v>
      </c>
      <c r="F8" s="31" t="s">
        <v>50</v>
      </c>
      <c r="G8" s="32"/>
      <c r="H8" s="32"/>
      <c r="I8" s="33"/>
      <c r="J8" s="33"/>
      <c r="K8" s="33"/>
      <c r="L8" s="34" t="s">
        <v>51</v>
      </c>
      <c r="M8" s="31"/>
      <c r="N8" s="35"/>
      <c r="O8" s="6"/>
      <c r="P8" s="36"/>
      <c r="Q8" s="31"/>
      <c r="R8" s="31" t="s">
        <v>26</v>
      </c>
      <c r="S8" s="83"/>
      <c r="T8" s="81"/>
      <c r="U8" s="87"/>
      <c r="V8" s="81"/>
      <c r="W8" s="31" t="s">
        <v>35</v>
      </c>
      <c r="X8" s="31" t="s">
        <v>35</v>
      </c>
      <c r="Y8" s="37" t="s">
        <v>35</v>
      </c>
      <c r="AA8" s="29"/>
      <c r="AB8" s="117"/>
      <c r="AC8" s="117"/>
      <c r="AD8" s="29"/>
      <c r="AE8" s="29"/>
      <c r="AF8" s="29"/>
      <c r="AG8" s="74"/>
    </row>
    <row r="9" spans="3:33" ht="6" customHeight="1">
      <c r="C9" s="38"/>
      <c r="D9" s="39"/>
      <c r="E9" s="39"/>
      <c r="F9" s="39"/>
      <c r="G9" s="39"/>
      <c r="H9" s="39"/>
      <c r="I9" s="39"/>
      <c r="J9" s="39"/>
      <c r="K9" s="39"/>
      <c r="L9" s="39"/>
      <c r="M9" s="39"/>
      <c r="N9" s="39"/>
      <c r="O9" s="6"/>
      <c r="P9" s="39"/>
      <c r="Q9" s="39"/>
      <c r="R9" s="39"/>
      <c r="S9" s="39"/>
      <c r="T9" s="39"/>
      <c r="U9" s="39"/>
      <c r="V9" s="39"/>
      <c r="W9" s="39"/>
      <c r="X9" s="39"/>
      <c r="Y9" s="40"/>
      <c r="AA9" s="39"/>
      <c r="AB9" s="39"/>
      <c r="AC9" s="39"/>
      <c r="AD9" s="39"/>
      <c r="AE9" s="39"/>
      <c r="AF9" s="39"/>
      <c r="AG9" s="74"/>
    </row>
    <row r="10" spans="2:33" ht="14.25" customHeight="1">
      <c r="B10" s="41" t="s">
        <v>2</v>
      </c>
      <c r="C10" s="38"/>
      <c r="D10" s="42">
        <v>40133</v>
      </c>
      <c r="E10" s="43" t="s">
        <v>56</v>
      </c>
      <c r="F10" s="42">
        <v>20004</v>
      </c>
      <c r="G10" s="42">
        <v>14849</v>
      </c>
      <c r="H10" s="42">
        <v>3416</v>
      </c>
      <c r="I10" s="42">
        <v>778</v>
      </c>
      <c r="J10" s="42">
        <v>270</v>
      </c>
      <c r="K10" s="42">
        <v>432</v>
      </c>
      <c r="L10" s="42">
        <v>384</v>
      </c>
      <c r="M10" s="42">
        <v>56668</v>
      </c>
      <c r="N10" s="42">
        <v>54668</v>
      </c>
      <c r="O10" s="42"/>
      <c r="P10" s="42">
        <v>1425</v>
      </c>
      <c r="Q10" s="42">
        <v>575</v>
      </c>
      <c r="R10" s="44">
        <v>1.4120050830986968</v>
      </c>
      <c r="S10" s="45">
        <v>39397</v>
      </c>
      <c r="T10" s="45">
        <v>1887</v>
      </c>
      <c r="U10" s="45">
        <v>10850</v>
      </c>
      <c r="V10" s="45">
        <v>26660</v>
      </c>
      <c r="W10" s="46">
        <v>186579</v>
      </c>
      <c r="X10" s="46">
        <v>124987</v>
      </c>
      <c r="Y10" s="46">
        <v>18401</v>
      </c>
      <c r="AA10" s="39"/>
      <c r="AB10" s="39"/>
      <c r="AC10" s="39"/>
      <c r="AD10" s="39"/>
      <c r="AE10" s="39"/>
      <c r="AF10" s="47"/>
      <c r="AG10" s="74"/>
    </row>
    <row r="11" spans="2:33" ht="14.25" customHeight="1">
      <c r="B11" s="41" t="s">
        <v>4</v>
      </c>
      <c r="C11" s="38"/>
      <c r="D11" s="39">
        <v>32290</v>
      </c>
      <c r="E11" s="39">
        <v>299</v>
      </c>
      <c r="F11" s="39">
        <v>15680</v>
      </c>
      <c r="G11" s="39">
        <v>11532</v>
      </c>
      <c r="H11" s="39">
        <v>2701</v>
      </c>
      <c r="I11" s="39">
        <v>705</v>
      </c>
      <c r="J11" s="39">
        <v>306</v>
      </c>
      <c r="K11" s="39">
        <v>477</v>
      </c>
      <c r="L11" s="39">
        <v>590</v>
      </c>
      <c r="M11" s="39">
        <v>54061</v>
      </c>
      <c r="N11" s="39">
        <v>52448</v>
      </c>
      <c r="O11" s="6"/>
      <c r="P11" s="39">
        <v>1094</v>
      </c>
      <c r="Q11" s="39">
        <v>520</v>
      </c>
      <c r="R11" s="48">
        <v>1.69</v>
      </c>
      <c r="S11" s="45">
        <v>31463</v>
      </c>
      <c r="T11" s="45">
        <v>1931</v>
      </c>
      <c r="U11" s="45">
        <v>7658</v>
      </c>
      <c r="V11" s="45">
        <v>21904</v>
      </c>
      <c r="W11" s="46">
        <v>142941</v>
      </c>
      <c r="X11" s="46">
        <v>96542</v>
      </c>
      <c r="Y11" s="46">
        <v>17467</v>
      </c>
      <c r="AA11" s="39"/>
      <c r="AB11" s="39"/>
      <c r="AC11" s="39"/>
      <c r="AD11" s="39"/>
      <c r="AE11" s="39"/>
      <c r="AF11" s="47"/>
      <c r="AG11" s="74"/>
    </row>
    <row r="12" spans="2:33" ht="14.25" customHeight="1">
      <c r="B12" s="41" t="s">
        <v>36</v>
      </c>
      <c r="C12" s="49"/>
      <c r="D12" s="39">
        <v>22906</v>
      </c>
      <c r="E12" s="39">
        <v>233</v>
      </c>
      <c r="F12" s="39">
        <v>10268</v>
      </c>
      <c r="G12" s="39">
        <v>7979</v>
      </c>
      <c r="H12" s="39">
        <v>2137</v>
      </c>
      <c r="I12" s="39">
        <v>577</v>
      </c>
      <c r="J12" s="39">
        <v>298</v>
      </c>
      <c r="K12" s="39">
        <v>552</v>
      </c>
      <c r="L12" s="39">
        <v>862</v>
      </c>
      <c r="M12" s="39">
        <v>53376</v>
      </c>
      <c r="N12" s="39">
        <v>51748</v>
      </c>
      <c r="O12" s="6"/>
      <c r="P12" s="39">
        <v>1101</v>
      </c>
      <c r="Q12" s="39">
        <v>527</v>
      </c>
      <c r="R12" s="48">
        <v>2.35</v>
      </c>
      <c r="S12" s="45">
        <v>21914</v>
      </c>
      <c r="T12" s="45">
        <v>1244</v>
      </c>
      <c r="U12" s="45">
        <v>5658</v>
      </c>
      <c r="V12" s="45">
        <v>15012</v>
      </c>
      <c r="W12" s="46">
        <v>94304</v>
      </c>
      <c r="X12" s="46">
        <v>66531</v>
      </c>
      <c r="Y12" s="46">
        <v>16535</v>
      </c>
      <c r="AA12" s="39"/>
      <c r="AB12" s="39"/>
      <c r="AC12" s="39"/>
      <c r="AD12" s="39"/>
      <c r="AE12" s="39"/>
      <c r="AF12" s="47"/>
      <c r="AG12" s="74"/>
    </row>
    <row r="13" spans="2:32" s="50" customFormat="1" ht="14.25" customHeight="1">
      <c r="B13" s="41" t="s">
        <v>53</v>
      </c>
      <c r="C13" s="49"/>
      <c r="D13" s="39">
        <v>17759</v>
      </c>
      <c r="E13" s="39">
        <v>185</v>
      </c>
      <c r="F13" s="39">
        <v>7631</v>
      </c>
      <c r="G13" s="39">
        <v>6027</v>
      </c>
      <c r="H13" s="39">
        <v>1675</v>
      </c>
      <c r="I13" s="39">
        <v>494</v>
      </c>
      <c r="J13" s="39">
        <v>269</v>
      </c>
      <c r="K13" s="39">
        <v>526</v>
      </c>
      <c r="L13" s="39">
        <v>952</v>
      </c>
      <c r="M13" s="39">
        <v>50984.42</v>
      </c>
      <c r="N13" s="39">
        <v>49416.79</v>
      </c>
      <c r="O13" s="6"/>
      <c r="P13" s="39">
        <v>1082</v>
      </c>
      <c r="Q13" s="39">
        <v>485.63</v>
      </c>
      <c r="R13" s="48">
        <v>2.9</v>
      </c>
      <c r="S13" s="39">
        <v>16778</v>
      </c>
      <c r="T13" s="39">
        <v>1195</v>
      </c>
      <c r="U13" s="39">
        <v>3498</v>
      </c>
      <c r="V13" s="39">
        <v>12085</v>
      </c>
      <c r="W13" s="51">
        <v>67168</v>
      </c>
      <c r="X13" s="51">
        <v>46048</v>
      </c>
      <c r="Y13" s="47">
        <v>15180</v>
      </c>
      <c r="AA13" s="39"/>
      <c r="AB13" s="39"/>
      <c r="AC13" s="39"/>
      <c r="AD13" s="39"/>
      <c r="AE13" s="39"/>
      <c r="AF13" s="47"/>
    </row>
    <row r="14" spans="2:32" s="50" customFormat="1" ht="14.25" customHeight="1">
      <c r="B14" s="52" t="s">
        <v>73</v>
      </c>
      <c r="C14" s="49"/>
      <c r="D14" s="53">
        <v>12356</v>
      </c>
      <c r="E14" s="53">
        <v>141</v>
      </c>
      <c r="F14" s="53">
        <v>5096</v>
      </c>
      <c r="G14" s="53">
        <v>3872</v>
      </c>
      <c r="H14" s="53">
        <v>1184</v>
      </c>
      <c r="I14" s="53">
        <v>401</v>
      </c>
      <c r="J14" s="53">
        <v>206</v>
      </c>
      <c r="K14" s="53">
        <v>419</v>
      </c>
      <c r="L14" s="53">
        <f>+D14-SUM(E14:K14)</f>
        <v>1037</v>
      </c>
      <c r="M14" s="53">
        <v>49380.520000000004</v>
      </c>
      <c r="N14" s="53">
        <v>47805.81</v>
      </c>
      <c r="O14" s="54"/>
      <c r="P14" s="53">
        <v>1163.92</v>
      </c>
      <c r="Q14" s="53">
        <v>410.79</v>
      </c>
      <c r="R14" s="55">
        <v>4.042613180515759</v>
      </c>
      <c r="S14" s="53">
        <v>11331</v>
      </c>
      <c r="T14" s="53">
        <v>905</v>
      </c>
      <c r="U14" s="53">
        <v>1729</v>
      </c>
      <c r="V14" s="53">
        <v>8697</v>
      </c>
      <c r="W14" s="56">
        <v>41929</v>
      </c>
      <c r="X14" s="56">
        <v>29251</v>
      </c>
      <c r="Y14" s="56">
        <v>11258</v>
      </c>
      <c r="AA14" s="39"/>
      <c r="AB14" s="39"/>
      <c r="AC14" s="39"/>
      <c r="AD14" s="39"/>
      <c r="AE14" s="39"/>
      <c r="AF14" s="47"/>
    </row>
    <row r="15" spans="3:25" ht="6.75" customHeight="1">
      <c r="C15" s="38"/>
      <c r="D15" s="39"/>
      <c r="E15" s="39"/>
      <c r="F15" s="39"/>
      <c r="G15" s="39"/>
      <c r="H15" s="39"/>
      <c r="I15" s="39"/>
      <c r="J15" s="39"/>
      <c r="K15" s="39"/>
      <c r="L15" s="39"/>
      <c r="M15" s="39"/>
      <c r="N15" s="39"/>
      <c r="O15" s="6"/>
      <c r="P15" s="39"/>
      <c r="Q15" s="39"/>
      <c r="R15" s="39"/>
      <c r="S15" s="39"/>
      <c r="T15" s="39"/>
      <c r="U15" s="39"/>
      <c r="V15" s="39"/>
      <c r="W15" s="39"/>
      <c r="X15" s="39"/>
      <c r="Y15" s="39"/>
    </row>
    <row r="16" spans="2:25" ht="14.25" customHeight="1">
      <c r="B16" s="2" t="s">
        <v>7</v>
      </c>
      <c r="C16" s="38"/>
      <c r="D16" s="39">
        <v>3565</v>
      </c>
      <c r="E16" s="39">
        <v>20</v>
      </c>
      <c r="F16" s="39">
        <v>1410</v>
      </c>
      <c r="G16" s="39">
        <v>1146</v>
      </c>
      <c r="H16" s="39">
        <v>463</v>
      </c>
      <c r="I16" s="57">
        <v>147</v>
      </c>
      <c r="J16" s="57">
        <v>66</v>
      </c>
      <c r="K16" s="39">
        <v>131</v>
      </c>
      <c r="L16" s="39">
        <f aca="true" t="shared" si="0" ref="L16:L30">+D16-SUM(E16:K16)</f>
        <v>182</v>
      </c>
      <c r="M16" s="39">
        <v>10477.47</v>
      </c>
      <c r="N16" s="39">
        <v>9994.99</v>
      </c>
      <c r="O16" s="6"/>
      <c r="P16" s="39">
        <v>329.32</v>
      </c>
      <c r="Q16" s="39">
        <v>153.16</v>
      </c>
      <c r="R16" s="58">
        <v>2.9555627644569817</v>
      </c>
      <c r="S16" s="39">
        <v>3392</v>
      </c>
      <c r="T16" s="59">
        <v>280</v>
      </c>
      <c r="U16" s="39">
        <v>574</v>
      </c>
      <c r="V16" s="59">
        <v>2538</v>
      </c>
      <c r="W16" s="39">
        <v>12308</v>
      </c>
      <c r="X16" s="39">
        <v>8763</v>
      </c>
      <c r="Y16" s="39">
        <v>3377</v>
      </c>
    </row>
    <row r="17" spans="2:25" ht="14.25" customHeight="1">
      <c r="B17" s="2" t="s">
        <v>8</v>
      </c>
      <c r="C17" s="38"/>
      <c r="D17" s="39">
        <v>1445</v>
      </c>
      <c r="E17" s="39">
        <v>10</v>
      </c>
      <c r="F17" s="39">
        <v>851</v>
      </c>
      <c r="G17" s="39">
        <v>361</v>
      </c>
      <c r="H17" s="39">
        <v>69</v>
      </c>
      <c r="I17" s="57">
        <v>17</v>
      </c>
      <c r="J17" s="57">
        <v>14</v>
      </c>
      <c r="K17" s="39">
        <v>32</v>
      </c>
      <c r="L17" s="39">
        <f t="shared" si="0"/>
        <v>91</v>
      </c>
      <c r="M17" s="39">
        <v>4556.32</v>
      </c>
      <c r="N17" s="39">
        <v>4423.67</v>
      </c>
      <c r="O17" s="6"/>
      <c r="P17" s="39">
        <v>124.34</v>
      </c>
      <c r="Q17" s="39">
        <v>8.31</v>
      </c>
      <c r="R17" s="58">
        <v>3.1751358885017424</v>
      </c>
      <c r="S17" s="39">
        <v>1348</v>
      </c>
      <c r="T17" s="59">
        <v>60</v>
      </c>
      <c r="U17" s="39">
        <v>168</v>
      </c>
      <c r="V17" s="59">
        <v>1120</v>
      </c>
      <c r="W17" s="39">
        <v>5184</v>
      </c>
      <c r="X17" s="39">
        <v>3334</v>
      </c>
      <c r="Y17" s="39">
        <v>1216</v>
      </c>
    </row>
    <row r="18" spans="2:25" ht="14.25" customHeight="1">
      <c r="B18" s="2" t="s">
        <v>9</v>
      </c>
      <c r="C18" s="38"/>
      <c r="D18" s="39">
        <v>454</v>
      </c>
      <c r="E18" s="39">
        <v>5</v>
      </c>
      <c r="F18" s="39">
        <v>199</v>
      </c>
      <c r="G18" s="39">
        <v>147</v>
      </c>
      <c r="H18" s="39">
        <v>42</v>
      </c>
      <c r="I18" s="57">
        <v>15</v>
      </c>
      <c r="J18" s="57">
        <v>5</v>
      </c>
      <c r="K18" s="39">
        <v>15</v>
      </c>
      <c r="L18" s="39">
        <f t="shared" si="0"/>
        <v>26</v>
      </c>
      <c r="M18" s="39">
        <v>1236.47</v>
      </c>
      <c r="N18" s="39">
        <v>1132.7</v>
      </c>
      <c r="O18" s="6"/>
      <c r="P18" s="39">
        <v>58.42</v>
      </c>
      <c r="Q18" s="39">
        <v>45.35</v>
      </c>
      <c r="R18" s="58">
        <v>2.7538307349665923</v>
      </c>
      <c r="S18" s="59">
        <v>429</v>
      </c>
      <c r="T18" s="59">
        <v>55</v>
      </c>
      <c r="U18" s="59">
        <v>77</v>
      </c>
      <c r="V18" s="59">
        <v>297</v>
      </c>
      <c r="W18" s="39">
        <v>1524</v>
      </c>
      <c r="X18" s="39">
        <v>1152</v>
      </c>
      <c r="Y18" s="39">
        <v>511</v>
      </c>
    </row>
    <row r="19" spans="2:25" ht="14.25" customHeight="1">
      <c r="B19" s="2" t="s">
        <v>10</v>
      </c>
      <c r="C19" s="38"/>
      <c r="D19" s="39">
        <v>713</v>
      </c>
      <c r="E19" s="39">
        <v>2</v>
      </c>
      <c r="F19" s="39">
        <v>457</v>
      </c>
      <c r="G19" s="39">
        <v>127</v>
      </c>
      <c r="H19" s="39">
        <v>29</v>
      </c>
      <c r="I19" s="57">
        <v>15</v>
      </c>
      <c r="J19" s="57">
        <v>14</v>
      </c>
      <c r="K19" s="39">
        <v>26</v>
      </c>
      <c r="L19" s="39">
        <f t="shared" si="0"/>
        <v>43</v>
      </c>
      <c r="M19" s="39">
        <v>1730.57</v>
      </c>
      <c r="N19" s="39">
        <v>1648.64</v>
      </c>
      <c r="O19" s="6"/>
      <c r="P19" s="39">
        <v>74.77</v>
      </c>
      <c r="Q19" s="39">
        <v>7.16</v>
      </c>
      <c r="R19" s="58">
        <v>2.433994374120956</v>
      </c>
      <c r="S19" s="39">
        <v>652</v>
      </c>
      <c r="T19" s="59">
        <v>28</v>
      </c>
      <c r="U19" s="39">
        <v>100</v>
      </c>
      <c r="V19" s="59">
        <v>524</v>
      </c>
      <c r="W19" s="39">
        <v>2250</v>
      </c>
      <c r="X19" s="39">
        <v>1556</v>
      </c>
      <c r="Y19" s="39">
        <v>637</v>
      </c>
    </row>
    <row r="20" spans="2:25" ht="14.25" customHeight="1">
      <c r="B20" s="2" t="s">
        <v>11</v>
      </c>
      <c r="C20" s="38"/>
      <c r="D20" s="39">
        <v>412</v>
      </c>
      <c r="E20" s="39">
        <v>2</v>
      </c>
      <c r="F20" s="39">
        <v>124</v>
      </c>
      <c r="G20" s="39">
        <v>154</v>
      </c>
      <c r="H20" s="39">
        <v>42</v>
      </c>
      <c r="I20" s="57">
        <v>21</v>
      </c>
      <c r="J20" s="57">
        <v>16</v>
      </c>
      <c r="K20" s="39">
        <v>19</v>
      </c>
      <c r="L20" s="39">
        <f t="shared" si="0"/>
        <v>34</v>
      </c>
      <c r="M20" s="39">
        <v>1871.3400000000001</v>
      </c>
      <c r="N20" s="39">
        <v>1858.15</v>
      </c>
      <c r="O20" s="6"/>
      <c r="P20" s="39">
        <v>8.26</v>
      </c>
      <c r="Q20" s="39">
        <v>4.93</v>
      </c>
      <c r="R20" s="58">
        <v>4.564243902439024</v>
      </c>
      <c r="S20" s="59">
        <v>388</v>
      </c>
      <c r="T20" s="59">
        <v>29</v>
      </c>
      <c r="U20" s="59">
        <v>53</v>
      </c>
      <c r="V20" s="59">
        <v>306</v>
      </c>
      <c r="W20" s="39">
        <v>1471</v>
      </c>
      <c r="X20" s="39">
        <v>999</v>
      </c>
      <c r="Y20" s="59">
        <v>350</v>
      </c>
    </row>
    <row r="21" spans="2:25" ht="14.25" customHeight="1">
      <c r="B21" s="2" t="s">
        <v>12</v>
      </c>
      <c r="C21" s="38"/>
      <c r="D21" s="39">
        <v>556</v>
      </c>
      <c r="E21" s="39">
        <v>10</v>
      </c>
      <c r="F21" s="39">
        <v>243</v>
      </c>
      <c r="G21" s="39">
        <v>180</v>
      </c>
      <c r="H21" s="39">
        <v>31</v>
      </c>
      <c r="I21" s="57">
        <v>13</v>
      </c>
      <c r="J21" s="57">
        <v>12</v>
      </c>
      <c r="K21" s="39">
        <v>14</v>
      </c>
      <c r="L21" s="39">
        <f t="shared" si="0"/>
        <v>53</v>
      </c>
      <c r="M21" s="39">
        <v>2340.91</v>
      </c>
      <c r="N21" s="39">
        <v>2195.12</v>
      </c>
      <c r="O21" s="6"/>
      <c r="P21" s="39">
        <v>141.79</v>
      </c>
      <c r="Q21" s="39">
        <v>4</v>
      </c>
      <c r="R21" s="58">
        <v>4.2873809523809525</v>
      </c>
      <c r="S21" s="59">
        <v>510</v>
      </c>
      <c r="T21" s="59">
        <v>42</v>
      </c>
      <c r="U21" s="59">
        <v>66</v>
      </c>
      <c r="V21" s="59">
        <v>402</v>
      </c>
      <c r="W21" s="39">
        <v>1806</v>
      </c>
      <c r="X21" s="39">
        <v>1310</v>
      </c>
      <c r="Y21" s="39">
        <v>540</v>
      </c>
    </row>
    <row r="22" spans="2:25" ht="14.25" customHeight="1">
      <c r="B22" s="2" t="s">
        <v>13</v>
      </c>
      <c r="C22" s="38"/>
      <c r="D22" s="39">
        <v>894</v>
      </c>
      <c r="E22" s="39">
        <v>16</v>
      </c>
      <c r="F22" s="39">
        <v>286</v>
      </c>
      <c r="G22" s="39">
        <v>334</v>
      </c>
      <c r="H22" s="39">
        <v>89</v>
      </c>
      <c r="I22" s="57">
        <v>31</v>
      </c>
      <c r="J22" s="57">
        <v>12</v>
      </c>
      <c r="K22" s="39">
        <v>37</v>
      </c>
      <c r="L22" s="39">
        <f t="shared" si="0"/>
        <v>89</v>
      </c>
      <c r="M22" s="39">
        <v>4593.7300000000005</v>
      </c>
      <c r="N22" s="39">
        <v>4491.24</v>
      </c>
      <c r="O22" s="6"/>
      <c r="P22" s="39">
        <v>85.2</v>
      </c>
      <c r="Q22" s="39">
        <v>17.29</v>
      </c>
      <c r="R22" s="58">
        <v>5.232038724373576</v>
      </c>
      <c r="S22" s="39">
        <v>803</v>
      </c>
      <c r="T22" s="59">
        <v>82</v>
      </c>
      <c r="U22" s="39">
        <v>146</v>
      </c>
      <c r="V22" s="59">
        <v>575</v>
      </c>
      <c r="W22" s="39">
        <v>3230</v>
      </c>
      <c r="X22" s="39">
        <v>2281</v>
      </c>
      <c r="Y22" s="39">
        <v>794</v>
      </c>
    </row>
    <row r="23" spans="2:25" ht="14.25" customHeight="1">
      <c r="B23" s="2" t="s">
        <v>14</v>
      </c>
      <c r="C23" s="38"/>
      <c r="D23" s="39">
        <v>549</v>
      </c>
      <c r="E23" s="39">
        <v>5</v>
      </c>
      <c r="F23" s="39">
        <v>227</v>
      </c>
      <c r="G23" s="39">
        <v>201</v>
      </c>
      <c r="H23" s="39">
        <v>29</v>
      </c>
      <c r="I23" s="57">
        <v>4</v>
      </c>
      <c r="J23" s="57">
        <v>3</v>
      </c>
      <c r="K23" s="39">
        <v>9</v>
      </c>
      <c r="L23" s="39">
        <f t="shared" si="0"/>
        <v>71</v>
      </c>
      <c r="M23" s="39">
        <v>3268.14</v>
      </c>
      <c r="N23" s="39">
        <v>3187.7000000000003</v>
      </c>
      <c r="O23" s="6"/>
      <c r="P23" s="39">
        <v>70.10000000000001</v>
      </c>
      <c r="Q23" s="39">
        <v>10.34</v>
      </c>
      <c r="R23" s="58">
        <v>6.007610294117647</v>
      </c>
      <c r="S23" s="59">
        <v>469</v>
      </c>
      <c r="T23" s="59">
        <v>21</v>
      </c>
      <c r="U23" s="59">
        <v>68</v>
      </c>
      <c r="V23" s="59">
        <v>380</v>
      </c>
      <c r="W23" s="39">
        <v>1890</v>
      </c>
      <c r="X23" s="39">
        <v>1292</v>
      </c>
      <c r="Y23" s="39">
        <v>432</v>
      </c>
    </row>
    <row r="24" spans="2:25" ht="14.25" customHeight="1">
      <c r="B24" s="2" t="s">
        <v>15</v>
      </c>
      <c r="C24" s="38"/>
      <c r="D24" s="39">
        <v>1263</v>
      </c>
      <c r="E24" s="39">
        <v>21</v>
      </c>
      <c r="F24" s="39">
        <v>459</v>
      </c>
      <c r="G24" s="39">
        <v>437</v>
      </c>
      <c r="H24" s="39">
        <v>104</v>
      </c>
      <c r="I24" s="57">
        <v>29</v>
      </c>
      <c r="J24" s="57">
        <v>19</v>
      </c>
      <c r="K24" s="39">
        <v>33</v>
      </c>
      <c r="L24" s="39">
        <f t="shared" si="0"/>
        <v>161</v>
      </c>
      <c r="M24" s="39">
        <v>6757.06</v>
      </c>
      <c r="N24" s="39">
        <v>6525.75</v>
      </c>
      <c r="O24" s="6"/>
      <c r="P24" s="39">
        <v>109.33</v>
      </c>
      <c r="Q24" s="39">
        <v>121.98</v>
      </c>
      <c r="R24" s="58">
        <v>5.440466988727858</v>
      </c>
      <c r="S24" s="39">
        <v>1091</v>
      </c>
      <c r="T24" s="59">
        <v>104</v>
      </c>
      <c r="U24" s="39">
        <v>146</v>
      </c>
      <c r="V24" s="59">
        <v>841</v>
      </c>
      <c r="W24" s="39">
        <v>4247</v>
      </c>
      <c r="X24" s="39">
        <v>2900</v>
      </c>
      <c r="Y24" s="39">
        <v>1210</v>
      </c>
    </row>
    <row r="25" spans="2:25" ht="14.25" customHeight="1">
      <c r="B25" s="2" t="s">
        <v>16</v>
      </c>
      <c r="C25" s="38"/>
      <c r="D25" s="39">
        <v>458</v>
      </c>
      <c r="E25" s="39">
        <v>12</v>
      </c>
      <c r="F25" s="39">
        <v>189</v>
      </c>
      <c r="G25" s="39">
        <v>112</v>
      </c>
      <c r="H25" s="39">
        <v>36</v>
      </c>
      <c r="I25" s="57">
        <v>10</v>
      </c>
      <c r="J25" s="57">
        <v>5</v>
      </c>
      <c r="K25" s="39">
        <v>15</v>
      </c>
      <c r="L25" s="39">
        <f t="shared" si="0"/>
        <v>79</v>
      </c>
      <c r="M25" s="39">
        <v>3338.3</v>
      </c>
      <c r="N25" s="39">
        <v>3280.7200000000003</v>
      </c>
      <c r="O25" s="6"/>
      <c r="P25" s="39">
        <v>35.52</v>
      </c>
      <c r="Q25" s="39">
        <v>22.06</v>
      </c>
      <c r="R25" s="58">
        <v>7.484977578475337</v>
      </c>
      <c r="S25" s="59">
        <v>374</v>
      </c>
      <c r="T25" s="59">
        <v>36</v>
      </c>
      <c r="U25" s="59">
        <v>49</v>
      </c>
      <c r="V25" s="59">
        <v>289</v>
      </c>
      <c r="W25" s="39">
        <v>1422</v>
      </c>
      <c r="X25" s="39">
        <v>928</v>
      </c>
      <c r="Y25" s="59">
        <v>363</v>
      </c>
    </row>
    <row r="26" spans="2:25" ht="14.25" customHeight="1">
      <c r="B26" s="2" t="s">
        <v>17</v>
      </c>
      <c r="C26" s="38"/>
      <c r="D26" s="39">
        <v>50</v>
      </c>
      <c r="E26" s="43" t="s">
        <v>54</v>
      </c>
      <c r="F26" s="39">
        <v>12</v>
      </c>
      <c r="G26" s="39">
        <v>21</v>
      </c>
      <c r="H26" s="39">
        <v>5</v>
      </c>
      <c r="I26" s="57">
        <v>4</v>
      </c>
      <c r="J26" s="60">
        <v>2</v>
      </c>
      <c r="K26" s="39">
        <v>2</v>
      </c>
      <c r="L26" s="39">
        <f t="shared" si="0"/>
        <v>4</v>
      </c>
      <c r="M26" s="39">
        <v>161.85</v>
      </c>
      <c r="N26" s="39">
        <v>157.55</v>
      </c>
      <c r="O26" s="6"/>
      <c r="P26" s="39">
        <v>4.3</v>
      </c>
      <c r="Q26" s="43" t="s">
        <v>54</v>
      </c>
      <c r="R26" s="58">
        <v>3.237</v>
      </c>
      <c r="S26" s="59">
        <v>46</v>
      </c>
      <c r="T26" s="59">
        <v>3</v>
      </c>
      <c r="U26" s="59">
        <v>8</v>
      </c>
      <c r="V26" s="59">
        <v>35</v>
      </c>
      <c r="W26" s="59">
        <v>165</v>
      </c>
      <c r="X26" s="61">
        <v>106</v>
      </c>
      <c r="Y26" s="59">
        <v>52</v>
      </c>
    </row>
    <row r="27" spans="2:25" ht="14.25" customHeight="1">
      <c r="B27" s="2" t="s">
        <v>18</v>
      </c>
      <c r="C27" s="38"/>
      <c r="D27" s="39">
        <v>457</v>
      </c>
      <c r="E27" s="39">
        <v>3</v>
      </c>
      <c r="F27" s="39">
        <v>184</v>
      </c>
      <c r="G27" s="39">
        <v>150</v>
      </c>
      <c r="H27" s="39">
        <v>59</v>
      </c>
      <c r="I27" s="57">
        <v>16</v>
      </c>
      <c r="J27" s="57">
        <v>5</v>
      </c>
      <c r="K27" s="39">
        <v>19</v>
      </c>
      <c r="L27" s="39">
        <f t="shared" si="0"/>
        <v>21</v>
      </c>
      <c r="M27" s="39">
        <v>1187.1100000000001</v>
      </c>
      <c r="N27" s="39">
        <v>1139.31</v>
      </c>
      <c r="O27" s="6"/>
      <c r="P27" s="39">
        <v>44.230000000000004</v>
      </c>
      <c r="Q27" s="39">
        <v>3.5700000000000003</v>
      </c>
      <c r="R27" s="58">
        <v>2.614779735682819</v>
      </c>
      <c r="S27" s="59">
        <v>438</v>
      </c>
      <c r="T27" s="59">
        <v>27</v>
      </c>
      <c r="U27" s="59">
        <v>58</v>
      </c>
      <c r="V27" s="59">
        <v>353</v>
      </c>
      <c r="W27" s="39">
        <v>1566</v>
      </c>
      <c r="X27" s="39">
        <v>1100</v>
      </c>
      <c r="Y27" s="59">
        <v>437</v>
      </c>
    </row>
    <row r="28" spans="2:25" ht="14.25" customHeight="1">
      <c r="B28" s="2" t="s">
        <v>19</v>
      </c>
      <c r="C28" s="38"/>
      <c r="D28" s="39">
        <v>690</v>
      </c>
      <c r="E28" s="39">
        <v>9</v>
      </c>
      <c r="F28" s="39">
        <v>198</v>
      </c>
      <c r="G28" s="39">
        <v>210</v>
      </c>
      <c r="H28" s="39">
        <v>104</v>
      </c>
      <c r="I28" s="57">
        <v>46</v>
      </c>
      <c r="J28" s="57">
        <v>19</v>
      </c>
      <c r="K28" s="39">
        <v>34</v>
      </c>
      <c r="L28" s="39">
        <f t="shared" si="0"/>
        <v>70</v>
      </c>
      <c r="M28" s="39">
        <v>2907.68</v>
      </c>
      <c r="N28" s="39">
        <v>2842.84</v>
      </c>
      <c r="O28" s="6"/>
      <c r="P28" s="39">
        <v>58.26</v>
      </c>
      <c r="Q28" s="39">
        <v>6.58</v>
      </c>
      <c r="R28" s="58">
        <v>4.269720998531572</v>
      </c>
      <c r="S28" s="39">
        <v>643</v>
      </c>
      <c r="T28" s="59">
        <v>61</v>
      </c>
      <c r="U28" s="39">
        <v>106</v>
      </c>
      <c r="V28" s="59">
        <v>476</v>
      </c>
      <c r="W28" s="39">
        <v>2216</v>
      </c>
      <c r="X28" s="39">
        <v>1613</v>
      </c>
      <c r="Y28" s="39">
        <v>658</v>
      </c>
    </row>
    <row r="29" spans="2:25" ht="14.25" customHeight="1">
      <c r="B29" s="2" t="s">
        <v>20</v>
      </c>
      <c r="C29" s="38"/>
      <c r="D29" s="39">
        <v>638</v>
      </c>
      <c r="E29" s="39">
        <v>22</v>
      </c>
      <c r="F29" s="39">
        <v>181</v>
      </c>
      <c r="G29" s="39">
        <v>238</v>
      </c>
      <c r="H29" s="39">
        <v>61</v>
      </c>
      <c r="I29" s="57">
        <v>23</v>
      </c>
      <c r="J29" s="57">
        <v>12</v>
      </c>
      <c r="K29" s="39">
        <v>26</v>
      </c>
      <c r="L29" s="39">
        <f t="shared" si="0"/>
        <v>75</v>
      </c>
      <c r="M29" s="39">
        <v>3624.82</v>
      </c>
      <c r="N29" s="39">
        <v>3610.29</v>
      </c>
      <c r="O29" s="6"/>
      <c r="P29" s="39">
        <v>10.99</v>
      </c>
      <c r="Q29" s="39">
        <v>3.54</v>
      </c>
      <c r="R29" s="58">
        <v>5.884448051948052</v>
      </c>
      <c r="S29" s="39">
        <v>561</v>
      </c>
      <c r="T29" s="59">
        <v>49</v>
      </c>
      <c r="U29" s="39">
        <v>88</v>
      </c>
      <c r="V29" s="59">
        <v>424</v>
      </c>
      <c r="W29" s="39">
        <v>2037</v>
      </c>
      <c r="X29" s="39">
        <v>1481</v>
      </c>
      <c r="Y29" s="39">
        <v>510</v>
      </c>
    </row>
    <row r="30" spans="2:25" ht="14.25" customHeight="1">
      <c r="B30" s="2" t="s">
        <v>21</v>
      </c>
      <c r="C30" s="38"/>
      <c r="D30" s="39">
        <v>212</v>
      </c>
      <c r="E30" s="39">
        <v>4</v>
      </c>
      <c r="F30" s="39">
        <v>76</v>
      </c>
      <c r="G30" s="39">
        <v>54</v>
      </c>
      <c r="H30" s="39">
        <v>21</v>
      </c>
      <c r="I30" s="57">
        <v>10</v>
      </c>
      <c r="J30" s="57">
        <v>2</v>
      </c>
      <c r="K30" s="39">
        <v>7</v>
      </c>
      <c r="L30" s="39">
        <f t="shared" si="0"/>
        <v>38</v>
      </c>
      <c r="M30" s="39">
        <v>1328.75</v>
      </c>
      <c r="N30" s="39">
        <v>1317.14</v>
      </c>
      <c r="O30" s="6"/>
      <c r="P30" s="39">
        <v>9.09</v>
      </c>
      <c r="Q30" s="39">
        <v>2.52</v>
      </c>
      <c r="R30" s="58">
        <v>6.388221153846153</v>
      </c>
      <c r="S30" s="59">
        <v>187</v>
      </c>
      <c r="T30" s="59">
        <v>28</v>
      </c>
      <c r="U30" s="59">
        <v>22</v>
      </c>
      <c r="V30" s="59">
        <v>137</v>
      </c>
      <c r="W30" s="39">
        <v>613</v>
      </c>
      <c r="X30" s="39">
        <v>436</v>
      </c>
      <c r="Y30" s="59">
        <v>171</v>
      </c>
    </row>
    <row r="31" spans="1:25" ht="5.25" customHeight="1">
      <c r="A31" s="62"/>
      <c r="B31" s="63"/>
      <c r="C31" s="64"/>
      <c r="D31" s="65"/>
      <c r="E31" s="65"/>
      <c r="F31" s="65"/>
      <c r="G31" s="65"/>
      <c r="H31" s="65"/>
      <c r="I31" s="65"/>
      <c r="J31" s="65"/>
      <c r="K31" s="65"/>
      <c r="L31" s="65"/>
      <c r="M31" s="65"/>
      <c r="N31" s="65"/>
      <c r="P31" s="66"/>
      <c r="Q31" s="66"/>
      <c r="R31" s="66"/>
      <c r="S31" s="67"/>
      <c r="T31" s="62"/>
      <c r="U31" s="62"/>
      <c r="V31" s="62"/>
      <c r="W31" s="62"/>
      <c r="X31" s="68"/>
      <c r="Y31" s="63"/>
    </row>
    <row r="32" spans="4:24" ht="6" customHeight="1">
      <c r="D32" s="69"/>
      <c r="E32" s="69"/>
      <c r="F32" s="69"/>
      <c r="G32" s="69"/>
      <c r="H32" s="69"/>
      <c r="I32" s="69"/>
      <c r="J32" s="69"/>
      <c r="K32" s="69"/>
      <c r="L32" s="69"/>
      <c r="M32" s="69"/>
      <c r="N32" s="69"/>
      <c r="P32" s="39"/>
      <c r="Q32" s="39"/>
      <c r="R32" s="39"/>
      <c r="X32" s="70"/>
    </row>
    <row r="33" spans="2:19" ht="12.75" customHeight="1">
      <c r="B33" s="92" t="s">
        <v>55</v>
      </c>
      <c r="C33" s="75"/>
      <c r="D33" s="75"/>
      <c r="E33" s="75"/>
      <c r="F33" s="75"/>
      <c r="G33" s="75"/>
      <c r="H33" s="75"/>
      <c r="I33" s="75"/>
      <c r="J33" s="75"/>
      <c r="K33" s="75"/>
      <c r="L33" s="75"/>
      <c r="M33" s="75"/>
      <c r="N33" s="75"/>
      <c r="P33" s="71"/>
      <c r="R33" s="6"/>
      <c r="S33" s="1"/>
    </row>
    <row r="34" spans="2:19" ht="12.75" customHeight="1">
      <c r="B34" s="98" t="s">
        <v>65</v>
      </c>
      <c r="C34" s="99"/>
      <c r="D34" s="99"/>
      <c r="E34" s="99"/>
      <c r="F34" s="99"/>
      <c r="G34" s="99"/>
      <c r="H34" s="99"/>
      <c r="I34" s="99"/>
      <c r="J34" s="99"/>
      <c r="K34" s="99"/>
      <c r="L34" s="99"/>
      <c r="M34" s="99"/>
      <c r="N34" s="99"/>
      <c r="P34" s="71"/>
      <c r="R34" s="6"/>
      <c r="S34" s="1"/>
    </row>
    <row r="35" spans="2:19" ht="12.75" customHeight="1">
      <c r="B35" s="92" t="s">
        <v>72</v>
      </c>
      <c r="C35" s="92"/>
      <c r="D35" s="92"/>
      <c r="E35" s="92"/>
      <c r="F35" s="92"/>
      <c r="G35" s="92"/>
      <c r="H35" s="92"/>
      <c r="I35" s="92"/>
      <c r="J35" s="92"/>
      <c r="K35" s="92"/>
      <c r="L35" s="92"/>
      <c r="M35" s="92"/>
      <c r="N35" s="92"/>
      <c r="P35" s="71"/>
      <c r="R35" s="6"/>
      <c r="S35" s="1"/>
    </row>
    <row r="36" spans="2:25" ht="12.75" customHeight="1">
      <c r="B36" s="92" t="s">
        <v>66</v>
      </c>
      <c r="C36" s="75"/>
      <c r="D36" s="75"/>
      <c r="E36" s="75"/>
      <c r="F36" s="75"/>
      <c r="G36" s="75"/>
      <c r="H36" s="75"/>
      <c r="I36" s="75"/>
      <c r="J36" s="75"/>
      <c r="K36" s="75"/>
      <c r="L36" s="75"/>
      <c r="M36" s="75"/>
      <c r="N36" s="75"/>
      <c r="P36" s="93"/>
      <c r="Q36" s="94"/>
      <c r="R36" s="94"/>
      <c r="S36" s="94"/>
      <c r="T36" s="94"/>
      <c r="U36" s="94"/>
      <c r="V36" s="94"/>
      <c r="W36" s="94"/>
      <c r="X36" s="94"/>
      <c r="Y36" s="94"/>
    </row>
    <row r="37" spans="2:19" ht="12.75" customHeight="1">
      <c r="B37" s="92" t="s">
        <v>57</v>
      </c>
      <c r="C37" s="92"/>
      <c r="D37" s="92"/>
      <c r="E37" s="92"/>
      <c r="F37" s="92"/>
      <c r="G37" s="92"/>
      <c r="H37" s="92"/>
      <c r="I37" s="92"/>
      <c r="J37" s="92"/>
      <c r="K37" s="92"/>
      <c r="L37" s="92"/>
      <c r="M37" s="92"/>
      <c r="N37" s="92"/>
      <c r="P37" s="6"/>
      <c r="R37" s="6"/>
      <c r="S37" s="1"/>
    </row>
    <row r="38" spans="2:25" ht="12.75" customHeight="1">
      <c r="B38" s="98" t="s">
        <v>67</v>
      </c>
      <c r="C38" s="99"/>
      <c r="D38" s="99"/>
      <c r="E38" s="99"/>
      <c r="F38" s="99"/>
      <c r="G38" s="99"/>
      <c r="H38" s="99"/>
      <c r="I38" s="99"/>
      <c r="J38" s="99"/>
      <c r="K38" s="99"/>
      <c r="L38" s="99"/>
      <c r="M38" s="99"/>
      <c r="N38" s="99"/>
      <c r="P38" s="92"/>
      <c r="Q38" s="100"/>
      <c r="R38" s="100"/>
      <c r="S38" s="100"/>
      <c r="T38" s="100"/>
      <c r="U38" s="100"/>
      <c r="V38" s="100"/>
      <c r="W38" s="100"/>
      <c r="X38" s="100"/>
      <c r="Y38" s="100"/>
    </row>
    <row r="39" spans="2:25" ht="12.75" customHeight="1">
      <c r="B39" s="75" t="s">
        <v>64</v>
      </c>
      <c r="C39" s="76"/>
      <c r="D39" s="76"/>
      <c r="E39" s="76"/>
      <c r="F39" s="76"/>
      <c r="G39" s="76"/>
      <c r="H39" s="76"/>
      <c r="I39" s="76"/>
      <c r="J39" s="76"/>
      <c r="K39" s="76"/>
      <c r="L39" s="76"/>
      <c r="M39" s="76"/>
      <c r="N39" s="76"/>
      <c r="Q39" s="72"/>
      <c r="R39" s="72"/>
      <c r="S39" s="72"/>
      <c r="T39" s="72"/>
      <c r="U39" s="72"/>
      <c r="V39" s="72"/>
      <c r="W39" s="72"/>
      <c r="X39" s="72"/>
      <c r="Y39" s="72"/>
    </row>
    <row r="40" spans="2:25" ht="12.75" customHeight="1">
      <c r="B40" s="75" t="s">
        <v>70</v>
      </c>
      <c r="C40" s="76"/>
      <c r="D40" s="76"/>
      <c r="E40" s="76"/>
      <c r="F40" s="76"/>
      <c r="G40" s="76"/>
      <c r="H40" s="76"/>
      <c r="I40" s="76"/>
      <c r="J40" s="76"/>
      <c r="K40" s="76"/>
      <c r="L40" s="76"/>
      <c r="M40" s="76"/>
      <c r="N40" s="76"/>
      <c r="Q40" s="72"/>
      <c r="R40" s="72"/>
      <c r="S40" s="72"/>
      <c r="T40" s="72"/>
      <c r="U40" s="72"/>
      <c r="V40" s="72"/>
      <c r="W40" s="72"/>
      <c r="X40" s="72"/>
      <c r="Y40" s="72"/>
    </row>
    <row r="41" spans="2:25" ht="12.75" customHeight="1">
      <c r="B41" s="75" t="s">
        <v>71</v>
      </c>
      <c r="C41" s="76"/>
      <c r="D41" s="76"/>
      <c r="E41" s="76"/>
      <c r="F41" s="76"/>
      <c r="G41" s="76"/>
      <c r="H41" s="76"/>
      <c r="I41" s="76"/>
      <c r="J41" s="76"/>
      <c r="K41" s="76"/>
      <c r="L41" s="76"/>
      <c r="M41" s="76"/>
      <c r="N41" s="76"/>
      <c r="Q41" s="72"/>
      <c r="R41" s="72"/>
      <c r="S41" s="72"/>
      <c r="T41" s="72"/>
      <c r="U41" s="72"/>
      <c r="V41" s="72"/>
      <c r="W41" s="72"/>
      <c r="X41" s="72"/>
      <c r="Y41" s="72"/>
    </row>
    <row r="42" spans="2:19" ht="12.75" customHeight="1">
      <c r="B42" s="73" t="s">
        <v>68</v>
      </c>
      <c r="C42" s="73"/>
      <c r="D42" s="73"/>
      <c r="E42" s="73"/>
      <c r="F42" s="73"/>
      <c r="G42" s="73"/>
      <c r="H42" s="73"/>
      <c r="I42" s="73"/>
      <c r="J42" s="73"/>
      <c r="K42" s="73"/>
      <c r="L42" s="73"/>
      <c r="M42" s="73"/>
      <c r="N42" s="73"/>
      <c r="P42" s="6"/>
      <c r="R42" s="6"/>
      <c r="S42" s="1"/>
    </row>
    <row r="43" ht="12.75" customHeight="1"/>
    <row r="44" ht="12.75" customHeight="1">
      <c r="D44" s="71"/>
    </row>
    <row r="45" ht="12.75" customHeight="1"/>
    <row r="46" ht="15" customHeight="1"/>
    <row r="47" ht="15" customHeight="1"/>
    <row r="48" ht="15" customHeight="1"/>
    <row r="49" ht="15" customHeight="1"/>
    <row r="50" ht="15" customHeight="1"/>
    <row r="51" ht="15" customHeight="1"/>
    <row r="52" ht="11.25" customHeight="1"/>
  </sheetData>
  <sheetProtection/>
  <mergeCells count="34">
    <mergeCell ref="E1:J1"/>
    <mergeCell ref="I2:N2"/>
    <mergeCell ref="Q2:V2"/>
    <mergeCell ref="A4:C8"/>
    <mergeCell ref="F4:L4"/>
    <mergeCell ref="E5:L5"/>
    <mergeCell ref="B37:N37"/>
    <mergeCell ref="M5:N5"/>
    <mergeCell ref="P5:R5"/>
    <mergeCell ref="Y6:Y7"/>
    <mergeCell ref="B38:N38"/>
    <mergeCell ref="P38:Y38"/>
    <mergeCell ref="B35:N35"/>
    <mergeCell ref="B34:N34"/>
    <mergeCell ref="AA6:AA7"/>
    <mergeCell ref="AB6:AB8"/>
    <mergeCell ref="AC6:AE6"/>
    <mergeCell ref="AC7:AC8"/>
    <mergeCell ref="B40:N40"/>
    <mergeCell ref="P4:Y4"/>
    <mergeCell ref="B33:N33"/>
    <mergeCell ref="U7:U8"/>
    <mergeCell ref="B36:N36"/>
    <mergeCell ref="P36:Y36"/>
    <mergeCell ref="B41:N41"/>
    <mergeCell ref="B39:N39"/>
    <mergeCell ref="AF5:AF7"/>
    <mergeCell ref="T6:V6"/>
    <mergeCell ref="T7:T8"/>
    <mergeCell ref="V7:V8"/>
    <mergeCell ref="S6:S8"/>
    <mergeCell ref="W6:W7"/>
    <mergeCell ref="X6:X7"/>
    <mergeCell ref="AB5:AE5"/>
  </mergeCells>
  <printOptions/>
  <pageMargins left="0.1968503937007874" right="0.1968503937007874" top="0.984251968503937" bottom="0.8267716535433072"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富山県</cp:lastModifiedBy>
  <cp:lastPrinted>2021-11-17T07:31:54Z</cp:lastPrinted>
  <dcterms:created xsi:type="dcterms:W3CDTF">2002-11-26T01:16:07Z</dcterms:created>
  <dcterms:modified xsi:type="dcterms:W3CDTF">2022-04-27T07:10:44Z</dcterms:modified>
  <cp:category/>
  <cp:version/>
  <cp:contentType/>
  <cp:contentStatus/>
</cp:coreProperties>
</file>