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4 10 6 h27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<sst xmlns="http://schemas.openxmlformats.org/spreadsheetml/2006/main" count="54" uniqueCount="26">
  <si>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年　度</t>
  </si>
  <si>
    <t>市町村名</t>
  </si>
  <si>
    <t>規制
地域</t>
  </si>
  <si>
    <t>観察
地域</t>
  </si>
  <si>
    <t>計</t>
  </si>
  <si>
    <t>富山地域</t>
  </si>
  <si>
    <t>富山市</t>
  </si>
  <si>
    <t>舟橋村</t>
  </si>
  <si>
    <t>上市町</t>
  </si>
  <si>
    <t>立山町</t>
  </si>
  <si>
    <t>小計</t>
  </si>
  <si>
    <t>高岡地域</t>
  </si>
  <si>
    <t>高岡市</t>
  </si>
  <si>
    <t>合計</t>
  </si>
  <si>
    <t>資料　富山県環境保全課</t>
  </si>
  <si>
    <r>
      <t>（単位　百万ｍ</t>
    </r>
    <r>
      <rPr>
        <vertAlign val="superscript"/>
        <sz val="7"/>
        <rFont val="ＭＳ 明朝"/>
        <family val="1"/>
      </rPr>
      <t>3</t>
    </r>
    <r>
      <rPr>
        <sz val="7"/>
        <rFont val="ＭＳ 明朝"/>
        <family val="1"/>
      </rPr>
      <t>/年）</t>
    </r>
  </si>
  <si>
    <t>射水市</t>
  </si>
  <si>
    <t>砺波市</t>
  </si>
  <si>
    <t>注　  単位未満を四捨五入しているため、内訳が合計と一致しない場合がある。</t>
  </si>
  <si>
    <t>24-10-6　市町村別地下水採水量の状況(地下水条例指定地域）</t>
  </si>
  <si>
    <t>-</t>
  </si>
  <si>
    <t>平成23年度</t>
  </si>
  <si>
    <t>平成24年度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</si>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</sst>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#\ ###\ ##0\ "/>
    <numFmt numFmtId="178" formatCode="#,##0.0_ "/>
    <numFmt numFmtId="179" formatCode="#,##0.0_);\(#,##0.0\)"/>
    <numFmt numFmtId="180" formatCode="0_);[Red]\(0\)"/>
    <numFmt numFmtId="181" formatCode="0.0_);[Red]\(0.0\)"/>
    <numFmt numFmtId="182" formatCode="_ * #,##0.0_ ;_ * \-#,##0.0_ ;_ * &quot;-&quot;?_ ;_ @_ "/>
    <numFmt numFmtId="183" formatCode="_ * #,##0.0_ ;_ * \-#,##0.0_ ;_ * &quot;-&quot;_ ;_ @_ "/>
    <numFmt numFmtId="184" formatCode="_ * #,##0.00_ ;_ * \-#,##0.00_ ;_ * &quot;-&quot;_ ;_ @_ "/>
    <numFmt numFmtId="185" formatCode="0.0_ "/>
  </numFmts>
  <fonts count="44">
    <font>
      <sz val="11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vertAlign val="superscript"/>
      <sz val="7"/>
      <name val="ＭＳ 明朝"/>
      <family val="1"/>
    </font>
    <font>
      <sz val="7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81" fontId="5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right"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2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81" fontId="5" fillId="0" borderId="0" xfId="0" applyNumberFormat="1" applyFont="1" applyFill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181" fontId="1" fillId="0" borderId="0" xfId="0" applyNumberFormat="1" applyFont="1" applyFill="1" applyAlignment="1">
      <alignment horizontal="right"/>
    </xf>
    <xf numFmtId="42" fontId="5" fillId="0" borderId="0" xfId="0" applyNumberFormat="1" applyFont="1" applyFill="1" applyBorder="1" applyAlignment="1">
      <alignment horizontal="right"/>
    </xf>
    <xf numFmtId="183" fontId="1" fillId="0" borderId="0" xfId="0" applyNumberFormat="1" applyFont="1" applyFill="1" applyBorder="1" applyAlignment="1">
      <alignment horizontal="right"/>
    </xf>
    <xf numFmtId="182" fontId="1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distributed" textRotation="255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1</xdr:col>
      <xdr:colOff>104775</xdr:colOff>
      <xdr:row>11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28600" y="1104900"/>
          <a:ext cx="104775" cy="809625"/>
        </a:xfrm>
        <a:prstGeom prst="leftBrace">
          <a:avLst>
            <a:gd name="adj" fmla="val -4489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38100</xdr:rowOff>
    </xdr:from>
    <xdr:to>
      <xdr:col>2</xdr:col>
      <xdr:colOff>0</xdr:colOff>
      <xdr:row>16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47650" y="2105025"/>
          <a:ext cx="95250" cy="619125"/>
        </a:xfrm>
        <a:prstGeom prst="leftBrace">
          <a:avLst>
            <a:gd name="adj" fmla="val -4591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4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71475"/>
          <a:ext cx="1114425" cy="666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8.875" defaultRowHeight="13.5"/>
  <cols>
    <col min="1" max="1" width="3.00390625" style="1" customWidth="1"/>
    <col min="2" max="2" width="1.4921875" style="1" customWidth="1"/>
    <col min="3" max="3" width="9.375" style="1" customWidth="1"/>
    <col min="4" max="4" width="0.74609375" style="1" customWidth="1"/>
    <col min="5" max="6" width="4.75390625" style="1" customWidth="1"/>
    <col min="7" max="7" width="5.125" style="1" customWidth="1"/>
    <col min="8" max="9" width="4.75390625" style="1" customWidth="1"/>
    <col min="10" max="10" width="5.50390625" style="1" customWidth="1"/>
    <col min="11" max="12" width="4.75390625" style="1" customWidth="1"/>
    <col min="13" max="13" width="5.625" style="1" bestFit="1" customWidth="1"/>
    <col min="14" max="15" width="4.75390625" style="1" customWidth="1"/>
    <col min="16" max="17" width="5.625" style="1" customWidth="1"/>
    <col min="18" max="18" width="5.375" style="1" customWidth="1"/>
    <col min="19" max="19" width="5.25390625" style="1" customWidth="1"/>
    <col min="20" max="20" width="5.00390625" style="1" customWidth="1"/>
    <col min="21" max="21" width="2.75390625" style="1" customWidth="1"/>
    <col min="22" max="22" width="1.625" style="1" customWidth="1"/>
    <col min="23" max="16384" width="8.875" style="1" customWidth="1"/>
  </cols>
  <sheetData>
    <row r="1" spans="5:20" ht="13.5">
      <c r="E1" s="45" t="s">
        <v>19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46"/>
      <c r="S1" s="46"/>
      <c r="T1" s="2"/>
    </row>
    <row r="2" spans="5:20" ht="12" customHeight="1"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 t="s">
        <v>15</v>
      </c>
      <c r="R2" s="46"/>
      <c r="S2" s="46"/>
      <c r="T2" s="2"/>
    </row>
    <row r="3" spans="5:20" ht="2.25" customHeight="1">
      <c r="E3" s="3"/>
      <c r="F3" s="4"/>
      <c r="G3" s="4"/>
      <c r="H3" s="4"/>
      <c r="I3" s="4"/>
      <c r="J3" s="4"/>
      <c r="K3" s="4"/>
      <c r="L3" s="4"/>
      <c r="M3" s="4"/>
      <c r="N3" s="4"/>
      <c r="O3" s="4"/>
      <c r="Q3" s="2"/>
      <c r="R3" s="2"/>
      <c r="S3" s="2"/>
      <c r="T3" s="2"/>
    </row>
    <row r="4" spans="1:19" s="8" customFormat="1" ht="18" customHeight="1">
      <c r="A4" s="5"/>
      <c r="B4" s="5"/>
      <c r="C4" s="6" t="s">
        <v>0</v>
      </c>
      <c r="D4" s="7"/>
      <c r="E4" s="47" t="s">
        <v>21</v>
      </c>
      <c r="F4" s="48"/>
      <c r="G4" s="49"/>
      <c r="H4" s="47" t="s">
        <v>22</v>
      </c>
      <c r="I4" s="48"/>
      <c r="J4" s="49"/>
      <c r="K4" s="50" t="s">
        <v>23</v>
      </c>
      <c r="L4" s="50"/>
      <c r="M4" s="51"/>
      <c r="N4" s="47" t="s">
        <v>24</v>
      </c>
      <c r="O4" s="48"/>
      <c r="P4" s="49"/>
      <c r="Q4" s="52" t="s">
        <v>25</v>
      </c>
      <c r="R4" s="52"/>
      <c r="S4" s="53"/>
    </row>
    <row r="5" spans="1:19" s="8" customFormat="1" ht="18" customHeight="1">
      <c r="A5" s="60" t="s">
        <v>1</v>
      </c>
      <c r="B5" s="61"/>
      <c r="C5" s="61"/>
      <c r="D5" s="10"/>
      <c r="E5" s="56" t="s">
        <v>2</v>
      </c>
      <c r="F5" s="58" t="s">
        <v>3</v>
      </c>
      <c r="G5" s="63" t="s">
        <v>4</v>
      </c>
      <c r="H5" s="56" t="s">
        <v>2</v>
      </c>
      <c r="I5" s="58" t="s">
        <v>3</v>
      </c>
      <c r="J5" s="63" t="s">
        <v>4</v>
      </c>
      <c r="K5" s="73" t="s">
        <v>2</v>
      </c>
      <c r="L5" s="75" t="s">
        <v>3</v>
      </c>
      <c r="M5" s="54" t="s">
        <v>4</v>
      </c>
      <c r="N5" s="56" t="s">
        <v>2</v>
      </c>
      <c r="O5" s="58" t="s">
        <v>3</v>
      </c>
      <c r="P5" s="63" t="s">
        <v>4</v>
      </c>
      <c r="Q5" s="66" t="s">
        <v>2</v>
      </c>
      <c r="R5" s="68" t="s">
        <v>3</v>
      </c>
      <c r="S5" s="70" t="s">
        <v>4</v>
      </c>
    </row>
    <row r="6" spans="1:19" s="8" customFormat="1" ht="18" customHeight="1">
      <c r="A6" s="62"/>
      <c r="B6" s="62"/>
      <c r="C6" s="62"/>
      <c r="D6" s="11"/>
      <c r="E6" s="57"/>
      <c r="F6" s="59"/>
      <c r="G6" s="64"/>
      <c r="H6" s="57"/>
      <c r="I6" s="59"/>
      <c r="J6" s="64"/>
      <c r="K6" s="74"/>
      <c r="L6" s="64"/>
      <c r="M6" s="55"/>
      <c r="N6" s="57"/>
      <c r="O6" s="59"/>
      <c r="P6" s="64"/>
      <c r="Q6" s="67"/>
      <c r="R6" s="69"/>
      <c r="S6" s="71"/>
    </row>
    <row r="7" spans="1:19" s="8" customFormat="1" ht="3.75" customHeight="1">
      <c r="A7" s="9"/>
      <c r="B7" s="9"/>
      <c r="C7" s="12"/>
      <c r="D7" s="13"/>
      <c r="E7" s="14"/>
      <c r="F7" s="15"/>
      <c r="G7" s="15"/>
      <c r="H7" s="14"/>
      <c r="I7" s="15"/>
      <c r="J7" s="15"/>
      <c r="K7" s="14"/>
      <c r="L7" s="15"/>
      <c r="M7" s="15"/>
      <c r="N7" s="14"/>
      <c r="O7" s="15"/>
      <c r="P7" s="15"/>
      <c r="Q7" s="16"/>
      <c r="R7" s="17"/>
      <c r="S7" s="17"/>
    </row>
    <row r="8" spans="1:19" s="8" customFormat="1" ht="14.25" customHeight="1">
      <c r="A8" s="72" t="s">
        <v>5</v>
      </c>
      <c r="B8" s="18"/>
      <c r="C8" s="19" t="s">
        <v>6</v>
      </c>
      <c r="D8" s="20"/>
      <c r="E8" s="21">
        <v>39.9</v>
      </c>
      <c r="F8" s="21">
        <v>47.9</v>
      </c>
      <c r="G8" s="22">
        <v>87.8</v>
      </c>
      <c r="H8" s="21">
        <v>36.4</v>
      </c>
      <c r="I8" s="21">
        <v>49.6</v>
      </c>
      <c r="J8" s="22">
        <v>85.9</v>
      </c>
      <c r="K8" s="21">
        <v>30</v>
      </c>
      <c r="L8" s="21">
        <v>44.4</v>
      </c>
      <c r="M8" s="22">
        <v>74.4</v>
      </c>
      <c r="N8" s="21">
        <v>34.6</v>
      </c>
      <c r="O8" s="21">
        <v>47.2</v>
      </c>
      <c r="P8" s="22">
        <v>81.9</v>
      </c>
      <c r="Q8" s="23">
        <v>26.899529</v>
      </c>
      <c r="R8" s="23">
        <v>44.063155</v>
      </c>
      <c r="S8" s="24">
        <f>Q8+R8</f>
        <v>70.962684</v>
      </c>
    </row>
    <row r="9" spans="1:19" s="8" customFormat="1" ht="14.25" customHeight="1">
      <c r="A9" s="72"/>
      <c r="B9" s="18"/>
      <c r="C9" s="19" t="s">
        <v>7</v>
      </c>
      <c r="D9" s="20"/>
      <c r="E9" s="25">
        <v>0</v>
      </c>
      <c r="F9" s="21">
        <v>0.1</v>
      </c>
      <c r="G9" s="21">
        <v>0.1</v>
      </c>
      <c r="H9" s="25" t="s">
        <v>20</v>
      </c>
      <c r="I9" s="21">
        <v>0.1</v>
      </c>
      <c r="J9" s="21">
        <v>0.1</v>
      </c>
      <c r="K9" s="26" t="s">
        <v>20</v>
      </c>
      <c r="L9" s="21">
        <v>0.1</v>
      </c>
      <c r="M9" s="21">
        <v>0.1</v>
      </c>
      <c r="N9" s="25" t="s">
        <v>20</v>
      </c>
      <c r="O9" s="21">
        <v>0.1</v>
      </c>
      <c r="P9" s="21">
        <v>0.1</v>
      </c>
      <c r="Q9" s="30" t="s">
        <v>20</v>
      </c>
      <c r="R9" s="23">
        <v>0.278391</v>
      </c>
      <c r="S9" s="24">
        <f>R9</f>
        <v>0.278391</v>
      </c>
    </row>
    <row r="10" spans="1:19" s="8" customFormat="1" ht="14.25" customHeight="1">
      <c r="A10" s="72"/>
      <c r="B10" s="18"/>
      <c r="C10" s="19" t="s">
        <v>8</v>
      </c>
      <c r="D10" s="20"/>
      <c r="E10" s="25">
        <v>0</v>
      </c>
      <c r="F10" s="21">
        <v>8</v>
      </c>
      <c r="G10" s="21">
        <v>8</v>
      </c>
      <c r="H10" s="25" t="s">
        <v>20</v>
      </c>
      <c r="I10" s="21">
        <v>7.4</v>
      </c>
      <c r="J10" s="21">
        <v>7.4</v>
      </c>
      <c r="K10" s="26" t="s">
        <v>20</v>
      </c>
      <c r="L10" s="21">
        <v>6.9</v>
      </c>
      <c r="M10" s="21">
        <v>6.9</v>
      </c>
      <c r="N10" s="25" t="s">
        <v>20</v>
      </c>
      <c r="O10" s="21">
        <v>6.9</v>
      </c>
      <c r="P10" s="21">
        <v>6.9</v>
      </c>
      <c r="Q10" s="30" t="s">
        <v>20</v>
      </c>
      <c r="R10" s="23">
        <v>6.569811</v>
      </c>
      <c r="S10" s="24">
        <f>R10</f>
        <v>6.569811</v>
      </c>
    </row>
    <row r="11" spans="1:19" s="8" customFormat="1" ht="14.25" customHeight="1">
      <c r="A11" s="72"/>
      <c r="B11" s="18"/>
      <c r="C11" s="19" t="s">
        <v>9</v>
      </c>
      <c r="D11" s="20"/>
      <c r="E11" s="25">
        <v>0</v>
      </c>
      <c r="F11" s="21">
        <v>2.1</v>
      </c>
      <c r="G11" s="21">
        <v>2.1</v>
      </c>
      <c r="H11" s="25" t="s">
        <v>20</v>
      </c>
      <c r="I11" s="21">
        <v>2</v>
      </c>
      <c r="J11" s="21">
        <v>2</v>
      </c>
      <c r="K11" s="26" t="s">
        <v>20</v>
      </c>
      <c r="L11" s="21">
        <v>1.9</v>
      </c>
      <c r="M11" s="21">
        <v>1.9</v>
      </c>
      <c r="N11" s="25" t="s">
        <v>20</v>
      </c>
      <c r="O11" s="21">
        <v>2</v>
      </c>
      <c r="P11" s="21">
        <v>2</v>
      </c>
      <c r="Q11" s="30" t="s">
        <v>20</v>
      </c>
      <c r="R11" s="23">
        <v>1.710927</v>
      </c>
      <c r="S11" s="24">
        <f>R11</f>
        <v>1.710927</v>
      </c>
    </row>
    <row r="12" spans="1:19" s="8" customFormat="1" ht="14.25" customHeight="1">
      <c r="A12" s="72"/>
      <c r="B12" s="18"/>
      <c r="C12" s="19" t="s">
        <v>10</v>
      </c>
      <c r="D12" s="20"/>
      <c r="E12" s="21">
        <v>39.9</v>
      </c>
      <c r="F12" s="21">
        <v>58</v>
      </c>
      <c r="G12" s="22">
        <v>97.9</v>
      </c>
      <c r="H12" s="21">
        <v>36.4</v>
      </c>
      <c r="I12" s="21">
        <v>59.1</v>
      </c>
      <c r="J12" s="22">
        <v>95.4</v>
      </c>
      <c r="K12" s="21">
        <v>30</v>
      </c>
      <c r="L12" s="21">
        <v>53.3</v>
      </c>
      <c r="M12" s="22">
        <v>83.2</v>
      </c>
      <c r="N12" s="21">
        <v>34.6</v>
      </c>
      <c r="O12" s="21">
        <v>56.3</v>
      </c>
      <c r="P12" s="22">
        <v>90.9</v>
      </c>
      <c r="Q12" s="23">
        <v>26.899529</v>
      </c>
      <c r="R12" s="23">
        <v>52.622284</v>
      </c>
      <c r="S12" s="24">
        <f>Q12+R12</f>
        <v>79.52181300000001</v>
      </c>
    </row>
    <row r="13" spans="1:19" s="8" customFormat="1" ht="6" customHeight="1">
      <c r="A13" s="27"/>
      <c r="B13" s="27"/>
      <c r="C13" s="19"/>
      <c r="D13" s="20"/>
      <c r="E13" s="21"/>
      <c r="F13" s="21"/>
      <c r="G13" s="22"/>
      <c r="H13" s="21"/>
      <c r="I13" s="21"/>
      <c r="J13" s="22"/>
      <c r="N13" s="21"/>
      <c r="O13" s="21"/>
      <c r="P13" s="22"/>
      <c r="Q13" s="1"/>
      <c r="R13" s="1"/>
      <c r="S13" s="1"/>
    </row>
    <row r="14" spans="1:19" s="8" customFormat="1" ht="14.25" customHeight="1">
      <c r="A14" s="72" t="s">
        <v>11</v>
      </c>
      <c r="B14" s="18"/>
      <c r="C14" s="19" t="s">
        <v>12</v>
      </c>
      <c r="D14" s="20"/>
      <c r="E14" s="28">
        <v>16</v>
      </c>
      <c r="F14" s="28">
        <v>3.2</v>
      </c>
      <c r="G14" s="28">
        <v>19.2</v>
      </c>
      <c r="H14" s="28">
        <v>12.5</v>
      </c>
      <c r="I14" s="28">
        <v>3.1</v>
      </c>
      <c r="J14" s="28">
        <v>15.6</v>
      </c>
      <c r="K14" s="21">
        <v>9.2</v>
      </c>
      <c r="L14" s="21">
        <v>2.3</v>
      </c>
      <c r="M14" s="22">
        <v>11.5</v>
      </c>
      <c r="N14" s="28">
        <v>11.1</v>
      </c>
      <c r="O14" s="28">
        <v>3.4</v>
      </c>
      <c r="P14" s="28">
        <v>14.5</v>
      </c>
      <c r="Q14" s="23">
        <v>8.397109</v>
      </c>
      <c r="R14" s="23">
        <v>2.687157</v>
      </c>
      <c r="S14" s="24">
        <f>SUM(Q14:R14)</f>
        <v>11.084266</v>
      </c>
    </row>
    <row r="15" spans="1:19" s="8" customFormat="1" ht="14.25" customHeight="1">
      <c r="A15" s="72"/>
      <c r="B15" s="18"/>
      <c r="C15" s="19" t="s">
        <v>16</v>
      </c>
      <c r="D15" s="20"/>
      <c r="E15" s="21">
        <v>4.2</v>
      </c>
      <c r="F15" s="29">
        <v>2.5</v>
      </c>
      <c r="G15" s="22">
        <v>6.7</v>
      </c>
      <c r="H15" s="21">
        <v>3.9</v>
      </c>
      <c r="I15" s="29">
        <v>1.8</v>
      </c>
      <c r="J15" s="22">
        <v>5.7</v>
      </c>
      <c r="K15" s="28">
        <v>3.1</v>
      </c>
      <c r="L15" s="28">
        <v>1.7</v>
      </c>
      <c r="M15" s="28">
        <v>4.8</v>
      </c>
      <c r="N15" s="21">
        <v>4.3</v>
      </c>
      <c r="O15" s="29">
        <v>2.1</v>
      </c>
      <c r="P15" s="22">
        <v>11.9</v>
      </c>
      <c r="Q15" s="30">
        <v>3.764451</v>
      </c>
      <c r="R15" s="31">
        <v>1.452726</v>
      </c>
      <c r="S15" s="24">
        <f>SUM(Q15:R15)</f>
        <v>5.217177</v>
      </c>
    </row>
    <row r="16" spans="1:19" s="8" customFormat="1" ht="14.25" customHeight="1">
      <c r="A16" s="72"/>
      <c r="B16" s="18"/>
      <c r="C16" s="19" t="s">
        <v>17</v>
      </c>
      <c r="D16" s="20"/>
      <c r="E16" s="25">
        <v>0</v>
      </c>
      <c r="F16" s="21">
        <v>14</v>
      </c>
      <c r="G16" s="21">
        <v>14</v>
      </c>
      <c r="H16" s="25" t="s">
        <v>20</v>
      </c>
      <c r="I16" s="21">
        <v>13.3</v>
      </c>
      <c r="J16" s="21">
        <v>13.3</v>
      </c>
      <c r="K16" s="32" t="s">
        <v>20</v>
      </c>
      <c r="L16" s="21">
        <v>10.7</v>
      </c>
      <c r="M16" s="22">
        <v>10.7</v>
      </c>
      <c r="N16" s="25" t="s">
        <v>20</v>
      </c>
      <c r="O16" s="21">
        <v>11.9</v>
      </c>
      <c r="P16" s="21">
        <v>6.4</v>
      </c>
      <c r="Q16" s="30" t="s">
        <v>20</v>
      </c>
      <c r="R16" s="33">
        <v>11.095437</v>
      </c>
      <c r="S16" s="24">
        <f>SUM(Q16:R16)</f>
        <v>11.095437</v>
      </c>
    </row>
    <row r="17" spans="1:19" s="8" customFormat="1" ht="14.25" customHeight="1">
      <c r="A17" s="72"/>
      <c r="B17" s="18"/>
      <c r="C17" s="19" t="s">
        <v>10</v>
      </c>
      <c r="D17" s="20"/>
      <c r="E17" s="22">
        <v>20.2</v>
      </c>
      <c r="F17" s="21">
        <v>19.7</v>
      </c>
      <c r="G17" s="22">
        <v>39.9</v>
      </c>
      <c r="H17" s="22">
        <v>16.4</v>
      </c>
      <c r="I17" s="21">
        <v>18.2</v>
      </c>
      <c r="J17" s="22">
        <v>34.6</v>
      </c>
      <c r="K17" s="22">
        <v>12.3</v>
      </c>
      <c r="L17" s="21">
        <v>14.7</v>
      </c>
      <c r="M17" s="21">
        <v>27</v>
      </c>
      <c r="N17" s="22">
        <v>15.4</v>
      </c>
      <c r="O17" s="21">
        <v>17.4</v>
      </c>
      <c r="P17" s="22">
        <v>32.9</v>
      </c>
      <c r="Q17" s="34">
        <v>12.161560000000001</v>
      </c>
      <c r="R17" s="23">
        <v>15.23532</v>
      </c>
      <c r="S17" s="24">
        <f>SUM(Q17:R17)</f>
        <v>27.396880000000003</v>
      </c>
    </row>
    <row r="18" spans="1:19" s="8" customFormat="1" ht="6" customHeight="1">
      <c r="A18" s="27"/>
      <c r="B18" s="27"/>
      <c r="C18" s="19"/>
      <c r="D18" s="20"/>
      <c r="E18" s="22"/>
      <c r="F18" s="21"/>
      <c r="G18" s="22"/>
      <c r="H18" s="22"/>
      <c r="I18" s="21"/>
      <c r="J18" s="22"/>
      <c r="N18" s="22"/>
      <c r="O18" s="21"/>
      <c r="P18" s="22"/>
      <c r="Q18" s="1"/>
      <c r="R18" s="1"/>
      <c r="S18" s="24"/>
    </row>
    <row r="19" spans="1:19" s="8" customFormat="1" ht="14.25" customHeight="1">
      <c r="A19" s="27"/>
      <c r="B19" s="27"/>
      <c r="C19" s="19" t="s">
        <v>13</v>
      </c>
      <c r="D19" s="20"/>
      <c r="E19" s="21">
        <v>60.1</v>
      </c>
      <c r="F19" s="21">
        <v>77.8</v>
      </c>
      <c r="G19" s="22">
        <v>137.9</v>
      </c>
      <c r="H19" s="21">
        <v>52.8</v>
      </c>
      <c r="I19" s="21">
        <v>77.2</v>
      </c>
      <c r="J19" s="22">
        <v>130</v>
      </c>
      <c r="K19" s="22">
        <v>42.3</v>
      </c>
      <c r="L19" s="21">
        <v>68</v>
      </c>
      <c r="M19" s="22">
        <v>110.2</v>
      </c>
      <c r="N19" s="21">
        <v>50.1</v>
      </c>
      <c r="O19" s="21">
        <v>73.7</v>
      </c>
      <c r="P19" s="22">
        <v>123.8</v>
      </c>
      <c r="Q19" s="34">
        <v>39.1</v>
      </c>
      <c r="R19" s="23">
        <v>67.857604</v>
      </c>
      <c r="S19" s="24">
        <v>106.9</v>
      </c>
    </row>
    <row r="20" spans="1:19" s="8" customFormat="1" ht="4.5" customHeight="1">
      <c r="A20" s="35"/>
      <c r="B20" s="35"/>
      <c r="C20" s="36"/>
      <c r="D20" s="37"/>
      <c r="E20" s="35"/>
      <c r="F20" s="35"/>
      <c r="G20" s="35"/>
      <c r="H20" s="35"/>
      <c r="I20" s="35"/>
      <c r="J20" s="35"/>
      <c r="K20" s="35"/>
      <c r="L20" s="35"/>
      <c r="M20" s="35"/>
      <c r="N20" s="38"/>
      <c r="O20" s="38"/>
      <c r="P20" s="39"/>
      <c r="Q20" s="40"/>
      <c r="R20" s="40"/>
      <c r="S20" s="41"/>
    </row>
    <row r="21" spans="1:16" ht="6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0.5">
      <c r="A22" s="43" t="s">
        <v>18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  <c r="N22" s="44"/>
      <c r="O22" s="44"/>
      <c r="P22" s="44"/>
    </row>
    <row r="23" spans="1:5" ht="12" customHeight="1">
      <c r="A23" s="65" t="s">
        <v>14</v>
      </c>
      <c r="B23" s="65"/>
      <c r="C23" s="65"/>
      <c r="D23" s="65"/>
      <c r="E23" s="65"/>
    </row>
  </sheetData>
  <sheetProtection/>
  <mergeCells count="28">
    <mergeCell ref="A23:E23"/>
    <mergeCell ref="P5:P6"/>
    <mergeCell ref="Q5:Q6"/>
    <mergeCell ref="R5:R6"/>
    <mergeCell ref="S5:S6"/>
    <mergeCell ref="A8:A12"/>
    <mergeCell ref="A14:A17"/>
    <mergeCell ref="J5:J6"/>
    <mergeCell ref="K5:K6"/>
    <mergeCell ref="L5:L6"/>
    <mergeCell ref="M5:M6"/>
    <mergeCell ref="N5:N6"/>
    <mergeCell ref="O5:O6"/>
    <mergeCell ref="A5:C6"/>
    <mergeCell ref="E5:E6"/>
    <mergeCell ref="F5:F6"/>
    <mergeCell ref="G5:G6"/>
    <mergeCell ref="H5:H6"/>
    <mergeCell ref="I5:I6"/>
    <mergeCell ref="E1:P1"/>
    <mergeCell ref="Q1:S1"/>
    <mergeCell ref="E2:P2"/>
    <mergeCell ref="Q2:S2"/>
    <mergeCell ref="E4:G4"/>
    <mergeCell ref="H4:J4"/>
    <mergeCell ref="K4:M4"/>
    <mergeCell ref="N4:P4"/>
    <mergeCell ref="Q4:S4"/>
  </mergeCells>
  <printOptions horizontalCentered="1"/>
  <pageMargins left="0.31496062992125984" right="0.31496062992125984" top="0.7086614173228347" bottom="0.5905511811023623" header="0" footer="0.5118110236220472"/>
  <pageSetup horizontalDpi="300" verticalDpi="300" orientation="landscape" paperSize="9" r:id="rId2"/>
  <ignoredErrors>
    <ignoredError sqref="S14:S15 S1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2012-12-26T02:41:22Z</cp:lastPrinted>
  <dcterms:created xsi:type="dcterms:W3CDTF">2002-11-27T02:56:06Z</dcterms:created>
  <dcterms:modified xsi:type="dcterms:W3CDTF">2017-01-31T05:35:49Z</dcterms:modified>
  <cp:category/>
  <cp:version/>
  <cp:contentType/>
  <cp:contentStatus/>
</cp:coreProperties>
</file>