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8565" windowHeight="8655" activeTab="0"/>
  </bookViews>
  <sheets>
    <sheet name="9 7 h27" sheetId="1" r:id="rId1"/>
  </sheets>
  <definedNames>
    <definedName name="_xlnm.Print_Area" localSheetId="0">'9 7 h27'!$A$1:$N$32</definedName>
  </definedNames>
  <calcPr fullCalcOnLoad="1"/>
</workbook>
</file>

<file path=xl/sharedStrings.xml><?xml version="1.0" encoding="utf-8"?>
<sst xmlns="http://schemas.openxmlformats.org/spreadsheetml/2006/main" count="43" uniqueCount="37">
  <si>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</si>
  <si>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</si>
  <si>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</si>
  <si>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</si>
  <si>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</si>
  <si>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</si>
  <si>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</si>
  <si>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</si>
  <si>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</si>
  <si>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（単位 人）</t>
  </si>
  <si>
    <t>（Ａ）</t>
  </si>
  <si>
    <t>（Ｂ）</t>
  </si>
  <si>
    <t>（％）</t>
  </si>
  <si>
    <t>資料　富山県生活衛生課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</si>
  <si>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</si>
  <si>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</si>
  <si>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</si>
  <si>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</si>
  <si>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</si>
  <si>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</si>
  <si>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</si>
  <si>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</si>
  <si>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</si>
  <si>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</si>
  <si>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</si>
  <si>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</si>
  <si>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</si>
  <si>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</si>
  <si>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</si>
  <si>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注１　人口は行政区域内総人口である。</t>
  </si>
  <si>
    <t>平成23年度</t>
  </si>
  <si>
    <t>平成24年度</t>
  </si>
  <si>
    <t>平成25年度</t>
  </si>
  <si>
    <t>平成26年度</t>
  </si>
  <si>
    <t>平成27年度</t>
  </si>
  <si>
    <t xml:space="preserve">  ２　上市町上水道事業から滑川市の行政区域へ給水 　現在給水人口　 12人</t>
  </si>
  <si>
    <r>
      <t>9-6　</t>
    </r>
    <r>
      <rPr>
        <sz val="14"/>
        <rFont val="ＭＳ 明朝"/>
        <family val="1"/>
      </rPr>
      <t>市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町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村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別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水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道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普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及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</si>
</sst>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  <numFmt numFmtId="187" formatCode="#\ ###\ ##0\ ;;\-\ "/>
    <numFmt numFmtId="188" formatCode="#,##0.0"/>
    <numFmt numFmtId="189" formatCode="#,##0.0_ "/>
    <numFmt numFmtId="190" formatCode="0.00_ "/>
    <numFmt numFmtId="191" formatCode="0.000_ "/>
    <numFmt numFmtId="192" formatCode="0.0000_ "/>
    <numFmt numFmtId="193" formatCode="0.0000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#.0\ ###\ ##0\ ;;\-\ "/>
    <numFmt numFmtId="206" formatCode="#.\ ###\ ##0\ ;;\-\ "/>
    <numFmt numFmtId="207" formatCode="0.0%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83" fontId="1" fillId="0" borderId="0" xfId="4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83" fontId="5" fillId="0" borderId="0" xfId="42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187" fontId="1" fillId="0" borderId="16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Alignment="1">
      <alignment vertical="center"/>
    </xf>
    <xf numFmtId="187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7" fontId="1" fillId="0" borderId="15" xfId="0" applyNumberFormat="1" applyFont="1" applyFill="1" applyBorder="1" applyAlignment="1">
      <alignment vertical="center"/>
    </xf>
    <xf numFmtId="187" fontId="1" fillId="0" borderId="13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distributed" wrapText="1"/>
    </xf>
    <xf numFmtId="0" fontId="4" fillId="0" borderId="16" xfId="0" applyFont="1" applyFill="1" applyBorder="1" applyAlignment="1">
      <alignment horizontal="distributed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="115" zoomScaleNormal="115" zoomScaleSheetLayoutView="100" zoomScalePageLayoutView="0" workbookViewId="0" topLeftCell="A1">
      <selection activeCell="E1" sqref="E1:L1"/>
    </sheetView>
  </sheetViews>
  <sheetFormatPr defaultColWidth="9.00390625" defaultRowHeight="13.5"/>
  <cols>
    <col min="1" max="1" width="1.25" style="1" customWidth="1"/>
    <col min="2" max="2" width="9.25390625" style="1" customWidth="1"/>
    <col min="3" max="3" width="1.25" style="1" customWidth="1"/>
    <col min="4" max="4" width="8.625" style="1" customWidth="1"/>
    <col min="5" max="5" width="1.625" style="1" customWidth="1"/>
    <col min="6" max="6" width="4.50390625" style="1" customWidth="1"/>
    <col min="7" max="7" width="8.50390625" style="1" customWidth="1"/>
    <col min="8" max="8" width="5.375" style="1" customWidth="1"/>
    <col min="9" max="9" width="8.25390625" style="1" customWidth="1"/>
    <col min="10" max="10" width="5.125" style="1" customWidth="1"/>
    <col min="11" max="11" width="8.625" style="1" customWidth="1"/>
    <col min="12" max="12" width="5.125" style="1" customWidth="1"/>
    <col min="13" max="13" width="8.50390625" style="1" customWidth="1"/>
    <col min="14" max="14" width="10.75390625" style="1" customWidth="1"/>
    <col min="15" max="15" width="0.37109375" style="1" customWidth="1"/>
    <col min="16" max="16384" width="9.00390625" style="1" customWidth="1"/>
  </cols>
  <sheetData>
    <row r="1" spans="5:14" ht="21.75" customHeight="1">
      <c r="E1" s="45" t="s">
        <v>36</v>
      </c>
      <c r="F1" s="45"/>
      <c r="G1" s="45"/>
      <c r="H1" s="45"/>
      <c r="I1" s="45"/>
      <c r="J1" s="45"/>
      <c r="K1" s="45"/>
      <c r="L1" s="45"/>
      <c r="N1" s="2" t="s">
        <v>9</v>
      </c>
    </row>
    <row r="2" spans="6:14" ht="3" customHeight="1">
      <c r="F2" s="3"/>
      <c r="G2" s="3"/>
      <c r="H2" s="3"/>
      <c r="I2" s="3"/>
      <c r="J2" s="3"/>
      <c r="K2" s="3"/>
      <c r="L2" s="3"/>
      <c r="N2" s="4"/>
    </row>
    <row r="3" spans="1:14" ht="19.5" customHeight="1">
      <c r="A3" s="5"/>
      <c r="B3" s="37" t="s">
        <v>0</v>
      </c>
      <c r="C3" s="5"/>
      <c r="D3" s="6" t="s">
        <v>1</v>
      </c>
      <c r="E3" s="40" t="s">
        <v>2</v>
      </c>
      <c r="F3" s="41"/>
      <c r="G3" s="42"/>
      <c r="H3" s="40" t="s">
        <v>3</v>
      </c>
      <c r="I3" s="42"/>
      <c r="J3" s="40" t="s">
        <v>4</v>
      </c>
      <c r="K3" s="42"/>
      <c r="L3" s="43" t="s">
        <v>5</v>
      </c>
      <c r="M3" s="44"/>
      <c r="N3" s="46" t="s">
        <v>6</v>
      </c>
    </row>
    <row r="4" spans="1:14" ht="9.75" customHeight="1">
      <c r="A4" s="7"/>
      <c r="B4" s="38"/>
      <c r="C4" s="7"/>
      <c r="D4" s="9" t="s">
        <v>10</v>
      </c>
      <c r="E4" s="48" t="s">
        <v>7</v>
      </c>
      <c r="F4" s="49"/>
      <c r="G4" s="52" t="s">
        <v>8</v>
      </c>
      <c r="H4" s="52" t="s">
        <v>7</v>
      </c>
      <c r="I4" s="52" t="s">
        <v>8</v>
      </c>
      <c r="J4" s="52" t="s">
        <v>7</v>
      </c>
      <c r="K4" s="52" t="s">
        <v>8</v>
      </c>
      <c r="L4" s="52" t="s">
        <v>7</v>
      </c>
      <c r="M4" s="10" t="s">
        <v>8</v>
      </c>
      <c r="N4" s="47"/>
    </row>
    <row r="5" spans="1:14" ht="9.75" customHeight="1">
      <c r="A5" s="11"/>
      <c r="B5" s="39"/>
      <c r="C5" s="11"/>
      <c r="D5" s="12"/>
      <c r="E5" s="50"/>
      <c r="F5" s="51"/>
      <c r="G5" s="53"/>
      <c r="H5" s="53"/>
      <c r="I5" s="53"/>
      <c r="J5" s="53"/>
      <c r="K5" s="53"/>
      <c r="L5" s="53"/>
      <c r="M5" s="13" t="s">
        <v>11</v>
      </c>
      <c r="N5" s="14" t="s">
        <v>12</v>
      </c>
    </row>
    <row r="6" spans="4:5" ht="3" customHeight="1">
      <c r="D6" s="15"/>
      <c r="E6" s="7"/>
    </row>
    <row r="7" spans="2:14" ht="12" customHeight="1">
      <c r="B7" s="16" t="s">
        <v>30</v>
      </c>
      <c r="D7" s="17">
        <v>1083744</v>
      </c>
      <c r="F7" s="18">
        <v>12</v>
      </c>
      <c r="G7" s="18">
        <v>965637</v>
      </c>
      <c r="H7" s="18">
        <v>71</v>
      </c>
      <c r="I7" s="18">
        <v>40404</v>
      </c>
      <c r="J7" s="18">
        <v>163</v>
      </c>
      <c r="K7" s="18">
        <v>3685</v>
      </c>
      <c r="L7" s="18">
        <v>246</v>
      </c>
      <c r="M7" s="18">
        <v>1009726</v>
      </c>
      <c r="N7" s="19">
        <v>93.1701582661588</v>
      </c>
    </row>
    <row r="8" spans="2:14" ht="12" customHeight="1">
      <c r="B8" s="16" t="s">
        <v>31</v>
      </c>
      <c r="D8" s="17">
        <v>1077457</v>
      </c>
      <c r="F8" s="18">
        <v>12</v>
      </c>
      <c r="G8" s="18">
        <v>958448</v>
      </c>
      <c r="H8" s="18">
        <v>69</v>
      </c>
      <c r="I8" s="18">
        <v>39357</v>
      </c>
      <c r="J8" s="18">
        <v>163</v>
      </c>
      <c r="K8" s="18">
        <v>3484</v>
      </c>
      <c r="L8" s="18">
        <v>244</v>
      </c>
      <c r="M8" s="18">
        <v>1001289</v>
      </c>
      <c r="N8" s="19">
        <v>92.93076197008327</v>
      </c>
    </row>
    <row r="9" spans="2:14" ht="12" customHeight="1">
      <c r="B9" s="16" t="s">
        <v>32</v>
      </c>
      <c r="D9" s="17">
        <v>1071257</v>
      </c>
      <c r="E9" s="7"/>
      <c r="F9" s="18">
        <v>12</v>
      </c>
      <c r="G9" s="18">
        <v>954901</v>
      </c>
      <c r="H9" s="18">
        <v>62</v>
      </c>
      <c r="I9" s="18">
        <v>38347</v>
      </c>
      <c r="J9" s="18">
        <v>160</v>
      </c>
      <c r="K9" s="18">
        <v>3098</v>
      </c>
      <c r="L9" s="18">
        <v>234</v>
      </c>
      <c r="M9" s="18">
        <v>996346</v>
      </c>
      <c r="N9" s="19">
        <v>93.00718688419306</v>
      </c>
    </row>
    <row r="10" spans="2:14" ht="12" customHeight="1">
      <c r="B10" s="16" t="s">
        <v>33</v>
      </c>
      <c r="D10" s="17">
        <v>1065139</v>
      </c>
      <c r="E10" s="7"/>
      <c r="F10" s="18">
        <v>12</v>
      </c>
      <c r="G10" s="18">
        <v>952098</v>
      </c>
      <c r="H10" s="18">
        <v>59</v>
      </c>
      <c r="I10" s="18">
        <v>37654</v>
      </c>
      <c r="J10" s="18">
        <v>159</v>
      </c>
      <c r="K10" s="18">
        <v>3411</v>
      </c>
      <c r="L10" s="18">
        <v>230</v>
      </c>
      <c r="M10" s="18">
        <v>993163</v>
      </c>
      <c r="N10" s="19">
        <v>93.24257209622407</v>
      </c>
    </row>
    <row r="11" spans="2:14" s="20" customFormat="1" ht="12" customHeight="1">
      <c r="B11" s="21" t="s">
        <v>34</v>
      </c>
      <c r="D11" s="22">
        <f>SUM(D13:D27)</f>
        <v>1063070</v>
      </c>
      <c r="E11" s="23"/>
      <c r="F11" s="24">
        <f aca="true" t="shared" si="0" ref="F11:K11">SUM(F13:F27)</f>
        <v>12</v>
      </c>
      <c r="G11" s="24">
        <f t="shared" si="0"/>
        <v>948866</v>
      </c>
      <c r="H11" s="24">
        <f t="shared" si="0"/>
        <v>57</v>
      </c>
      <c r="I11" s="24">
        <f t="shared" si="0"/>
        <v>37126</v>
      </c>
      <c r="J11" s="24">
        <f t="shared" si="0"/>
        <v>158</v>
      </c>
      <c r="K11" s="24">
        <f t="shared" si="0"/>
        <v>3246</v>
      </c>
      <c r="L11" s="24">
        <f>SUM(F11)+SUM(H11)+SUM(J11)</f>
        <v>227</v>
      </c>
      <c r="M11" s="24">
        <f>SUM(G11)+SUM(I11)+SUM(K11)</f>
        <v>989238</v>
      </c>
      <c r="N11" s="25">
        <f>M11/D11*100</f>
        <v>93.0548317608436</v>
      </c>
    </row>
    <row r="12" spans="2:14" ht="6" customHeight="1">
      <c r="B12" s="26"/>
      <c r="D12" s="17"/>
      <c r="F12" s="18"/>
      <c r="G12" s="18"/>
      <c r="H12" s="18"/>
      <c r="I12" s="18"/>
      <c r="J12" s="18"/>
      <c r="K12" s="18"/>
      <c r="L12" s="18"/>
      <c r="M12" s="18"/>
      <c r="N12" s="27"/>
    </row>
    <row r="13" spans="2:18" ht="12" customHeight="1">
      <c r="B13" s="8" t="s">
        <v>14</v>
      </c>
      <c r="D13" s="28">
        <v>417734</v>
      </c>
      <c r="E13" s="29"/>
      <c r="F13" s="30">
        <v>1</v>
      </c>
      <c r="G13" s="30">
        <v>412616</v>
      </c>
      <c r="H13" s="30">
        <v>0</v>
      </c>
      <c r="I13" s="30">
        <v>0</v>
      </c>
      <c r="J13" s="30">
        <v>64</v>
      </c>
      <c r="K13" s="30">
        <v>1801</v>
      </c>
      <c r="L13" s="30">
        <f>SUM(F13)+SUM(H13)+SUM(J13)</f>
        <v>65</v>
      </c>
      <c r="M13" s="30">
        <f>SUM(G13)+SUM(I13)+SUM(K13)</f>
        <v>414417</v>
      </c>
      <c r="N13" s="19">
        <f>M13/D13*100</f>
        <v>99.20595402816146</v>
      </c>
      <c r="Q13" s="31"/>
      <c r="R13" s="31"/>
    </row>
    <row r="14" spans="2:14" ht="12" customHeight="1">
      <c r="B14" s="8" t="s">
        <v>15</v>
      </c>
      <c r="D14" s="28">
        <v>171749</v>
      </c>
      <c r="E14" s="29"/>
      <c r="F14" s="30">
        <v>1</v>
      </c>
      <c r="G14" s="30">
        <v>148743</v>
      </c>
      <c r="H14" s="30">
        <v>6</v>
      </c>
      <c r="I14" s="30">
        <v>9177</v>
      </c>
      <c r="J14" s="30">
        <v>21</v>
      </c>
      <c r="K14" s="30">
        <v>0</v>
      </c>
      <c r="L14" s="30">
        <f aca="true" t="shared" si="1" ref="L14:M23">SUM(F14)+SUM(H14)+SUM(J14)</f>
        <v>28</v>
      </c>
      <c r="M14" s="30">
        <f t="shared" si="1"/>
        <v>157920</v>
      </c>
      <c r="N14" s="19">
        <f aca="true" t="shared" si="2" ref="N14:N27">M14/D14*100</f>
        <v>91.94813361358727</v>
      </c>
    </row>
    <row r="15" spans="2:14" ht="12" customHeight="1">
      <c r="B15" s="8" t="s">
        <v>16</v>
      </c>
      <c r="D15" s="28">
        <v>42713</v>
      </c>
      <c r="E15" s="29"/>
      <c r="F15" s="30">
        <v>1</v>
      </c>
      <c r="G15" s="30">
        <v>36798</v>
      </c>
      <c r="H15" s="30">
        <v>9</v>
      </c>
      <c r="I15" s="30">
        <v>1441</v>
      </c>
      <c r="J15" s="30">
        <v>14</v>
      </c>
      <c r="K15" s="30">
        <v>183</v>
      </c>
      <c r="L15" s="30">
        <f t="shared" si="1"/>
        <v>24</v>
      </c>
      <c r="M15" s="30">
        <f t="shared" si="1"/>
        <v>38422</v>
      </c>
      <c r="N15" s="19">
        <f t="shared" si="2"/>
        <v>89.9538782103809</v>
      </c>
    </row>
    <row r="16" spans="2:14" ht="12" customHeight="1">
      <c r="B16" s="8" t="s">
        <v>17</v>
      </c>
      <c r="D16" s="28">
        <v>47616</v>
      </c>
      <c r="E16" s="29"/>
      <c r="F16" s="30">
        <v>1</v>
      </c>
      <c r="G16" s="30">
        <v>43312</v>
      </c>
      <c r="H16" s="30">
        <v>1</v>
      </c>
      <c r="I16" s="30">
        <v>145</v>
      </c>
      <c r="J16" s="30">
        <v>1</v>
      </c>
      <c r="K16" s="30">
        <v>0</v>
      </c>
      <c r="L16" s="30">
        <f t="shared" si="1"/>
        <v>3</v>
      </c>
      <c r="M16" s="30">
        <f t="shared" si="1"/>
        <v>43457</v>
      </c>
      <c r="N16" s="19">
        <f t="shared" si="2"/>
        <v>91.26554099462365</v>
      </c>
    </row>
    <row r="17" spans="2:14" ht="12" customHeight="1">
      <c r="B17" s="8" t="s">
        <v>18</v>
      </c>
      <c r="D17" s="28">
        <v>32720</v>
      </c>
      <c r="E17" s="29"/>
      <c r="F17" s="30">
        <v>1</v>
      </c>
      <c r="G17" s="30">
        <v>31946</v>
      </c>
      <c r="H17" s="30">
        <v>0</v>
      </c>
      <c r="I17" s="30">
        <v>0</v>
      </c>
      <c r="J17" s="30">
        <v>3</v>
      </c>
      <c r="K17" s="30">
        <v>0</v>
      </c>
      <c r="L17" s="30">
        <f t="shared" si="1"/>
        <v>4</v>
      </c>
      <c r="M17" s="30">
        <f t="shared" si="1"/>
        <v>31946</v>
      </c>
      <c r="N17" s="19">
        <f t="shared" si="2"/>
        <v>97.63447432762837</v>
      </c>
    </row>
    <row r="18" spans="2:14" ht="12" customHeight="1">
      <c r="B18" s="8" t="s">
        <v>19</v>
      </c>
      <c r="D18" s="28">
        <v>40841</v>
      </c>
      <c r="E18" s="29"/>
      <c r="F18" s="30">
        <v>1</v>
      </c>
      <c r="G18" s="30">
        <v>24424</v>
      </c>
      <c r="H18" s="30">
        <v>9</v>
      </c>
      <c r="I18" s="30">
        <v>5863</v>
      </c>
      <c r="J18" s="30">
        <v>7</v>
      </c>
      <c r="K18" s="30">
        <v>98</v>
      </c>
      <c r="L18" s="30">
        <f t="shared" si="1"/>
        <v>17</v>
      </c>
      <c r="M18" s="30">
        <f t="shared" si="1"/>
        <v>30385</v>
      </c>
      <c r="N18" s="19">
        <f t="shared" si="2"/>
        <v>74.3982762420117</v>
      </c>
    </row>
    <row r="19" spans="2:14" ht="12" customHeight="1">
      <c r="B19" s="8" t="s">
        <v>20</v>
      </c>
      <c r="D19" s="28">
        <v>48966</v>
      </c>
      <c r="E19" s="29"/>
      <c r="F19" s="30">
        <v>1</v>
      </c>
      <c r="G19" s="30">
        <v>48139</v>
      </c>
      <c r="H19" s="30">
        <v>0</v>
      </c>
      <c r="I19" s="30">
        <v>0</v>
      </c>
      <c r="J19" s="30">
        <v>5</v>
      </c>
      <c r="K19" s="30">
        <v>28</v>
      </c>
      <c r="L19" s="30">
        <f t="shared" si="1"/>
        <v>6</v>
      </c>
      <c r="M19" s="30">
        <f t="shared" si="1"/>
        <v>48167</v>
      </c>
      <c r="N19" s="19">
        <f t="shared" si="2"/>
        <v>98.3682555242413</v>
      </c>
    </row>
    <row r="20" spans="2:14" ht="12" customHeight="1">
      <c r="B20" s="8" t="s">
        <v>21</v>
      </c>
      <c r="D20" s="28">
        <v>30268</v>
      </c>
      <c r="E20" s="29"/>
      <c r="F20" s="30">
        <v>1</v>
      </c>
      <c r="G20" s="30">
        <v>19472</v>
      </c>
      <c r="H20" s="30">
        <v>0</v>
      </c>
      <c r="I20" s="30">
        <v>0</v>
      </c>
      <c r="J20" s="30">
        <v>8</v>
      </c>
      <c r="K20" s="30">
        <v>486</v>
      </c>
      <c r="L20" s="30">
        <f t="shared" si="1"/>
        <v>9</v>
      </c>
      <c r="M20" s="30">
        <f t="shared" si="1"/>
        <v>19958</v>
      </c>
      <c r="N20" s="19">
        <f t="shared" si="2"/>
        <v>65.93762389322056</v>
      </c>
    </row>
    <row r="21" spans="2:14" ht="12" customHeight="1">
      <c r="B21" s="8" t="s">
        <v>22</v>
      </c>
      <c r="D21" s="28">
        <v>50968</v>
      </c>
      <c r="E21" s="29"/>
      <c r="F21" s="30">
        <v>1</v>
      </c>
      <c r="G21" s="30">
        <v>48004</v>
      </c>
      <c r="H21" s="30">
        <v>4</v>
      </c>
      <c r="I21" s="30">
        <v>2327</v>
      </c>
      <c r="J21" s="30">
        <v>7</v>
      </c>
      <c r="K21" s="30">
        <v>319</v>
      </c>
      <c r="L21" s="30">
        <f t="shared" si="1"/>
        <v>12</v>
      </c>
      <c r="M21" s="30">
        <f t="shared" si="1"/>
        <v>50650</v>
      </c>
      <c r="N21" s="19">
        <f t="shared" si="2"/>
        <v>99.37607910846022</v>
      </c>
    </row>
    <row r="22" spans="2:14" ht="12" customHeight="1">
      <c r="B22" s="8" t="s">
        <v>23</v>
      </c>
      <c r="D22" s="28">
        <v>92119</v>
      </c>
      <c r="E22" s="29"/>
      <c r="F22" s="30">
        <v>1</v>
      </c>
      <c r="G22" s="30">
        <v>91165</v>
      </c>
      <c r="H22" s="30">
        <v>0</v>
      </c>
      <c r="I22" s="30">
        <v>0</v>
      </c>
      <c r="J22" s="30">
        <v>1</v>
      </c>
      <c r="K22" s="30">
        <v>0</v>
      </c>
      <c r="L22" s="30">
        <f t="shared" si="1"/>
        <v>2</v>
      </c>
      <c r="M22" s="30">
        <f t="shared" si="1"/>
        <v>91165</v>
      </c>
      <c r="N22" s="19">
        <f t="shared" si="2"/>
        <v>98.96438302630294</v>
      </c>
    </row>
    <row r="23" spans="2:14" ht="12" customHeight="1">
      <c r="B23" s="8" t="s">
        <v>24</v>
      </c>
      <c r="D23" s="28">
        <v>2980</v>
      </c>
      <c r="E23" s="29"/>
      <c r="F23" s="30">
        <v>0</v>
      </c>
      <c r="G23" s="30">
        <v>0</v>
      </c>
      <c r="H23" s="30">
        <v>1</v>
      </c>
      <c r="I23" s="30">
        <v>2960</v>
      </c>
      <c r="J23" s="30">
        <v>0</v>
      </c>
      <c r="K23" s="30">
        <v>0</v>
      </c>
      <c r="L23" s="30">
        <f t="shared" si="1"/>
        <v>1</v>
      </c>
      <c r="M23" s="30">
        <f t="shared" si="1"/>
        <v>2960</v>
      </c>
      <c r="N23" s="19">
        <f>M23/D23*100</f>
        <v>99.32885906040269</v>
      </c>
    </row>
    <row r="24" spans="2:14" ht="12" customHeight="1">
      <c r="B24" s="8" t="s">
        <v>25</v>
      </c>
      <c r="D24" s="28">
        <v>20839</v>
      </c>
      <c r="E24" s="29"/>
      <c r="F24" s="30">
        <v>1</v>
      </c>
      <c r="G24" s="30">
        <v>18790</v>
      </c>
      <c r="H24" s="30">
        <v>0</v>
      </c>
      <c r="I24" s="30">
        <v>0</v>
      </c>
      <c r="J24" s="30">
        <v>2</v>
      </c>
      <c r="K24" s="30">
        <v>0</v>
      </c>
      <c r="L24" s="30">
        <f aca="true" t="shared" si="3" ref="L24:M26">SUM(F24)+SUM(H24)+SUM(J24)</f>
        <v>3</v>
      </c>
      <c r="M24" s="30">
        <f t="shared" si="3"/>
        <v>18790</v>
      </c>
      <c r="N24" s="19">
        <f t="shared" si="2"/>
        <v>90.16747444695042</v>
      </c>
    </row>
    <row r="25" spans="2:14" ht="12" customHeight="1">
      <c r="B25" s="8" t="s">
        <v>26</v>
      </c>
      <c r="D25" s="28">
        <v>26213</v>
      </c>
      <c r="E25" s="29"/>
      <c r="F25" s="30">
        <v>1</v>
      </c>
      <c r="G25" s="30">
        <v>25457</v>
      </c>
      <c r="H25" s="30">
        <v>0</v>
      </c>
      <c r="I25" s="30">
        <v>0</v>
      </c>
      <c r="J25" s="30">
        <v>11</v>
      </c>
      <c r="K25" s="30">
        <v>27</v>
      </c>
      <c r="L25" s="30">
        <f t="shared" si="3"/>
        <v>12</v>
      </c>
      <c r="M25" s="30">
        <f t="shared" si="3"/>
        <v>25484</v>
      </c>
      <c r="N25" s="19">
        <f t="shared" si="2"/>
        <v>97.21893716858048</v>
      </c>
    </row>
    <row r="26" spans="2:14" ht="12" customHeight="1">
      <c r="B26" s="8" t="s">
        <v>27</v>
      </c>
      <c r="D26" s="28">
        <v>25268</v>
      </c>
      <c r="E26" s="29"/>
      <c r="F26" s="30">
        <v>0</v>
      </c>
      <c r="G26" s="30">
        <v>0</v>
      </c>
      <c r="H26" s="30">
        <v>16</v>
      </c>
      <c r="I26" s="30">
        <v>6669</v>
      </c>
      <c r="J26" s="30">
        <v>8</v>
      </c>
      <c r="K26" s="30">
        <v>3</v>
      </c>
      <c r="L26" s="30">
        <f t="shared" si="3"/>
        <v>24</v>
      </c>
      <c r="M26" s="30">
        <f t="shared" si="3"/>
        <v>6672</v>
      </c>
      <c r="N26" s="19">
        <f t="shared" si="2"/>
        <v>26.40493905334811</v>
      </c>
    </row>
    <row r="27" spans="1:14" ht="12" customHeight="1">
      <c r="A27" s="7"/>
      <c r="B27" s="8" t="s">
        <v>28</v>
      </c>
      <c r="C27" s="7"/>
      <c r="D27" s="28">
        <v>12076</v>
      </c>
      <c r="E27" s="32"/>
      <c r="F27" s="30">
        <v>0</v>
      </c>
      <c r="G27" s="30">
        <v>0</v>
      </c>
      <c r="H27" s="30">
        <v>11</v>
      </c>
      <c r="I27" s="30">
        <v>8544</v>
      </c>
      <c r="J27" s="30">
        <v>6</v>
      </c>
      <c r="K27" s="30">
        <v>301</v>
      </c>
      <c r="L27" s="30">
        <f>SUM(F27)+SUM(H27)+SUM(J27)</f>
        <v>17</v>
      </c>
      <c r="M27" s="30">
        <f>SUM(G27)+SUM(I27)+SUM(K27)</f>
        <v>8845</v>
      </c>
      <c r="N27" s="19">
        <f t="shared" si="2"/>
        <v>73.24445180523352</v>
      </c>
    </row>
    <row r="28" spans="1:15" ht="3" customHeight="1">
      <c r="A28" s="11"/>
      <c r="B28" s="11"/>
      <c r="C28" s="11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7"/>
    </row>
    <row r="29" spans="1:14" ht="6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ht="10.5">
      <c r="B30" s="35" t="s">
        <v>29</v>
      </c>
    </row>
    <row r="31" spans="2:9" ht="10.5">
      <c r="B31" s="35" t="s">
        <v>35</v>
      </c>
      <c r="I31" s="36"/>
    </row>
    <row r="32" ht="10.5">
      <c r="B32" s="1" t="s">
        <v>13</v>
      </c>
    </row>
  </sheetData>
  <sheetProtection/>
  <mergeCells count="14">
    <mergeCell ref="N3:N4"/>
    <mergeCell ref="E4:F5"/>
    <mergeCell ref="G4:G5"/>
    <mergeCell ref="H4:H5"/>
    <mergeCell ref="I4:I5"/>
    <mergeCell ref="J4:J5"/>
    <mergeCell ref="K4:K5"/>
    <mergeCell ref="L4:L5"/>
    <mergeCell ref="B3:B5"/>
    <mergeCell ref="E3:G3"/>
    <mergeCell ref="H3:I3"/>
    <mergeCell ref="J3:K3"/>
    <mergeCell ref="L3:M3"/>
    <mergeCell ref="E1:L1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2016-11-14T07:02:58Z</cp:lastPrinted>
  <dcterms:created xsi:type="dcterms:W3CDTF">2002-11-26T06:34:53Z</dcterms:created>
  <dcterms:modified xsi:type="dcterms:W3CDTF">2017-02-21T11:13:36Z</dcterms:modified>
  <cp:category/>
  <cp:version/>
  <cp:contentType/>
  <cp:contentStatus/>
</cp:coreProperties>
</file>