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295" activeTab="0"/>
  </bookViews>
  <sheets>
    <sheet name="24 12 1 h26" sheetId="1" r:id="rId1"/>
  </sheets>
  <definedNames/>
  <calcPr fullCalcOnLoad="1"/>
</workbook>
</file>

<file path=xl/sharedStrings.xml><?xml version="1.0" encoding="utf-8"?>
<sst xmlns="http://schemas.openxmlformats.org/spreadsheetml/2006/main" count="56" uniqueCount="52">
  <si>
    <t>防</t>
  </si>
  <si>
    <t>（単位　台）</t>
  </si>
  <si>
    <t>市町村別</t>
  </si>
  <si>
    <t>総　　数</t>
  </si>
  <si>
    <t>消防団現有</t>
  </si>
  <si>
    <t>合　　計</t>
  </si>
  <si>
    <t>小　　計</t>
  </si>
  <si>
    <t>小  計</t>
  </si>
  <si>
    <t>合  計</t>
  </si>
  <si>
    <t>ポンプ自動車
水そう付消防</t>
  </si>
  <si>
    <t>ポ ン プ
小型動力</t>
  </si>
  <si>
    <t>ポンプ自動車
はしご付消防</t>
  </si>
  <si>
    <t>自動車
消防ポンプ
屈折はしご付</t>
  </si>
  <si>
    <t>化学消防車</t>
  </si>
  <si>
    <t>救急自動車</t>
  </si>
  <si>
    <t>（指揮車）  
無線車</t>
  </si>
  <si>
    <t>救助工作車</t>
  </si>
  <si>
    <t>排煙車</t>
  </si>
  <si>
    <t>消防艇</t>
  </si>
  <si>
    <t>消防自動車等
その他の</t>
  </si>
  <si>
    <t>ポンプ
小型動力</t>
  </si>
  <si>
    <t>その他</t>
  </si>
  <si>
    <t>富山市</t>
  </si>
  <si>
    <t>高岡市</t>
  </si>
  <si>
    <t>魚津市</t>
  </si>
  <si>
    <t>氷見市</t>
  </si>
  <si>
    <t>滑川市</t>
  </si>
  <si>
    <t>黒部市</t>
  </si>
  <si>
    <t>砺波市</t>
  </si>
  <si>
    <t>小矢部市</t>
  </si>
  <si>
    <t>舟橋村</t>
  </si>
  <si>
    <t>上市町</t>
  </si>
  <si>
    <t>立山町</t>
  </si>
  <si>
    <t>入善町</t>
  </si>
  <si>
    <t>朝日町</t>
  </si>
  <si>
    <t>動車現有台数</t>
  </si>
  <si>
    <t>現有</t>
  </si>
  <si>
    <t>消防本部・署</t>
  </si>
  <si>
    <t>南砺市</t>
  </si>
  <si>
    <t>射水市</t>
  </si>
  <si>
    <r>
      <t>ポンプ自動車
普</t>
    </r>
    <r>
      <rPr>
        <sz val="2"/>
        <rFont val="ＭＳ 明朝"/>
        <family val="1"/>
      </rPr>
      <t xml:space="preserve"> </t>
    </r>
    <r>
      <rPr>
        <sz val="8"/>
        <rFont val="ＭＳ 明朝"/>
        <family val="1"/>
      </rPr>
      <t>通</t>
    </r>
    <r>
      <rPr>
        <sz val="2"/>
        <rFont val="ＭＳ 明朝"/>
        <family val="1"/>
      </rPr>
      <t xml:space="preserve"> </t>
    </r>
    <r>
      <rPr>
        <sz val="8"/>
        <rFont val="ＭＳ 明朝"/>
        <family val="1"/>
      </rPr>
      <t>消</t>
    </r>
    <r>
      <rPr>
        <sz val="2"/>
        <rFont val="ＭＳ 明朝"/>
        <family val="1"/>
      </rPr>
      <t xml:space="preserve"> </t>
    </r>
    <r>
      <rPr>
        <sz val="8"/>
        <rFont val="ＭＳ 明朝"/>
        <family val="1"/>
      </rPr>
      <t>防</t>
    </r>
  </si>
  <si>
    <r>
      <t xml:space="preserve">24-12    </t>
    </r>
    <r>
      <rPr>
        <sz val="14"/>
        <rFont val="ＭＳ 明朝"/>
        <family val="1"/>
      </rPr>
      <t>消</t>
    </r>
  </si>
  <si>
    <t>24-12-1消　防　ポ　ン　プ　自</t>
  </si>
  <si>
    <t>平成22年</t>
  </si>
  <si>
    <t>砺波地域</t>
  </si>
  <si>
    <t>平成23年</t>
  </si>
  <si>
    <t>平成24年</t>
  </si>
  <si>
    <t>富山県東部</t>
  </si>
  <si>
    <t>新川地域</t>
  </si>
  <si>
    <t>注１　各年４月１日現在。　
　２　はしご付消防ポンプ自動車にはしご付消防自動車、屈折はしご付消防ポンプ自動車に屈折はしご付自動車を含む。
　３　砺波地域消防組合構成市町村は、砺波市、南砺市、小矢部市。
  ４　富山県東部消防組合構成市町村は、魚津市、滑川市、上市町、舟橋村。
　５　新川地域消防本部構成市町は、黒部市、入善町、朝日町。
資料　富山県消防課｢消防防災年報」</t>
  </si>
  <si>
    <t>平成25年</t>
  </si>
  <si>
    <t>平成26年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</si>
</sst>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#,##0_ "/>
    <numFmt numFmtId="178" formatCode="0_ "/>
  </numFmts>
  <fonts count="51">
    <font>
      <sz val="11"/>
      <name val="ＭＳ Ｐゴシック"/>
      <family val="3"/>
    </font>
    <font>
      <sz val="8"/>
      <name val="ＭＳ 明朝"/>
      <family val="1"/>
    </font>
    <font>
      <sz val="14"/>
      <name val="ＭＳ 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6"/>
      <name val="ＭＳ 明朝"/>
      <family val="1"/>
    </font>
    <font>
      <sz val="8"/>
      <name val="ＭＳ ゴシック"/>
      <family val="3"/>
    </font>
    <font>
      <sz val="7"/>
      <name val="ＭＳ 明朝"/>
      <family val="1"/>
    </font>
    <font>
      <sz val="7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ゴシック"/>
      <family val="3"/>
    </font>
    <font>
      <sz val="2"/>
      <name val="ＭＳ 明朝"/>
      <family val="1"/>
    </font>
    <font>
      <sz val="8"/>
      <name val="ＭＳ Ｐ明朝"/>
      <family val="1"/>
    </font>
    <font>
      <sz val="8"/>
      <name val="ＭＳ Ｐゴシック"/>
      <family val="3"/>
    </font>
    <font>
      <sz val="7.5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10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33" borderId="0" xfId="0" applyFont="1" applyFill="1" applyAlignment="1">
      <alignment vertical="center"/>
    </xf>
    <xf numFmtId="176" fontId="1" fillId="33" borderId="0" xfId="0" applyNumberFormat="1" applyFont="1" applyFill="1" applyAlignment="1">
      <alignment horizontal="right" vertical="center"/>
    </xf>
    <xf numFmtId="0" fontId="2" fillId="33" borderId="0" xfId="0" applyFont="1" applyFill="1" applyAlignment="1">
      <alignment vertical="center"/>
    </xf>
    <xf numFmtId="0" fontId="0" fillId="33" borderId="0" xfId="0" applyFill="1" applyAlignment="1">
      <alignment horizontal="distributed" vertical="center"/>
    </xf>
    <xf numFmtId="0" fontId="0" fillId="33" borderId="0" xfId="0" applyFill="1" applyBorder="1" applyAlignment="1">
      <alignment horizontal="distributed" vertical="center"/>
    </xf>
    <xf numFmtId="0" fontId="3" fillId="33" borderId="0" xfId="0" applyFont="1" applyFill="1" applyAlignment="1">
      <alignment horizontal="distributed" vertical="center"/>
    </xf>
    <xf numFmtId="0" fontId="4" fillId="33" borderId="0" xfId="0" applyFont="1" applyFill="1" applyAlignment="1">
      <alignment horizontal="distributed" vertical="center"/>
    </xf>
    <xf numFmtId="0" fontId="4" fillId="33" borderId="0" xfId="0" applyFont="1" applyFill="1" applyAlignment="1">
      <alignment horizontal="distributed" vertical="center" indent="1"/>
    </xf>
    <xf numFmtId="0" fontId="4" fillId="33" borderId="0" xfId="0" applyFont="1" applyFill="1" applyAlignment="1">
      <alignment horizontal="distributed" vertical="center"/>
    </xf>
    <xf numFmtId="0" fontId="4" fillId="33" borderId="0" xfId="0" applyFont="1" applyFill="1" applyBorder="1" applyAlignment="1">
      <alignment horizontal="distributed" vertical="center"/>
    </xf>
    <xf numFmtId="0" fontId="1" fillId="33" borderId="0" xfId="0" applyFont="1" applyFill="1" applyAlignment="1">
      <alignment horizontal="right"/>
    </xf>
    <xf numFmtId="0" fontId="1" fillId="33" borderId="10" xfId="0" applyFont="1" applyFill="1" applyBorder="1" applyAlignment="1">
      <alignment horizontal="distributed" vertical="center"/>
    </xf>
    <xf numFmtId="0" fontId="1" fillId="33" borderId="11" xfId="0" applyFont="1" applyFill="1" applyBorder="1" applyAlignment="1">
      <alignment horizontal="distributed" vertical="center"/>
    </xf>
    <xf numFmtId="0" fontId="1" fillId="33" borderId="12" xfId="0" applyFont="1" applyFill="1" applyBorder="1" applyAlignment="1">
      <alignment vertical="center"/>
    </xf>
    <xf numFmtId="0" fontId="1" fillId="33" borderId="0" xfId="0" applyFont="1" applyFill="1" applyBorder="1" applyAlignment="1">
      <alignment vertical="center"/>
    </xf>
    <xf numFmtId="0" fontId="1" fillId="33" borderId="13" xfId="0" applyFont="1" applyFill="1" applyBorder="1" applyAlignment="1">
      <alignment vertical="center"/>
    </xf>
    <xf numFmtId="0" fontId="5" fillId="33" borderId="14" xfId="0" applyFont="1" applyFill="1" applyBorder="1" applyAlignment="1">
      <alignment horizontal="distributed" vertical="center"/>
    </xf>
    <xf numFmtId="0" fontId="1" fillId="33" borderId="15" xfId="0" applyFont="1" applyFill="1" applyBorder="1" applyAlignment="1">
      <alignment vertical="center"/>
    </xf>
    <xf numFmtId="0" fontId="1" fillId="33" borderId="0" xfId="0" applyFont="1" applyFill="1" applyBorder="1" applyAlignment="1">
      <alignment horizontal="center" vertical="distributed" textRotation="255" wrapText="1"/>
    </xf>
    <xf numFmtId="0" fontId="1" fillId="33" borderId="16" xfId="0" applyFont="1" applyFill="1" applyBorder="1" applyAlignment="1">
      <alignment horizontal="distributed" vertical="center"/>
    </xf>
    <xf numFmtId="0" fontId="4" fillId="33" borderId="0" xfId="0" applyFont="1" applyFill="1" applyBorder="1" applyAlignment="1">
      <alignment horizontal="center" vertical="distributed" textRotation="255"/>
    </xf>
    <xf numFmtId="0" fontId="1" fillId="33" borderId="17" xfId="0" applyFont="1" applyFill="1" applyBorder="1" applyAlignment="1">
      <alignment horizontal="distributed" vertical="center"/>
    </xf>
    <xf numFmtId="0" fontId="1" fillId="33" borderId="0" xfId="0" applyFont="1" applyFill="1" applyBorder="1" applyAlignment="1">
      <alignment horizontal="center" vertical="distributed" textRotation="255"/>
    </xf>
    <xf numFmtId="0" fontId="1" fillId="33" borderId="0" xfId="0" applyFont="1" applyFill="1" applyBorder="1" applyAlignment="1">
      <alignment horizontal="distributed" vertical="center" wrapText="1"/>
    </xf>
    <xf numFmtId="0" fontId="1" fillId="33" borderId="0" xfId="0" applyFont="1" applyFill="1" applyBorder="1" applyAlignment="1">
      <alignment horizontal="center" vertical="distributed" textRotation="255"/>
    </xf>
    <xf numFmtId="0" fontId="13" fillId="33" borderId="0" xfId="0" applyFont="1" applyFill="1" applyBorder="1" applyAlignment="1">
      <alignment horizontal="distributed" vertical="center"/>
    </xf>
    <xf numFmtId="176" fontId="1" fillId="33" borderId="0" xfId="0" applyNumberFormat="1" applyFont="1" applyFill="1" applyAlignment="1" quotePrefix="1">
      <alignment horizontal="right" vertical="center"/>
    </xf>
    <xf numFmtId="0" fontId="14" fillId="33" borderId="0" xfId="0" applyFont="1" applyFill="1" applyBorder="1" applyAlignment="1">
      <alignment horizontal="distributed" vertical="center"/>
    </xf>
    <xf numFmtId="0" fontId="6" fillId="33" borderId="11" xfId="0" applyFont="1" applyFill="1" applyBorder="1" applyAlignment="1">
      <alignment horizontal="distributed" vertical="center"/>
    </xf>
    <xf numFmtId="176" fontId="6" fillId="33" borderId="0" xfId="0" applyNumberFormat="1" applyFont="1" applyFill="1" applyAlignment="1">
      <alignment horizontal="right" vertical="center"/>
    </xf>
    <xf numFmtId="0" fontId="6" fillId="33" borderId="0" xfId="0" applyFont="1" applyFill="1" applyAlignment="1">
      <alignment vertical="center"/>
    </xf>
    <xf numFmtId="41" fontId="1" fillId="33" borderId="0" xfId="0" applyNumberFormat="1" applyFont="1" applyFill="1" applyAlignment="1">
      <alignment horizontal="right" vertical="center"/>
    </xf>
    <xf numFmtId="41" fontId="1" fillId="33" borderId="0" xfId="0" applyNumberFormat="1" applyFont="1" applyFill="1" applyAlignment="1" quotePrefix="1">
      <alignment horizontal="right" vertical="center"/>
    </xf>
    <xf numFmtId="0" fontId="13" fillId="33" borderId="0" xfId="0" applyFont="1" applyFill="1" applyBorder="1" applyAlignment="1">
      <alignment vertical="center"/>
    </xf>
    <xf numFmtId="0" fontId="1" fillId="33" borderId="11" xfId="0" applyFont="1" applyFill="1" applyBorder="1" applyAlignment="1">
      <alignment vertical="center"/>
    </xf>
    <xf numFmtId="0" fontId="1" fillId="33" borderId="16" xfId="0" applyFont="1" applyFill="1" applyBorder="1" applyAlignment="1">
      <alignment vertical="center"/>
    </xf>
    <xf numFmtId="176" fontId="1" fillId="33" borderId="12" xfId="0" applyNumberFormat="1" applyFont="1" applyFill="1" applyBorder="1" applyAlignment="1">
      <alignment horizontal="right" vertical="center"/>
    </xf>
    <xf numFmtId="176" fontId="1" fillId="33" borderId="0" xfId="0" applyNumberFormat="1" applyFont="1" applyFill="1" applyBorder="1" applyAlignment="1">
      <alignment horizontal="right" vertical="center"/>
    </xf>
    <xf numFmtId="0" fontId="15" fillId="33" borderId="0" xfId="0" applyFont="1" applyFill="1" applyAlignment="1">
      <alignment horizontal="left" vertical="top" wrapText="1"/>
    </xf>
    <xf numFmtId="0" fontId="1" fillId="33" borderId="0" xfId="0" applyFont="1" applyFill="1" applyAlignment="1">
      <alignment vertical="top" wrapText="1"/>
    </xf>
    <xf numFmtId="0" fontId="1" fillId="33" borderId="18" xfId="0" applyFont="1" applyFill="1" applyBorder="1" applyAlignment="1">
      <alignment horizontal="center" vertical="center" textRotation="255" wrapText="1"/>
    </xf>
    <xf numFmtId="0" fontId="1" fillId="33" borderId="19" xfId="0" applyFont="1" applyFill="1" applyBorder="1" applyAlignment="1">
      <alignment horizontal="center" vertical="center" textRotation="255"/>
    </xf>
    <xf numFmtId="0" fontId="1" fillId="33" borderId="18" xfId="0" applyFont="1" applyFill="1" applyBorder="1" applyAlignment="1">
      <alignment horizontal="center" vertical="distributed" textRotation="255" wrapText="1"/>
    </xf>
    <xf numFmtId="0" fontId="4" fillId="33" borderId="19" xfId="0" applyFont="1" applyFill="1" applyBorder="1" applyAlignment="1">
      <alignment horizontal="center" vertical="distributed" textRotation="255"/>
    </xf>
    <xf numFmtId="0" fontId="7" fillId="33" borderId="0" xfId="0" applyFont="1" applyFill="1" applyAlignment="1">
      <alignment horizontal="right"/>
    </xf>
    <xf numFmtId="0" fontId="8" fillId="33" borderId="0" xfId="0" applyFont="1" applyFill="1" applyAlignment="1">
      <alignment horizontal="right"/>
    </xf>
    <xf numFmtId="0" fontId="1" fillId="33" borderId="17" xfId="0" applyFont="1" applyFill="1" applyBorder="1" applyAlignment="1">
      <alignment horizontal="distributed" vertical="center"/>
    </xf>
    <xf numFmtId="0" fontId="1" fillId="33" borderId="0" xfId="0" applyFont="1" applyFill="1" applyBorder="1" applyAlignment="1">
      <alignment horizontal="distributed" vertical="center"/>
    </xf>
    <xf numFmtId="0" fontId="1" fillId="33" borderId="12" xfId="0" applyFont="1" applyFill="1" applyBorder="1" applyAlignment="1">
      <alignment horizontal="distributed" vertical="center"/>
    </xf>
    <xf numFmtId="0" fontId="1" fillId="33" borderId="18" xfId="0" applyFont="1" applyFill="1" applyBorder="1" applyAlignment="1">
      <alignment horizontal="center" vertical="distributed" textRotation="255"/>
    </xf>
    <xf numFmtId="0" fontId="1" fillId="33" borderId="20" xfId="0" applyFont="1" applyFill="1" applyBorder="1" applyAlignment="1">
      <alignment horizontal="center" vertical="distributed" textRotation="255"/>
    </xf>
    <xf numFmtId="0" fontId="1" fillId="33" borderId="19" xfId="0" applyFont="1" applyFill="1" applyBorder="1" applyAlignment="1">
      <alignment horizontal="center" vertical="distributed" textRotation="255"/>
    </xf>
    <xf numFmtId="0" fontId="1" fillId="33" borderId="21" xfId="0" applyFont="1" applyFill="1" applyBorder="1" applyAlignment="1">
      <alignment horizontal="distributed" vertical="center"/>
    </xf>
    <xf numFmtId="0" fontId="4" fillId="33" borderId="13" xfId="0" applyFont="1" applyFill="1" applyBorder="1" applyAlignment="1">
      <alignment horizontal="distributed" vertical="center"/>
    </xf>
    <xf numFmtId="0" fontId="1" fillId="33" borderId="13" xfId="0" applyFont="1" applyFill="1" applyBorder="1" applyAlignment="1">
      <alignment horizontal="distributed" vertical="center"/>
    </xf>
    <xf numFmtId="0" fontId="4" fillId="33" borderId="22" xfId="0" applyFont="1" applyFill="1" applyBorder="1" applyAlignment="1">
      <alignment horizontal="distributed" vertical="center"/>
    </xf>
    <xf numFmtId="0" fontId="1" fillId="33" borderId="23" xfId="0" applyFont="1" applyFill="1" applyBorder="1" applyAlignment="1">
      <alignment horizontal="distributed" vertical="center"/>
    </xf>
    <xf numFmtId="0" fontId="1" fillId="33" borderId="17" xfId="0" applyFont="1" applyFill="1" applyBorder="1" applyAlignment="1">
      <alignment horizontal="center" vertical="distributed" textRotation="255"/>
    </xf>
    <xf numFmtId="0" fontId="4" fillId="33" borderId="0" xfId="0" applyFont="1" applyFill="1" applyBorder="1" applyAlignment="1">
      <alignment horizontal="center" vertical="distributed" textRotation="255"/>
    </xf>
    <xf numFmtId="0" fontId="4" fillId="33" borderId="12" xfId="0" applyFont="1" applyFill="1" applyBorder="1" applyAlignment="1">
      <alignment horizontal="center" vertical="distributed" textRotation="255"/>
    </xf>
    <xf numFmtId="0" fontId="1" fillId="33" borderId="18" xfId="0" applyFont="1" applyFill="1" applyBorder="1" applyAlignment="1">
      <alignment horizontal="center" vertical="distributed" textRotation="255"/>
    </xf>
    <xf numFmtId="0" fontId="1" fillId="33" borderId="19" xfId="0" applyFont="1" applyFill="1" applyBorder="1" applyAlignment="1">
      <alignment horizontal="center" vertical="distributed" textRotation="255"/>
    </xf>
    <xf numFmtId="0" fontId="4" fillId="33" borderId="19" xfId="0" applyFont="1" applyFill="1" applyBorder="1" applyAlignment="1">
      <alignment/>
    </xf>
    <xf numFmtId="0" fontId="15" fillId="33" borderId="0" xfId="0" applyFont="1" applyFill="1" applyAlignment="1">
      <alignment horizontal="left" vertical="top" wrapText="1"/>
    </xf>
    <xf numFmtId="0" fontId="1" fillId="33" borderId="24" xfId="0" applyFont="1" applyFill="1" applyBorder="1" applyAlignment="1">
      <alignment horizontal="center" vertical="distributed" textRotation="255"/>
    </xf>
    <xf numFmtId="0" fontId="1" fillId="33" borderId="14" xfId="0" applyFont="1" applyFill="1" applyBorder="1" applyAlignment="1">
      <alignment horizontal="center" vertical="distributed" textRotation="255"/>
    </xf>
    <xf numFmtId="0" fontId="1" fillId="33" borderId="21" xfId="0" applyFont="1" applyFill="1" applyBorder="1" applyAlignment="1">
      <alignment horizontal="center" vertical="distributed" textRotation="255" wrapText="1"/>
    </xf>
    <xf numFmtId="0" fontId="4" fillId="33" borderId="21" xfId="0" applyFont="1" applyFill="1" applyBorder="1" applyAlignment="1">
      <alignment horizontal="center" vertical="distributed" textRotation="255"/>
    </xf>
    <xf numFmtId="0" fontId="4" fillId="33" borderId="0" xfId="0" applyFont="1" applyFill="1" applyAlignment="1">
      <alignment horizontal="distributed" vertical="center"/>
    </xf>
    <xf numFmtId="0" fontId="4" fillId="33" borderId="0" xfId="0" applyFont="1" applyFill="1" applyAlignment="1">
      <alignment horizontal="distributed" vertical="center" indent="1"/>
    </xf>
    <xf numFmtId="0" fontId="1" fillId="33" borderId="22" xfId="0" applyFont="1" applyFill="1" applyBorder="1" applyAlignment="1">
      <alignment horizontal="center" vertical="distributed" textRotation="255"/>
    </xf>
    <xf numFmtId="0" fontId="1" fillId="33" borderId="10" xfId="0" applyFont="1" applyFill="1" applyBorder="1" applyAlignment="1">
      <alignment horizontal="center" vertical="distributed" textRotation="255"/>
    </xf>
    <xf numFmtId="0" fontId="1" fillId="33" borderId="16" xfId="0" applyFont="1" applyFill="1" applyBorder="1" applyAlignment="1">
      <alignment horizontal="center" vertical="distributed" textRotation="255"/>
    </xf>
    <xf numFmtId="0" fontId="1" fillId="33" borderId="10" xfId="0" applyFont="1" applyFill="1" applyBorder="1" applyAlignment="1">
      <alignment horizontal="center" vertical="distributed" textRotation="255"/>
    </xf>
    <xf numFmtId="0" fontId="4" fillId="33" borderId="11" xfId="0" applyFont="1" applyFill="1" applyBorder="1" applyAlignment="1">
      <alignment horizontal="center" vertical="distributed" textRotation="255"/>
    </xf>
    <xf numFmtId="0" fontId="4" fillId="33" borderId="16" xfId="0" applyFont="1" applyFill="1" applyBorder="1" applyAlignment="1">
      <alignment horizontal="center" vertical="distributed" textRotation="255"/>
    </xf>
    <xf numFmtId="0" fontId="1" fillId="33" borderId="18" xfId="0" applyFont="1" applyFill="1" applyBorder="1" applyAlignment="1">
      <alignment horizontal="center" vertical="distributed" textRotation="255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7"/>
  <sheetViews>
    <sheetView showGridLines="0" tabSelected="1" zoomScaleSheetLayoutView="100" zoomScalePageLayoutView="0" workbookViewId="0" topLeftCell="A1">
      <selection activeCell="A1" sqref="A1"/>
    </sheetView>
  </sheetViews>
  <sheetFormatPr defaultColWidth="8.875" defaultRowHeight="13.5"/>
  <cols>
    <col min="1" max="1" width="10.00390625" style="1" customWidth="1"/>
    <col min="2" max="2" width="0.5" style="1" customWidth="1"/>
    <col min="3" max="3" width="7.375" style="1" customWidth="1"/>
    <col min="4" max="12" width="6.125" style="1" customWidth="1"/>
    <col min="13" max="13" width="6.00390625" style="1" customWidth="1"/>
    <col min="14" max="14" width="2.25390625" style="15" customWidth="1"/>
    <col min="15" max="26" width="6.625" style="1" customWidth="1"/>
    <col min="27" max="16384" width="8.875" style="1" customWidth="1"/>
  </cols>
  <sheetData>
    <row r="1" spans="3:22" ht="24" customHeight="1">
      <c r="C1" s="2"/>
      <c r="D1" s="2"/>
      <c r="F1" s="3" t="s">
        <v>41</v>
      </c>
      <c r="G1" s="4"/>
      <c r="H1" s="4"/>
      <c r="I1" s="4"/>
      <c r="J1" s="4"/>
      <c r="K1" s="4"/>
      <c r="L1" s="4"/>
      <c r="M1" s="4"/>
      <c r="N1" s="5"/>
      <c r="O1" s="4"/>
      <c r="P1" s="4"/>
      <c r="Q1" s="4"/>
      <c r="R1" s="4"/>
      <c r="S1" s="4"/>
      <c r="T1" s="6" t="s">
        <v>0</v>
      </c>
      <c r="V1" s="6"/>
    </row>
    <row r="2" spans="5:26" ht="12.75" customHeight="1">
      <c r="E2" s="69" t="s">
        <v>42</v>
      </c>
      <c r="F2" s="69"/>
      <c r="G2" s="69"/>
      <c r="H2" s="69"/>
      <c r="I2" s="69"/>
      <c r="J2" s="69"/>
      <c r="K2" s="69"/>
      <c r="L2" s="7"/>
      <c r="N2" s="5"/>
      <c r="P2" s="70" t="s">
        <v>35</v>
      </c>
      <c r="Q2" s="70"/>
      <c r="R2" s="70"/>
      <c r="S2" s="70"/>
      <c r="T2" s="70"/>
      <c r="U2" s="70"/>
      <c r="V2" s="8"/>
      <c r="W2" s="8"/>
      <c r="Y2" s="45" t="s">
        <v>1</v>
      </c>
      <c r="Z2" s="46"/>
    </row>
    <row r="3" spans="6:26" ht="3" customHeight="1">
      <c r="F3" s="9"/>
      <c r="G3" s="9"/>
      <c r="H3" s="9"/>
      <c r="I3" s="9"/>
      <c r="J3" s="9"/>
      <c r="K3" s="9"/>
      <c r="L3" s="9"/>
      <c r="M3" s="9"/>
      <c r="N3" s="10"/>
      <c r="O3" s="9"/>
      <c r="P3" s="9"/>
      <c r="Q3" s="9"/>
      <c r="R3" s="9"/>
      <c r="S3" s="9"/>
      <c r="T3" s="9"/>
      <c r="U3" s="9"/>
      <c r="Z3" s="11"/>
    </row>
    <row r="4" spans="1:26" ht="18" customHeight="1">
      <c r="A4" s="47" t="s">
        <v>2</v>
      </c>
      <c r="B4" s="12"/>
      <c r="C4" s="50" t="s">
        <v>3</v>
      </c>
      <c r="D4" s="53" t="s">
        <v>37</v>
      </c>
      <c r="E4" s="54"/>
      <c r="F4" s="54"/>
      <c r="G4" s="54"/>
      <c r="H4" s="54"/>
      <c r="I4" s="54"/>
      <c r="J4" s="54"/>
      <c r="K4" s="54"/>
      <c r="L4" s="54"/>
      <c r="M4" s="54"/>
      <c r="N4" s="10"/>
      <c r="O4" s="55" t="s">
        <v>36</v>
      </c>
      <c r="P4" s="54"/>
      <c r="Q4" s="54"/>
      <c r="R4" s="54"/>
      <c r="S4" s="56"/>
      <c r="T4" s="57" t="s">
        <v>4</v>
      </c>
      <c r="U4" s="57"/>
      <c r="V4" s="57"/>
      <c r="W4" s="57"/>
      <c r="X4" s="57"/>
      <c r="Y4" s="57"/>
      <c r="Z4" s="53"/>
    </row>
    <row r="5" spans="1:26" ht="7.5" customHeight="1">
      <c r="A5" s="48"/>
      <c r="B5" s="13"/>
      <c r="C5" s="51"/>
      <c r="D5" s="50" t="s">
        <v>5</v>
      </c>
      <c r="E5" s="14"/>
      <c r="F5" s="14"/>
      <c r="G5" s="74" t="s">
        <v>6</v>
      </c>
      <c r="H5" s="14"/>
      <c r="I5" s="15"/>
      <c r="J5" s="15"/>
      <c r="K5" s="15"/>
      <c r="L5" s="15"/>
      <c r="M5" s="16"/>
      <c r="O5" s="16"/>
      <c r="P5" s="15"/>
      <c r="Q5" s="15"/>
      <c r="R5" s="14"/>
      <c r="S5" s="74" t="s">
        <v>7</v>
      </c>
      <c r="T5" s="50" t="s">
        <v>8</v>
      </c>
      <c r="U5" s="17"/>
      <c r="V5" s="15"/>
      <c r="W5" s="74" t="s">
        <v>6</v>
      </c>
      <c r="X5" s="18"/>
      <c r="Y5" s="15"/>
      <c r="Z5" s="58" t="s">
        <v>6</v>
      </c>
    </row>
    <row r="6" spans="1:26" ht="18" customHeight="1">
      <c r="A6" s="48"/>
      <c r="B6" s="13"/>
      <c r="C6" s="51"/>
      <c r="D6" s="51"/>
      <c r="E6" s="41" t="s">
        <v>40</v>
      </c>
      <c r="F6" s="41" t="s">
        <v>9</v>
      </c>
      <c r="G6" s="75"/>
      <c r="H6" s="77" t="s">
        <v>10</v>
      </c>
      <c r="I6" s="41" t="s">
        <v>11</v>
      </c>
      <c r="J6" s="43" t="s">
        <v>12</v>
      </c>
      <c r="K6" s="61" t="s">
        <v>13</v>
      </c>
      <c r="L6" s="65" t="s">
        <v>14</v>
      </c>
      <c r="M6" s="67" t="s">
        <v>15</v>
      </c>
      <c r="N6" s="19"/>
      <c r="O6" s="71" t="s">
        <v>16</v>
      </c>
      <c r="P6" s="72" t="s">
        <v>17</v>
      </c>
      <c r="Q6" s="61" t="s">
        <v>18</v>
      </c>
      <c r="R6" s="43" t="s">
        <v>19</v>
      </c>
      <c r="S6" s="75"/>
      <c r="T6" s="51"/>
      <c r="U6" s="41" t="s">
        <v>40</v>
      </c>
      <c r="V6" s="41" t="s">
        <v>9</v>
      </c>
      <c r="W6" s="75"/>
      <c r="X6" s="43" t="s">
        <v>20</v>
      </c>
      <c r="Y6" s="61" t="s">
        <v>21</v>
      </c>
      <c r="Z6" s="59"/>
    </row>
    <row r="7" spans="1:26" ht="51" customHeight="1">
      <c r="A7" s="49"/>
      <c r="B7" s="20"/>
      <c r="C7" s="52"/>
      <c r="D7" s="52"/>
      <c r="E7" s="42"/>
      <c r="F7" s="42"/>
      <c r="G7" s="76"/>
      <c r="H7" s="52"/>
      <c r="I7" s="42"/>
      <c r="J7" s="44"/>
      <c r="K7" s="62"/>
      <c r="L7" s="66"/>
      <c r="M7" s="68"/>
      <c r="N7" s="21"/>
      <c r="O7" s="71"/>
      <c r="P7" s="73"/>
      <c r="Q7" s="62"/>
      <c r="R7" s="62"/>
      <c r="S7" s="76"/>
      <c r="T7" s="52"/>
      <c r="U7" s="42"/>
      <c r="V7" s="42"/>
      <c r="W7" s="76"/>
      <c r="X7" s="63"/>
      <c r="Y7" s="62"/>
      <c r="Z7" s="60"/>
    </row>
    <row r="8" spans="1:26" ht="3" customHeight="1">
      <c r="A8" s="22"/>
      <c r="B8" s="13"/>
      <c r="C8" s="23"/>
      <c r="D8" s="23"/>
      <c r="E8" s="24"/>
      <c r="F8" s="25"/>
      <c r="G8" s="21"/>
      <c r="H8" s="23"/>
      <c r="I8" s="23"/>
      <c r="J8" s="21"/>
      <c r="K8" s="23"/>
      <c r="L8" s="23"/>
      <c r="M8" s="21"/>
      <c r="N8" s="21"/>
      <c r="O8" s="23"/>
      <c r="P8" s="23"/>
      <c r="Q8" s="23"/>
      <c r="R8" s="23"/>
      <c r="S8" s="21"/>
      <c r="T8" s="23"/>
      <c r="U8" s="24"/>
      <c r="V8" s="25"/>
      <c r="W8" s="21"/>
      <c r="X8" s="23"/>
      <c r="Y8" s="23"/>
      <c r="Z8" s="21"/>
    </row>
    <row r="9" spans="1:26" ht="10.5" customHeight="1">
      <c r="A9" s="26" t="s">
        <v>43</v>
      </c>
      <c r="B9" s="13"/>
      <c r="C9" s="2">
        <v>1105</v>
      </c>
      <c r="D9" s="2">
        <v>352</v>
      </c>
      <c r="E9" s="2">
        <v>47</v>
      </c>
      <c r="F9" s="2">
        <v>41</v>
      </c>
      <c r="G9" s="2">
        <v>88</v>
      </c>
      <c r="H9" s="2">
        <v>31</v>
      </c>
      <c r="I9" s="2">
        <v>12</v>
      </c>
      <c r="J9" s="2">
        <v>4</v>
      </c>
      <c r="K9" s="2">
        <v>18</v>
      </c>
      <c r="L9" s="2">
        <v>64</v>
      </c>
      <c r="M9" s="2">
        <v>33</v>
      </c>
      <c r="N9" s="2"/>
      <c r="O9" s="2">
        <v>18</v>
      </c>
      <c r="P9" s="2">
        <v>2</v>
      </c>
      <c r="Q9" s="2">
        <v>2</v>
      </c>
      <c r="R9" s="2">
        <v>80</v>
      </c>
      <c r="S9" s="2">
        <v>264</v>
      </c>
      <c r="T9" s="2">
        <v>753</v>
      </c>
      <c r="U9" s="2">
        <v>301</v>
      </c>
      <c r="V9" s="27">
        <v>1</v>
      </c>
      <c r="W9" s="2">
        <v>302</v>
      </c>
      <c r="X9" s="2">
        <v>441</v>
      </c>
      <c r="Y9" s="2">
        <v>10</v>
      </c>
      <c r="Z9" s="2">
        <v>451</v>
      </c>
    </row>
    <row r="10" spans="1:26" ht="10.5" customHeight="1">
      <c r="A10" s="26" t="s">
        <v>45</v>
      </c>
      <c r="B10" s="13"/>
      <c r="C10" s="2">
        <v>1137</v>
      </c>
      <c r="D10" s="2">
        <v>374</v>
      </c>
      <c r="E10" s="2">
        <v>47</v>
      </c>
      <c r="F10" s="2">
        <v>41</v>
      </c>
      <c r="G10" s="2">
        <v>88</v>
      </c>
      <c r="H10" s="2">
        <v>29</v>
      </c>
      <c r="I10" s="2">
        <v>11</v>
      </c>
      <c r="J10" s="2">
        <v>4</v>
      </c>
      <c r="K10" s="2">
        <v>15</v>
      </c>
      <c r="L10" s="2">
        <v>64</v>
      </c>
      <c r="M10" s="2">
        <v>29</v>
      </c>
      <c r="N10" s="2"/>
      <c r="O10" s="2">
        <v>17</v>
      </c>
      <c r="P10" s="2">
        <v>2</v>
      </c>
      <c r="Q10" s="2">
        <v>2</v>
      </c>
      <c r="R10" s="2">
        <v>113</v>
      </c>
      <c r="S10" s="2">
        <v>286</v>
      </c>
      <c r="T10" s="2">
        <v>763</v>
      </c>
      <c r="U10" s="2">
        <v>309</v>
      </c>
      <c r="V10" s="2">
        <v>1</v>
      </c>
      <c r="W10" s="2">
        <v>310</v>
      </c>
      <c r="X10" s="2">
        <v>438</v>
      </c>
      <c r="Y10" s="2">
        <v>15</v>
      </c>
      <c r="Z10" s="2">
        <v>453</v>
      </c>
    </row>
    <row r="11" spans="1:26" ht="10.5" customHeight="1">
      <c r="A11" s="26" t="s">
        <v>46</v>
      </c>
      <c r="B11" s="13"/>
      <c r="C11" s="2">
        <v>1152</v>
      </c>
      <c r="D11" s="2">
        <v>419</v>
      </c>
      <c r="E11" s="2">
        <v>47</v>
      </c>
      <c r="F11" s="2">
        <v>40</v>
      </c>
      <c r="G11" s="2">
        <v>87</v>
      </c>
      <c r="H11" s="2">
        <v>26</v>
      </c>
      <c r="I11" s="2">
        <v>11</v>
      </c>
      <c r="J11" s="2">
        <v>4</v>
      </c>
      <c r="K11" s="2">
        <v>16</v>
      </c>
      <c r="L11" s="2">
        <v>65</v>
      </c>
      <c r="M11" s="2">
        <v>29</v>
      </c>
      <c r="N11" s="2"/>
      <c r="O11" s="2">
        <v>16</v>
      </c>
      <c r="P11" s="2">
        <v>2</v>
      </c>
      <c r="Q11" s="2">
        <v>2</v>
      </c>
      <c r="R11" s="2">
        <v>161</v>
      </c>
      <c r="S11" s="2">
        <v>332</v>
      </c>
      <c r="T11" s="2">
        <v>733</v>
      </c>
      <c r="U11" s="2">
        <v>311</v>
      </c>
      <c r="V11" s="2">
        <v>2</v>
      </c>
      <c r="W11" s="2">
        <v>313</v>
      </c>
      <c r="X11" s="2">
        <v>407</v>
      </c>
      <c r="Y11" s="2">
        <v>13</v>
      </c>
      <c r="Z11" s="2">
        <v>420</v>
      </c>
    </row>
    <row r="12" spans="1:26" ht="10.5" customHeight="1">
      <c r="A12" s="26" t="s">
        <v>50</v>
      </c>
      <c r="B12" s="13"/>
      <c r="C12" s="2">
        <v>1040</v>
      </c>
      <c r="D12" s="2">
        <v>326</v>
      </c>
      <c r="E12" s="2">
        <v>45</v>
      </c>
      <c r="F12" s="2">
        <v>43</v>
      </c>
      <c r="G12" s="2">
        <v>88</v>
      </c>
      <c r="H12" s="2">
        <v>26</v>
      </c>
      <c r="I12" s="2">
        <v>11</v>
      </c>
      <c r="J12" s="2">
        <v>4</v>
      </c>
      <c r="K12" s="2">
        <v>15</v>
      </c>
      <c r="L12" s="2">
        <v>64</v>
      </c>
      <c r="M12" s="2">
        <v>24</v>
      </c>
      <c r="N12" s="2"/>
      <c r="O12" s="2">
        <v>15</v>
      </c>
      <c r="P12" s="2">
        <v>2</v>
      </c>
      <c r="Q12" s="2">
        <v>3</v>
      </c>
      <c r="R12" s="2">
        <v>74</v>
      </c>
      <c r="S12" s="2">
        <v>238</v>
      </c>
      <c r="T12" s="2">
        <v>714</v>
      </c>
      <c r="U12" s="2">
        <v>310</v>
      </c>
      <c r="V12" s="2">
        <v>1</v>
      </c>
      <c r="W12" s="2">
        <v>311</v>
      </c>
      <c r="X12" s="2">
        <v>391</v>
      </c>
      <c r="Y12" s="2">
        <v>12</v>
      </c>
      <c r="Z12" s="2">
        <v>403</v>
      </c>
    </row>
    <row r="13" spans="1:26" s="31" customFormat="1" ht="10.5" customHeight="1">
      <c r="A13" s="28" t="s">
        <v>51</v>
      </c>
      <c r="B13" s="29"/>
      <c r="C13" s="30">
        <f>D13+T13</f>
        <v>1041</v>
      </c>
      <c r="D13" s="30">
        <f>G13+S13</f>
        <v>330</v>
      </c>
      <c r="E13" s="30">
        <f>SUM(E15:E33)</f>
        <v>43</v>
      </c>
      <c r="F13" s="30">
        <f>SUM(F15:F33)</f>
        <v>42</v>
      </c>
      <c r="G13" s="30">
        <f>SUM(E13:F13)</f>
        <v>85</v>
      </c>
      <c r="H13" s="30">
        <f aca="true" t="shared" si="0" ref="H13:M13">SUM(H15:H33)</f>
        <v>29</v>
      </c>
      <c r="I13" s="30">
        <f t="shared" si="0"/>
        <v>11</v>
      </c>
      <c r="J13" s="30">
        <f t="shared" si="0"/>
        <v>2</v>
      </c>
      <c r="K13" s="30">
        <f t="shared" si="0"/>
        <v>14</v>
      </c>
      <c r="L13" s="30">
        <f t="shared" si="0"/>
        <v>64</v>
      </c>
      <c r="M13" s="30">
        <f t="shared" si="0"/>
        <v>26</v>
      </c>
      <c r="N13" s="30"/>
      <c r="O13" s="30">
        <f>SUM(O15:O33)</f>
        <v>16</v>
      </c>
      <c r="P13" s="30">
        <f>SUM(P15:P33)</f>
        <v>1</v>
      </c>
      <c r="Q13" s="30">
        <f>SUM(Q15:Q33)</f>
        <v>3</v>
      </c>
      <c r="R13" s="30">
        <f>SUM(R15:R33)</f>
        <v>79</v>
      </c>
      <c r="S13" s="30">
        <f>SUM(H13:R13)</f>
        <v>245</v>
      </c>
      <c r="T13" s="30">
        <f>W13+Z13</f>
        <v>711</v>
      </c>
      <c r="U13" s="30">
        <f>SUM(U15:U33)</f>
        <v>311</v>
      </c>
      <c r="V13" s="30">
        <f>SUM(V15:V33)</f>
        <v>1</v>
      </c>
      <c r="W13" s="30">
        <f>SUM(U13:V13)</f>
        <v>312</v>
      </c>
      <c r="X13" s="30">
        <f>SUM(X15:X33)</f>
        <v>387</v>
      </c>
      <c r="Y13" s="30">
        <f>SUM(Y15:Y33)</f>
        <v>12</v>
      </c>
      <c r="Z13" s="30">
        <f>SUM(X13:Y13)</f>
        <v>399</v>
      </c>
    </row>
    <row r="14" spans="1:26" ht="4.5" customHeight="1">
      <c r="A14" s="26"/>
      <c r="B14" s="13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0.5" customHeight="1">
      <c r="A15" s="26" t="s">
        <v>22</v>
      </c>
      <c r="B15" s="13"/>
      <c r="C15" s="2">
        <f aca="true" t="shared" si="1" ref="C15:C29">D15+T15</f>
        <v>228</v>
      </c>
      <c r="D15" s="32">
        <f aca="true" t="shared" si="2" ref="D15:D29">G15+S15</f>
        <v>105</v>
      </c>
      <c r="E15" s="2">
        <v>13</v>
      </c>
      <c r="F15" s="27">
        <v>15</v>
      </c>
      <c r="G15" s="32">
        <f aca="true" t="shared" si="3" ref="G15:G33">SUM(E15:F15)</f>
        <v>28</v>
      </c>
      <c r="H15" s="32">
        <v>14</v>
      </c>
      <c r="I15" s="32">
        <v>3</v>
      </c>
      <c r="J15" s="32">
        <v>0</v>
      </c>
      <c r="K15" s="32">
        <v>4</v>
      </c>
      <c r="L15" s="32">
        <v>19</v>
      </c>
      <c r="M15" s="32">
        <v>9</v>
      </c>
      <c r="N15" s="2"/>
      <c r="O15" s="32">
        <v>3</v>
      </c>
      <c r="P15" s="32">
        <v>0</v>
      </c>
      <c r="Q15" s="32">
        <v>1</v>
      </c>
      <c r="R15" s="32">
        <v>24</v>
      </c>
      <c r="S15" s="32">
        <f aca="true" t="shared" si="4" ref="S15:S29">SUM(H15:R15)</f>
        <v>77</v>
      </c>
      <c r="T15" s="2">
        <f aca="true" t="shared" si="5" ref="T15:T29">W15+Z15</f>
        <v>123</v>
      </c>
      <c r="U15" s="2">
        <v>79</v>
      </c>
      <c r="V15" s="32">
        <v>0</v>
      </c>
      <c r="W15" s="2">
        <f aca="true" t="shared" si="6" ref="W15:W29">SUM(U15:V15)</f>
        <v>79</v>
      </c>
      <c r="X15" s="2">
        <v>44</v>
      </c>
      <c r="Y15" s="32">
        <v>0</v>
      </c>
      <c r="Z15" s="2">
        <f aca="true" t="shared" si="7" ref="Z15:Z27">SUM(X15:Y15)</f>
        <v>44</v>
      </c>
    </row>
    <row r="16" spans="1:26" ht="10.5" customHeight="1">
      <c r="A16" s="26" t="s">
        <v>23</v>
      </c>
      <c r="B16" s="13"/>
      <c r="C16" s="2">
        <f t="shared" si="1"/>
        <v>106</v>
      </c>
      <c r="D16" s="32">
        <f t="shared" si="2"/>
        <v>50</v>
      </c>
      <c r="E16" s="2">
        <v>9</v>
      </c>
      <c r="F16" s="2">
        <v>4</v>
      </c>
      <c r="G16" s="32">
        <f t="shared" si="3"/>
        <v>13</v>
      </c>
      <c r="H16" s="32">
        <v>6</v>
      </c>
      <c r="I16" s="32">
        <v>1</v>
      </c>
      <c r="J16" s="32">
        <v>2</v>
      </c>
      <c r="K16" s="32">
        <v>3</v>
      </c>
      <c r="L16" s="32">
        <v>7</v>
      </c>
      <c r="M16" s="32">
        <v>1</v>
      </c>
      <c r="N16" s="33"/>
      <c r="O16" s="32">
        <v>1</v>
      </c>
      <c r="P16" s="32">
        <v>1</v>
      </c>
      <c r="Q16" s="32">
        <v>1</v>
      </c>
      <c r="R16" s="32">
        <v>14</v>
      </c>
      <c r="S16" s="32">
        <f t="shared" si="4"/>
        <v>37</v>
      </c>
      <c r="T16" s="2">
        <f t="shared" si="5"/>
        <v>56</v>
      </c>
      <c r="U16" s="2">
        <v>37</v>
      </c>
      <c r="V16" s="32">
        <v>0</v>
      </c>
      <c r="W16" s="2">
        <f t="shared" si="6"/>
        <v>37</v>
      </c>
      <c r="X16" s="2">
        <v>19</v>
      </c>
      <c r="Y16" s="32">
        <v>0</v>
      </c>
      <c r="Z16" s="2">
        <f t="shared" si="7"/>
        <v>19</v>
      </c>
    </row>
    <row r="17" spans="1:26" ht="10.5" customHeight="1">
      <c r="A17" s="26" t="s">
        <v>24</v>
      </c>
      <c r="B17" s="13"/>
      <c r="C17" s="2">
        <f t="shared" si="1"/>
        <v>39</v>
      </c>
      <c r="D17" s="32">
        <f t="shared" si="2"/>
        <v>0</v>
      </c>
      <c r="E17" s="32">
        <v>0</v>
      </c>
      <c r="F17" s="32">
        <v>0</v>
      </c>
      <c r="G17" s="32">
        <f t="shared" si="3"/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2"/>
      <c r="O17" s="32">
        <v>0</v>
      </c>
      <c r="P17" s="32">
        <v>0</v>
      </c>
      <c r="Q17" s="32">
        <v>0</v>
      </c>
      <c r="R17" s="32">
        <v>0</v>
      </c>
      <c r="S17" s="32">
        <f t="shared" si="4"/>
        <v>0</v>
      </c>
      <c r="T17" s="2">
        <f t="shared" si="5"/>
        <v>39</v>
      </c>
      <c r="U17" s="2">
        <v>13</v>
      </c>
      <c r="V17" s="32">
        <v>0</v>
      </c>
      <c r="W17" s="2">
        <f t="shared" si="6"/>
        <v>13</v>
      </c>
      <c r="X17" s="2">
        <v>26</v>
      </c>
      <c r="Y17" s="32">
        <v>0</v>
      </c>
      <c r="Z17" s="2">
        <f t="shared" si="7"/>
        <v>26</v>
      </c>
    </row>
    <row r="18" spans="1:26" ht="10.5" customHeight="1">
      <c r="A18" s="26" t="s">
        <v>25</v>
      </c>
      <c r="B18" s="13"/>
      <c r="C18" s="2">
        <f t="shared" si="1"/>
        <v>86</v>
      </c>
      <c r="D18" s="32">
        <f t="shared" si="2"/>
        <v>14</v>
      </c>
      <c r="E18" s="2">
        <v>2</v>
      </c>
      <c r="F18" s="27">
        <v>2</v>
      </c>
      <c r="G18" s="32">
        <f t="shared" si="3"/>
        <v>4</v>
      </c>
      <c r="H18" s="32">
        <v>1</v>
      </c>
      <c r="I18" s="32">
        <v>1</v>
      </c>
      <c r="J18" s="32">
        <v>0</v>
      </c>
      <c r="K18" s="32">
        <v>0</v>
      </c>
      <c r="L18" s="32">
        <v>3</v>
      </c>
      <c r="M18" s="32">
        <v>1</v>
      </c>
      <c r="N18" s="2"/>
      <c r="O18" s="32">
        <v>1</v>
      </c>
      <c r="P18" s="32">
        <v>0</v>
      </c>
      <c r="Q18" s="32">
        <v>0</v>
      </c>
      <c r="R18" s="32">
        <v>3</v>
      </c>
      <c r="S18" s="32">
        <f t="shared" si="4"/>
        <v>10</v>
      </c>
      <c r="T18" s="2">
        <f t="shared" si="5"/>
        <v>72</v>
      </c>
      <c r="U18" s="2">
        <v>20</v>
      </c>
      <c r="V18" s="32">
        <v>0</v>
      </c>
      <c r="W18" s="2">
        <f t="shared" si="6"/>
        <v>20</v>
      </c>
      <c r="X18" s="2">
        <v>52</v>
      </c>
      <c r="Y18" s="32">
        <v>0</v>
      </c>
      <c r="Z18" s="2">
        <f t="shared" si="7"/>
        <v>52</v>
      </c>
    </row>
    <row r="19" spans="1:26" ht="10.5" customHeight="1">
      <c r="A19" s="26" t="s">
        <v>26</v>
      </c>
      <c r="B19" s="13"/>
      <c r="C19" s="2">
        <f t="shared" si="1"/>
        <v>16</v>
      </c>
      <c r="D19" s="32">
        <f t="shared" si="2"/>
        <v>0</v>
      </c>
      <c r="E19" s="32">
        <v>0</v>
      </c>
      <c r="F19" s="32">
        <v>0</v>
      </c>
      <c r="G19" s="32">
        <f t="shared" si="3"/>
        <v>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2"/>
      <c r="O19" s="32">
        <v>0</v>
      </c>
      <c r="P19" s="32">
        <v>0</v>
      </c>
      <c r="Q19" s="32">
        <v>0</v>
      </c>
      <c r="R19" s="32">
        <v>0</v>
      </c>
      <c r="S19" s="32">
        <f t="shared" si="4"/>
        <v>0</v>
      </c>
      <c r="T19" s="2">
        <f t="shared" si="5"/>
        <v>16</v>
      </c>
      <c r="U19" s="2">
        <v>8</v>
      </c>
      <c r="V19" s="32">
        <v>0</v>
      </c>
      <c r="W19" s="2">
        <f t="shared" si="6"/>
        <v>8</v>
      </c>
      <c r="X19" s="2">
        <v>6</v>
      </c>
      <c r="Y19" s="27">
        <v>2</v>
      </c>
      <c r="Z19" s="2">
        <f t="shared" si="7"/>
        <v>8</v>
      </c>
    </row>
    <row r="20" spans="1:26" ht="10.5" customHeight="1">
      <c r="A20" s="26" t="s">
        <v>27</v>
      </c>
      <c r="B20" s="13"/>
      <c r="C20" s="32">
        <f t="shared" si="1"/>
        <v>0</v>
      </c>
      <c r="D20" s="32">
        <f t="shared" si="2"/>
        <v>0</v>
      </c>
      <c r="E20" s="32">
        <v>0</v>
      </c>
      <c r="F20" s="32">
        <v>0</v>
      </c>
      <c r="G20" s="32">
        <f t="shared" si="3"/>
        <v>0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/>
      <c r="O20" s="32">
        <v>0</v>
      </c>
      <c r="P20" s="32">
        <v>0</v>
      </c>
      <c r="Q20" s="32">
        <v>0</v>
      </c>
      <c r="R20" s="32">
        <v>0</v>
      </c>
      <c r="S20" s="32">
        <f t="shared" si="4"/>
        <v>0</v>
      </c>
      <c r="T20" s="32">
        <f>W20+Z20</f>
        <v>0</v>
      </c>
      <c r="U20" s="32">
        <v>0</v>
      </c>
      <c r="V20" s="32">
        <v>0</v>
      </c>
      <c r="W20" s="32">
        <f>SUM(U20:V20)</f>
        <v>0</v>
      </c>
      <c r="X20" s="32">
        <v>0</v>
      </c>
      <c r="Y20" s="32">
        <v>0</v>
      </c>
      <c r="Z20" s="32">
        <f>SUM(X20:Y20)</f>
        <v>0</v>
      </c>
    </row>
    <row r="21" spans="1:26" ht="10.5" customHeight="1">
      <c r="A21" s="26" t="s">
        <v>28</v>
      </c>
      <c r="B21" s="13"/>
      <c r="C21" s="2">
        <f t="shared" si="1"/>
        <v>52</v>
      </c>
      <c r="D21" s="32">
        <f t="shared" si="2"/>
        <v>0</v>
      </c>
      <c r="E21" s="32">
        <v>0</v>
      </c>
      <c r="F21" s="32">
        <v>0</v>
      </c>
      <c r="G21" s="32">
        <f t="shared" si="3"/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2"/>
      <c r="O21" s="32">
        <v>0</v>
      </c>
      <c r="P21" s="32">
        <v>0</v>
      </c>
      <c r="Q21" s="32">
        <v>0</v>
      </c>
      <c r="R21" s="32">
        <v>0</v>
      </c>
      <c r="S21" s="32">
        <f t="shared" si="4"/>
        <v>0</v>
      </c>
      <c r="T21" s="2">
        <f t="shared" si="5"/>
        <v>52</v>
      </c>
      <c r="U21" s="2">
        <v>15</v>
      </c>
      <c r="V21" s="32">
        <v>0</v>
      </c>
      <c r="W21" s="2">
        <f t="shared" si="6"/>
        <v>15</v>
      </c>
      <c r="X21" s="2">
        <v>35</v>
      </c>
      <c r="Y21" s="32">
        <v>2</v>
      </c>
      <c r="Z21" s="2">
        <f t="shared" si="7"/>
        <v>37</v>
      </c>
    </row>
    <row r="22" spans="1:26" ht="10.5" customHeight="1">
      <c r="A22" s="26" t="s">
        <v>29</v>
      </c>
      <c r="B22" s="13"/>
      <c r="C22" s="2">
        <f t="shared" si="1"/>
        <v>35</v>
      </c>
      <c r="D22" s="32">
        <f t="shared" si="2"/>
        <v>0</v>
      </c>
      <c r="E22" s="32">
        <v>0</v>
      </c>
      <c r="F22" s="32">
        <v>0</v>
      </c>
      <c r="G22" s="32">
        <f t="shared" si="3"/>
        <v>0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2"/>
      <c r="O22" s="32">
        <v>0</v>
      </c>
      <c r="P22" s="32">
        <v>0</v>
      </c>
      <c r="Q22" s="32">
        <v>0</v>
      </c>
      <c r="R22" s="32">
        <v>0</v>
      </c>
      <c r="S22" s="32">
        <f>SUM(H22:R22)</f>
        <v>0</v>
      </c>
      <c r="T22" s="2">
        <f t="shared" si="5"/>
        <v>35</v>
      </c>
      <c r="U22" s="2">
        <v>18</v>
      </c>
      <c r="V22" s="32">
        <v>0</v>
      </c>
      <c r="W22" s="2">
        <f t="shared" si="6"/>
        <v>18</v>
      </c>
      <c r="X22" s="2">
        <v>16</v>
      </c>
      <c r="Y22" s="32">
        <v>1</v>
      </c>
      <c r="Z22" s="2">
        <f t="shared" si="7"/>
        <v>17</v>
      </c>
    </row>
    <row r="23" spans="1:26" ht="10.5" customHeight="1">
      <c r="A23" s="26" t="s">
        <v>38</v>
      </c>
      <c r="B23" s="13"/>
      <c r="C23" s="2">
        <f t="shared" si="1"/>
        <v>114</v>
      </c>
      <c r="D23" s="32">
        <f t="shared" si="2"/>
        <v>0</v>
      </c>
      <c r="E23" s="32">
        <v>0</v>
      </c>
      <c r="F23" s="32">
        <v>0</v>
      </c>
      <c r="G23" s="32">
        <f t="shared" si="3"/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2"/>
      <c r="O23" s="32">
        <v>0</v>
      </c>
      <c r="P23" s="32">
        <v>0</v>
      </c>
      <c r="Q23" s="32">
        <v>0</v>
      </c>
      <c r="R23" s="32">
        <v>0</v>
      </c>
      <c r="S23" s="32">
        <f t="shared" si="4"/>
        <v>0</v>
      </c>
      <c r="T23" s="2">
        <f t="shared" si="5"/>
        <v>114</v>
      </c>
      <c r="U23" s="2">
        <v>36</v>
      </c>
      <c r="V23" s="32">
        <v>0</v>
      </c>
      <c r="W23" s="2">
        <f t="shared" si="6"/>
        <v>36</v>
      </c>
      <c r="X23" s="2">
        <v>74</v>
      </c>
      <c r="Y23" s="32">
        <v>4</v>
      </c>
      <c r="Z23" s="2">
        <f t="shared" si="7"/>
        <v>78</v>
      </c>
    </row>
    <row r="24" spans="1:26" ht="10.5" customHeight="1">
      <c r="A24" s="26" t="s">
        <v>39</v>
      </c>
      <c r="B24" s="13"/>
      <c r="C24" s="2">
        <f t="shared" si="1"/>
        <v>75</v>
      </c>
      <c r="D24" s="32">
        <f t="shared" si="2"/>
        <v>29</v>
      </c>
      <c r="E24" s="32">
        <v>4</v>
      </c>
      <c r="F24" s="32">
        <v>3</v>
      </c>
      <c r="G24" s="32">
        <f t="shared" si="3"/>
        <v>7</v>
      </c>
      <c r="H24" s="32">
        <v>1</v>
      </c>
      <c r="I24" s="32">
        <v>1</v>
      </c>
      <c r="J24" s="32">
        <v>0</v>
      </c>
      <c r="K24" s="32">
        <v>1</v>
      </c>
      <c r="L24" s="32">
        <v>5</v>
      </c>
      <c r="M24" s="32">
        <v>2</v>
      </c>
      <c r="N24" s="2"/>
      <c r="O24" s="32">
        <v>2</v>
      </c>
      <c r="P24" s="32">
        <v>0</v>
      </c>
      <c r="Q24" s="32">
        <v>0</v>
      </c>
      <c r="R24" s="32">
        <v>10</v>
      </c>
      <c r="S24" s="32">
        <f t="shared" si="4"/>
        <v>22</v>
      </c>
      <c r="T24" s="2">
        <f t="shared" si="5"/>
        <v>46</v>
      </c>
      <c r="U24" s="32">
        <v>26</v>
      </c>
      <c r="V24" s="32">
        <v>0</v>
      </c>
      <c r="W24" s="2">
        <f t="shared" si="6"/>
        <v>26</v>
      </c>
      <c r="X24" s="32">
        <v>18</v>
      </c>
      <c r="Y24" s="32">
        <v>2</v>
      </c>
      <c r="Z24" s="2">
        <f t="shared" si="7"/>
        <v>20</v>
      </c>
    </row>
    <row r="25" spans="1:26" ht="10.5" customHeight="1">
      <c r="A25" s="26" t="s">
        <v>30</v>
      </c>
      <c r="B25" s="13"/>
      <c r="C25" s="2">
        <f t="shared" si="1"/>
        <v>4</v>
      </c>
      <c r="D25" s="32">
        <f t="shared" si="2"/>
        <v>0</v>
      </c>
      <c r="E25" s="32">
        <v>0</v>
      </c>
      <c r="F25" s="32">
        <v>0</v>
      </c>
      <c r="G25" s="32">
        <f t="shared" si="3"/>
        <v>0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  <c r="N25" s="2"/>
      <c r="O25" s="32">
        <v>0</v>
      </c>
      <c r="P25" s="32">
        <v>0</v>
      </c>
      <c r="Q25" s="32">
        <v>0</v>
      </c>
      <c r="R25" s="32">
        <v>0</v>
      </c>
      <c r="S25" s="32">
        <f t="shared" si="4"/>
        <v>0</v>
      </c>
      <c r="T25" s="2">
        <f t="shared" si="5"/>
        <v>4</v>
      </c>
      <c r="U25" s="27">
        <v>1</v>
      </c>
      <c r="V25" s="32">
        <v>0</v>
      </c>
      <c r="W25" s="2">
        <f t="shared" si="6"/>
        <v>1</v>
      </c>
      <c r="X25" s="2">
        <v>2</v>
      </c>
      <c r="Y25" s="32">
        <v>1</v>
      </c>
      <c r="Z25" s="2">
        <f t="shared" si="7"/>
        <v>3</v>
      </c>
    </row>
    <row r="26" spans="1:26" ht="10.5" customHeight="1">
      <c r="A26" s="26" t="s">
        <v>31</v>
      </c>
      <c r="B26" s="13"/>
      <c r="C26" s="2">
        <f t="shared" si="1"/>
        <v>27</v>
      </c>
      <c r="D26" s="32">
        <f t="shared" si="2"/>
        <v>0</v>
      </c>
      <c r="E26" s="32">
        <v>0</v>
      </c>
      <c r="F26" s="32">
        <v>0</v>
      </c>
      <c r="G26" s="32">
        <f t="shared" si="3"/>
        <v>0</v>
      </c>
      <c r="H26" s="32">
        <v>0</v>
      </c>
      <c r="I26" s="32">
        <v>0</v>
      </c>
      <c r="J26" s="32">
        <v>0</v>
      </c>
      <c r="K26" s="32">
        <v>0</v>
      </c>
      <c r="L26" s="32">
        <v>0</v>
      </c>
      <c r="M26" s="32">
        <v>0</v>
      </c>
      <c r="N26" s="2"/>
      <c r="O26" s="32">
        <v>0</v>
      </c>
      <c r="P26" s="32">
        <v>0</v>
      </c>
      <c r="Q26" s="32">
        <v>0</v>
      </c>
      <c r="R26" s="32">
        <v>0</v>
      </c>
      <c r="S26" s="32">
        <f t="shared" si="4"/>
        <v>0</v>
      </c>
      <c r="T26" s="2">
        <f t="shared" si="5"/>
        <v>27</v>
      </c>
      <c r="U26" s="2">
        <v>8</v>
      </c>
      <c r="V26" s="32">
        <v>0</v>
      </c>
      <c r="W26" s="2">
        <f t="shared" si="6"/>
        <v>8</v>
      </c>
      <c r="X26" s="2">
        <v>19</v>
      </c>
      <c r="Y26" s="32">
        <v>0</v>
      </c>
      <c r="Z26" s="2">
        <f t="shared" si="7"/>
        <v>19</v>
      </c>
    </row>
    <row r="27" spans="1:26" ht="10.5" customHeight="1">
      <c r="A27" s="26" t="s">
        <v>32</v>
      </c>
      <c r="B27" s="13"/>
      <c r="C27" s="2">
        <f t="shared" si="1"/>
        <v>60</v>
      </c>
      <c r="D27" s="32">
        <f t="shared" si="2"/>
        <v>16</v>
      </c>
      <c r="E27" s="32">
        <v>1</v>
      </c>
      <c r="F27" s="33">
        <v>1</v>
      </c>
      <c r="G27" s="32">
        <f t="shared" si="3"/>
        <v>2</v>
      </c>
      <c r="H27" s="32">
        <v>4</v>
      </c>
      <c r="I27" s="32">
        <v>0</v>
      </c>
      <c r="J27" s="32">
        <v>0</v>
      </c>
      <c r="K27" s="32">
        <v>1</v>
      </c>
      <c r="L27" s="32">
        <v>3</v>
      </c>
      <c r="M27" s="32">
        <v>2</v>
      </c>
      <c r="N27" s="2"/>
      <c r="O27" s="32">
        <v>1</v>
      </c>
      <c r="P27" s="32">
        <v>0</v>
      </c>
      <c r="Q27" s="32">
        <v>0</v>
      </c>
      <c r="R27" s="32">
        <v>3</v>
      </c>
      <c r="S27" s="32">
        <f t="shared" si="4"/>
        <v>14</v>
      </c>
      <c r="T27" s="2">
        <f t="shared" si="5"/>
        <v>44</v>
      </c>
      <c r="U27" s="2">
        <v>10</v>
      </c>
      <c r="V27" s="32">
        <v>0</v>
      </c>
      <c r="W27" s="2">
        <f t="shared" si="6"/>
        <v>10</v>
      </c>
      <c r="X27" s="2">
        <v>34</v>
      </c>
      <c r="Y27" s="32">
        <v>0</v>
      </c>
      <c r="Z27" s="2">
        <f t="shared" si="7"/>
        <v>34</v>
      </c>
    </row>
    <row r="28" spans="1:26" ht="10.5" customHeight="1">
      <c r="A28" s="26" t="s">
        <v>33</v>
      </c>
      <c r="B28" s="13"/>
      <c r="C28" s="32">
        <f t="shared" si="1"/>
        <v>0</v>
      </c>
      <c r="D28" s="32">
        <f t="shared" si="2"/>
        <v>0</v>
      </c>
      <c r="E28" s="32">
        <v>0</v>
      </c>
      <c r="F28" s="33">
        <v>0</v>
      </c>
      <c r="G28" s="32">
        <f t="shared" si="3"/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  <c r="N28" s="2"/>
      <c r="O28" s="32">
        <v>0</v>
      </c>
      <c r="P28" s="32">
        <v>0</v>
      </c>
      <c r="Q28" s="32">
        <v>0</v>
      </c>
      <c r="R28" s="32">
        <v>0</v>
      </c>
      <c r="S28" s="32">
        <f t="shared" si="4"/>
        <v>0</v>
      </c>
      <c r="T28" s="32">
        <f t="shared" si="5"/>
        <v>0</v>
      </c>
      <c r="U28" s="32">
        <v>0</v>
      </c>
      <c r="V28" s="32">
        <v>0</v>
      </c>
      <c r="W28" s="32">
        <f t="shared" si="6"/>
        <v>0</v>
      </c>
      <c r="X28" s="32">
        <v>0</v>
      </c>
      <c r="Y28" s="32">
        <v>0</v>
      </c>
      <c r="Z28" s="32">
        <f aca="true" t="shared" si="8" ref="Z28:Z33">SUM(X28:Y28)</f>
        <v>0</v>
      </c>
    </row>
    <row r="29" spans="1:26" ht="10.5" customHeight="1">
      <c r="A29" s="26" t="s">
        <v>34</v>
      </c>
      <c r="B29" s="13"/>
      <c r="C29" s="32">
        <f t="shared" si="1"/>
        <v>0</v>
      </c>
      <c r="D29" s="32">
        <f t="shared" si="2"/>
        <v>0</v>
      </c>
      <c r="E29" s="33">
        <v>0</v>
      </c>
      <c r="F29" s="33">
        <v>0</v>
      </c>
      <c r="G29" s="32">
        <f t="shared" si="3"/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2"/>
      <c r="O29" s="32">
        <v>0</v>
      </c>
      <c r="P29" s="32">
        <v>0</v>
      </c>
      <c r="Q29" s="32">
        <v>0</v>
      </c>
      <c r="R29" s="32">
        <v>0</v>
      </c>
      <c r="S29" s="32">
        <f t="shared" si="4"/>
        <v>0</v>
      </c>
      <c r="T29" s="32">
        <f t="shared" si="5"/>
        <v>0</v>
      </c>
      <c r="U29" s="32">
        <v>0</v>
      </c>
      <c r="V29" s="32">
        <v>0</v>
      </c>
      <c r="W29" s="32">
        <f t="shared" si="6"/>
        <v>0</v>
      </c>
      <c r="X29" s="32">
        <v>0</v>
      </c>
      <c r="Y29" s="32">
        <v>0</v>
      </c>
      <c r="Z29" s="32">
        <f t="shared" si="8"/>
        <v>0</v>
      </c>
    </row>
    <row r="30" spans="1:26" ht="4.5" customHeight="1">
      <c r="A30" s="34"/>
      <c r="B30" s="35"/>
      <c r="C30" s="2"/>
      <c r="D30" s="32"/>
      <c r="G30" s="32"/>
      <c r="H30" s="32"/>
      <c r="I30" s="32"/>
      <c r="J30" s="32"/>
      <c r="K30" s="32"/>
      <c r="L30" s="32"/>
      <c r="M30" s="32"/>
      <c r="N30" s="2"/>
      <c r="O30" s="32"/>
      <c r="P30" s="32"/>
      <c r="Q30" s="32"/>
      <c r="R30" s="32"/>
      <c r="S30" s="32"/>
      <c r="T30" s="2"/>
      <c r="U30" s="2"/>
      <c r="V30" s="2"/>
      <c r="W30" s="2"/>
      <c r="X30" s="2"/>
      <c r="Y30" s="2"/>
      <c r="Z30" s="2"/>
    </row>
    <row r="31" spans="1:26" ht="10.5" customHeight="1">
      <c r="A31" s="26" t="s">
        <v>44</v>
      </c>
      <c r="B31" s="35"/>
      <c r="C31" s="2">
        <f>D31+T31</f>
        <v>50</v>
      </c>
      <c r="D31" s="32">
        <f>G31+S31</f>
        <v>50</v>
      </c>
      <c r="E31" s="2">
        <v>7</v>
      </c>
      <c r="F31" s="2">
        <v>6</v>
      </c>
      <c r="G31" s="32">
        <f t="shared" si="3"/>
        <v>13</v>
      </c>
      <c r="H31" s="32">
        <v>0</v>
      </c>
      <c r="I31" s="32">
        <v>3</v>
      </c>
      <c r="J31" s="32">
        <v>0</v>
      </c>
      <c r="K31" s="32">
        <v>1</v>
      </c>
      <c r="L31" s="32">
        <v>12</v>
      </c>
      <c r="M31" s="32">
        <v>1</v>
      </c>
      <c r="N31" s="2"/>
      <c r="O31" s="32">
        <v>3</v>
      </c>
      <c r="P31" s="32">
        <v>0</v>
      </c>
      <c r="Q31" s="32">
        <v>0</v>
      </c>
      <c r="R31" s="32">
        <v>17</v>
      </c>
      <c r="S31" s="32">
        <f>SUM(H31:R31)</f>
        <v>37</v>
      </c>
      <c r="T31" s="32">
        <f>W31+Z31</f>
        <v>0</v>
      </c>
      <c r="U31" s="32">
        <v>0</v>
      </c>
      <c r="V31" s="32">
        <v>0</v>
      </c>
      <c r="W31" s="32">
        <f>SUM(U31:V31)</f>
        <v>0</v>
      </c>
      <c r="X31" s="32">
        <v>0</v>
      </c>
      <c r="Y31" s="32">
        <v>0</v>
      </c>
      <c r="Z31" s="32">
        <f t="shared" si="8"/>
        <v>0</v>
      </c>
    </row>
    <row r="32" spans="1:26" ht="10.5" customHeight="1">
      <c r="A32" s="26" t="s">
        <v>47</v>
      </c>
      <c r="B32" s="35"/>
      <c r="C32" s="2">
        <f>D32+T32</f>
        <v>35</v>
      </c>
      <c r="D32" s="32">
        <f>G32+S32</f>
        <v>35</v>
      </c>
      <c r="E32" s="2">
        <v>3</v>
      </c>
      <c r="F32" s="2">
        <v>4</v>
      </c>
      <c r="G32" s="32">
        <f t="shared" si="3"/>
        <v>7</v>
      </c>
      <c r="H32" s="32">
        <v>2</v>
      </c>
      <c r="I32" s="32">
        <v>1</v>
      </c>
      <c r="J32" s="32">
        <v>0</v>
      </c>
      <c r="K32" s="32">
        <v>3</v>
      </c>
      <c r="L32" s="32">
        <v>7</v>
      </c>
      <c r="M32" s="32">
        <v>6</v>
      </c>
      <c r="N32" s="2"/>
      <c r="O32" s="32">
        <v>2</v>
      </c>
      <c r="P32" s="32">
        <v>0</v>
      </c>
      <c r="Q32" s="32">
        <v>1</v>
      </c>
      <c r="R32" s="32">
        <v>6</v>
      </c>
      <c r="S32" s="32">
        <f>SUM(H32:R32)</f>
        <v>28</v>
      </c>
      <c r="T32" s="32">
        <f>W32+Z32</f>
        <v>0</v>
      </c>
      <c r="U32" s="32">
        <v>0</v>
      </c>
      <c r="V32" s="32">
        <v>0</v>
      </c>
      <c r="W32" s="32">
        <f>SUM(U32:V32)</f>
        <v>0</v>
      </c>
      <c r="X32" s="32">
        <v>0</v>
      </c>
      <c r="Y32" s="32">
        <v>0</v>
      </c>
      <c r="Z32" s="32">
        <f t="shared" si="8"/>
        <v>0</v>
      </c>
    </row>
    <row r="33" spans="1:26" ht="9.75" customHeight="1">
      <c r="A33" s="26" t="s">
        <v>48</v>
      </c>
      <c r="B33" s="35"/>
      <c r="C33" s="2">
        <f>D33+T33</f>
        <v>114</v>
      </c>
      <c r="D33" s="32">
        <f>G33+S33</f>
        <v>31</v>
      </c>
      <c r="E33" s="2">
        <v>4</v>
      </c>
      <c r="F33" s="2">
        <v>7</v>
      </c>
      <c r="G33" s="32">
        <f t="shared" si="3"/>
        <v>11</v>
      </c>
      <c r="H33" s="32">
        <v>1</v>
      </c>
      <c r="I33" s="32">
        <v>1</v>
      </c>
      <c r="J33" s="32">
        <v>0</v>
      </c>
      <c r="K33" s="32">
        <v>1</v>
      </c>
      <c r="L33" s="32">
        <v>8</v>
      </c>
      <c r="M33" s="32">
        <v>4</v>
      </c>
      <c r="N33" s="2"/>
      <c r="O33" s="32">
        <v>3</v>
      </c>
      <c r="P33" s="32">
        <v>0</v>
      </c>
      <c r="Q33" s="32">
        <v>0</v>
      </c>
      <c r="R33" s="32">
        <v>2</v>
      </c>
      <c r="S33" s="32">
        <f>SUM(H33:R33)</f>
        <v>20</v>
      </c>
      <c r="T33" s="32">
        <f>W33+Z33</f>
        <v>83</v>
      </c>
      <c r="U33" s="32">
        <v>40</v>
      </c>
      <c r="V33" s="32">
        <v>1</v>
      </c>
      <c r="W33" s="32">
        <f>SUM(U33:V33)</f>
        <v>41</v>
      </c>
      <c r="X33" s="32">
        <v>42</v>
      </c>
      <c r="Y33" s="32">
        <v>0</v>
      </c>
      <c r="Z33" s="32">
        <f t="shared" si="8"/>
        <v>42</v>
      </c>
    </row>
    <row r="34" spans="1:26" ht="3" customHeight="1">
      <c r="A34" s="14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8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</row>
    <row r="35" ht="6" customHeight="1"/>
    <row r="36" spans="1:14" ht="67.5" customHeight="1">
      <c r="A36" s="64" t="s">
        <v>49</v>
      </c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39"/>
    </row>
    <row r="37" spans="1:13" ht="10.5" customHeight="1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</row>
  </sheetData>
  <sheetProtection/>
  <mergeCells count="31">
    <mergeCell ref="F6:F7"/>
    <mergeCell ref="H6:H7"/>
    <mergeCell ref="I6:I7"/>
    <mergeCell ref="G5:G7"/>
    <mergeCell ref="V6:V7"/>
    <mergeCell ref="Q6:Q7"/>
    <mergeCell ref="Y6:Y7"/>
    <mergeCell ref="R6:R7"/>
    <mergeCell ref="S5:S7"/>
    <mergeCell ref="T5:T7"/>
    <mergeCell ref="W5:W7"/>
    <mergeCell ref="K6:K7"/>
    <mergeCell ref="X6:X7"/>
    <mergeCell ref="A36:M36"/>
    <mergeCell ref="L6:L7"/>
    <mergeCell ref="M6:M7"/>
    <mergeCell ref="E2:K2"/>
    <mergeCell ref="P2:U2"/>
    <mergeCell ref="O6:O7"/>
    <mergeCell ref="P6:P7"/>
    <mergeCell ref="D5:D7"/>
    <mergeCell ref="U6:U7"/>
    <mergeCell ref="J6:J7"/>
    <mergeCell ref="Y2:Z2"/>
    <mergeCell ref="A4:A7"/>
    <mergeCell ref="C4:C7"/>
    <mergeCell ref="D4:M4"/>
    <mergeCell ref="O4:S4"/>
    <mergeCell ref="T4:Z4"/>
    <mergeCell ref="Z5:Z7"/>
    <mergeCell ref="E6:E7"/>
  </mergeCells>
  <printOptions/>
  <pageMargins left="0" right="0" top="0.984251968503937" bottom="0.984251968503937" header="0.5118110236220472" footer="0.5118110236220472"/>
  <pageSetup fitToHeight="1" fitToWidth="1" horizontalDpi="600" verticalDpi="600" orientation="landscape" paperSize="9" scale="92" r:id="rId1"/>
  <ignoredErrors>
    <ignoredError sqref="W13 G1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Administrator</cp:lastModifiedBy>
  <cp:lastPrinted>2014-12-01T05:24:46Z</cp:lastPrinted>
  <dcterms:created xsi:type="dcterms:W3CDTF">2002-11-27T02:57:15Z</dcterms:created>
  <dcterms:modified xsi:type="dcterms:W3CDTF">2016-08-31T01:49:31Z</dcterms:modified>
  <cp:category/>
  <cp:version/>
  <cp:contentType/>
  <cp:contentStatus/>
</cp:coreProperties>
</file>