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6 2 h26" sheetId="1" r:id="rId1"/>
  </sheets>
  <definedNames>
    <definedName name="_xlnm.Print_Area" localSheetId="0">'19 6 2 h26'!$A$1:$J$46</definedName>
  </definedNames>
  <calcPr fullCalcOnLoad="1"/>
</workbook>
</file>

<file path=xl/sharedStrings.xml><?xml version="1.0" encoding="utf-8"?>
<sst xmlns="http://schemas.openxmlformats.org/spreadsheetml/2006/main" count="49" uniqueCount="30">
  <si>
    <t>(単位　人）</t>
  </si>
  <si>
    <t>区　　　分</t>
  </si>
  <si>
    <t>学科数</t>
  </si>
  <si>
    <t>生徒数</t>
  </si>
  <si>
    <t>総数</t>
  </si>
  <si>
    <t>本校</t>
  </si>
  <si>
    <t>分校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</si>
  <si>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</si>
  <si>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</si>
  <si>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</si>
  <si>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</si>
  <si>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</si>
  <si>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</si>
  <si>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</si>
  <si>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</si>
  <si>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</si>
  <si>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総合学科</t>
  </si>
  <si>
    <t>私立全日制課程</t>
  </si>
  <si>
    <t>公立全日制課程</t>
  </si>
  <si>
    <t>公立定時制課程</t>
  </si>
  <si>
    <t>家庭</t>
  </si>
  <si>
    <t>福祉</t>
  </si>
  <si>
    <t>平成23年</t>
  </si>
  <si>
    <t>その他</t>
  </si>
  <si>
    <t>19-6-2高等学校学科別生徒数(本科)</t>
  </si>
  <si>
    <t>注１  併置は全日制、定時制ともに計上
　２　理数関係及び外国語関係はその他に分類されている（探求科学科を含む）。
資料　富山県統計調査課 「学校基本調査報告書」(各年５月１日現在)</t>
  </si>
  <si>
    <t>平成22年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</si>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</sst>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horizontal="right"/>
    </xf>
    <xf numFmtId="0" fontId="3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/>
    </xf>
    <xf numFmtId="178" fontId="4" fillId="33" borderId="0" xfId="0" applyNumberFormat="1" applyFont="1" applyFill="1" applyAlignment="1">
      <alignment horizontal="right" vertical="center"/>
    </xf>
    <xf numFmtId="0" fontId="10" fillId="33" borderId="0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/>
    </xf>
    <xf numFmtId="178" fontId="5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176" fontId="4" fillId="33" borderId="0" xfId="0" applyNumberFormat="1" applyFont="1" applyFill="1" applyAlignment="1">
      <alignment horizontal="right" vertical="center"/>
    </xf>
    <xf numFmtId="0" fontId="9" fillId="33" borderId="0" xfId="0" applyFont="1" applyFill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178" fontId="4" fillId="33" borderId="2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9" fillId="33" borderId="0" xfId="0" applyFont="1" applyFill="1" applyAlignment="1">
      <alignment/>
    </xf>
    <xf numFmtId="178" fontId="4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distributed" vertical="center"/>
    </xf>
    <xf numFmtId="178" fontId="4" fillId="33" borderId="0" xfId="0" applyNumberFormat="1" applyFont="1" applyFill="1" applyAlignment="1" quotePrefix="1">
      <alignment horizontal="right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7" fillId="33" borderId="15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 indent="1"/>
    </xf>
    <xf numFmtId="0" fontId="3" fillId="33" borderId="0" xfId="0" applyFont="1" applyFill="1" applyAlignment="1">
      <alignment horizontal="left" vertical="top" indent="1"/>
    </xf>
    <xf numFmtId="0" fontId="0" fillId="33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="140" zoomScaleNormal="140" zoomScalePageLayoutView="0" workbookViewId="0" topLeftCell="A1">
      <pane xSplit="3" ySplit="4" topLeftCell="D4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3" sqref="F33"/>
    </sheetView>
  </sheetViews>
  <sheetFormatPr defaultColWidth="9.00390625" defaultRowHeight="13.5"/>
  <cols>
    <col min="1" max="1" width="4.125" style="54" customWidth="1"/>
    <col min="2" max="2" width="11.625" style="54" customWidth="1"/>
    <col min="3" max="3" width="0.74609375" style="54" customWidth="1"/>
    <col min="4" max="4" width="10.625" style="54" customWidth="1"/>
    <col min="5" max="6" width="10.50390625" style="54" customWidth="1"/>
    <col min="7" max="9" width="10.625" style="54" customWidth="1"/>
    <col min="10" max="12" width="4.125" style="54" customWidth="1"/>
    <col min="13" max="13" width="11.625" style="54" customWidth="1"/>
    <col min="14" max="14" width="1.12109375" style="54" customWidth="1"/>
    <col min="15" max="20" width="10.625" style="54" customWidth="1"/>
    <col min="21" max="22" width="10.75390625" style="54" customWidth="1"/>
    <col min="23" max="16384" width="9.00390625" style="54" customWidth="1"/>
  </cols>
  <sheetData>
    <row r="1" spans="4:20" s="1" customFormat="1" ht="22.5" customHeight="1">
      <c r="D1" s="2" t="s">
        <v>24</v>
      </c>
      <c r="E1" s="2"/>
      <c r="F1" s="2"/>
      <c r="G1" s="2"/>
      <c r="H1" s="2"/>
      <c r="I1" s="3" t="s">
        <v>0</v>
      </c>
      <c r="J1" s="4"/>
      <c r="K1" s="4"/>
      <c r="O1" s="5"/>
      <c r="P1" s="5"/>
      <c r="Q1" s="5"/>
      <c r="R1" s="5"/>
      <c r="T1" s="6"/>
    </row>
    <row r="2" spans="6:20" s="1" customFormat="1" ht="3.75" customHeight="1">
      <c r="F2" s="7"/>
      <c r="G2" s="7"/>
      <c r="H2" s="7"/>
      <c r="I2" s="7"/>
      <c r="J2" s="7"/>
      <c r="K2" s="7"/>
      <c r="Q2" s="7"/>
      <c r="R2" s="7"/>
      <c r="S2" s="7"/>
      <c r="T2" s="7"/>
    </row>
    <row r="3" spans="1:10" s="1" customFormat="1" ht="16.5" customHeight="1">
      <c r="A3" s="8" t="s">
        <v>1</v>
      </c>
      <c r="B3" s="9"/>
      <c r="C3" s="10"/>
      <c r="D3" s="11" t="s">
        <v>2</v>
      </c>
      <c r="E3" s="12"/>
      <c r="F3" s="13"/>
      <c r="G3" s="13" t="s">
        <v>3</v>
      </c>
      <c r="H3" s="12"/>
      <c r="I3" s="14"/>
      <c r="J3" s="15"/>
    </row>
    <row r="4" spans="1:10" s="1" customFormat="1" ht="16.5" customHeight="1">
      <c r="A4" s="16"/>
      <c r="B4" s="16"/>
      <c r="C4" s="17"/>
      <c r="D4" s="18" t="s">
        <v>4</v>
      </c>
      <c r="E4" s="19" t="s">
        <v>5</v>
      </c>
      <c r="F4" s="19" t="s">
        <v>6</v>
      </c>
      <c r="G4" s="19" t="s">
        <v>4</v>
      </c>
      <c r="H4" s="19" t="s">
        <v>7</v>
      </c>
      <c r="I4" s="20" t="s">
        <v>8</v>
      </c>
      <c r="J4" s="21"/>
    </row>
    <row r="5" spans="1:10" s="1" customFormat="1" ht="3" customHeight="1">
      <c r="A5" s="15"/>
      <c r="B5" s="15"/>
      <c r="C5" s="22"/>
      <c r="D5" s="21"/>
      <c r="E5" s="21"/>
      <c r="F5" s="21"/>
      <c r="G5" s="21"/>
      <c r="H5" s="21"/>
      <c r="I5" s="21"/>
      <c r="J5" s="21"/>
    </row>
    <row r="6" spans="1:9" s="1" customFormat="1" ht="10.5" customHeight="1">
      <c r="A6" s="23" t="s">
        <v>26</v>
      </c>
      <c r="B6" s="23"/>
      <c r="C6" s="24"/>
      <c r="D6" s="25">
        <v>99</v>
      </c>
      <c r="E6" s="25">
        <v>96</v>
      </c>
      <c r="F6" s="25">
        <v>3</v>
      </c>
      <c r="G6" s="25">
        <v>28298</v>
      </c>
      <c r="H6" s="25">
        <v>14159</v>
      </c>
      <c r="I6" s="25">
        <v>14139</v>
      </c>
    </row>
    <row r="7" spans="1:9" s="1" customFormat="1" ht="10.5" customHeight="1">
      <c r="A7" s="23" t="s">
        <v>22</v>
      </c>
      <c r="B7" s="23"/>
      <c r="C7" s="24"/>
      <c r="D7" s="25">
        <v>99</v>
      </c>
      <c r="E7" s="25">
        <v>96</v>
      </c>
      <c r="F7" s="25">
        <v>3</v>
      </c>
      <c r="G7" s="25">
        <v>28446</v>
      </c>
      <c r="H7" s="25">
        <v>14299</v>
      </c>
      <c r="I7" s="25">
        <v>14147</v>
      </c>
    </row>
    <row r="8" spans="1:9" s="1" customFormat="1" ht="10.5" customHeight="1">
      <c r="A8" s="23" t="s">
        <v>27</v>
      </c>
      <c r="B8" s="23"/>
      <c r="C8" s="24"/>
      <c r="D8" s="25">
        <v>86</v>
      </c>
      <c r="E8" s="25">
        <v>84</v>
      </c>
      <c r="F8" s="25">
        <v>2</v>
      </c>
      <c r="G8" s="25">
        <v>28999</v>
      </c>
      <c r="H8" s="25">
        <v>14578</v>
      </c>
      <c r="I8" s="25">
        <v>14421</v>
      </c>
    </row>
    <row r="9" spans="1:9" s="1" customFormat="1" ht="10.5" customHeight="1">
      <c r="A9" s="23" t="s">
        <v>28</v>
      </c>
      <c r="B9" s="23"/>
      <c r="C9" s="24"/>
      <c r="D9" s="25">
        <v>84</v>
      </c>
      <c r="E9" s="25">
        <v>82</v>
      </c>
      <c r="F9" s="25">
        <v>2</v>
      </c>
      <c r="G9" s="25">
        <v>28587</v>
      </c>
      <c r="H9" s="25">
        <v>14455</v>
      </c>
      <c r="I9" s="25">
        <v>14132</v>
      </c>
    </row>
    <row r="10" spans="1:9" s="29" customFormat="1" ht="10.5" customHeight="1">
      <c r="A10" s="26" t="s">
        <v>29</v>
      </c>
      <c r="B10" s="26"/>
      <c r="C10" s="27"/>
      <c r="D10" s="28">
        <f aca="true" t="shared" si="0" ref="D10:I10">SUM(D12:D21)</f>
        <v>84</v>
      </c>
      <c r="E10" s="28">
        <f t="shared" si="0"/>
        <v>82</v>
      </c>
      <c r="F10" s="28">
        <f t="shared" si="0"/>
        <v>2</v>
      </c>
      <c r="G10" s="28">
        <f>SUM(G12:G21)</f>
        <v>28574</v>
      </c>
      <c r="H10" s="28">
        <f t="shared" si="0"/>
        <v>14410</v>
      </c>
      <c r="I10" s="28">
        <f t="shared" si="0"/>
        <v>14164</v>
      </c>
    </row>
    <row r="11" spans="3:9" s="1" customFormat="1" ht="3" customHeight="1">
      <c r="C11" s="24"/>
      <c r="D11" s="25"/>
      <c r="E11" s="25"/>
      <c r="F11" s="25"/>
      <c r="G11" s="25"/>
      <c r="H11" s="25"/>
      <c r="I11" s="25"/>
    </row>
    <row r="12" spans="1:10" s="1" customFormat="1" ht="10.5" customHeight="1">
      <c r="A12" s="30"/>
      <c r="B12" s="30" t="s">
        <v>9</v>
      </c>
      <c r="C12" s="31"/>
      <c r="D12" s="25">
        <f>+E12+F12</f>
        <v>40</v>
      </c>
      <c r="E12" s="25">
        <f>+E41+E23+E34</f>
        <v>39</v>
      </c>
      <c r="F12" s="25">
        <f>+F41+F23+F34</f>
        <v>1</v>
      </c>
      <c r="G12" s="25">
        <f>+H12+I12</f>
        <v>18574</v>
      </c>
      <c r="H12" s="25">
        <f>+H41+H23+H34</f>
        <v>9027</v>
      </c>
      <c r="I12" s="25">
        <f>+I41+I23+I34</f>
        <v>9547</v>
      </c>
      <c r="J12" s="32"/>
    </row>
    <row r="13" spans="1:10" s="1" customFormat="1" ht="10.5" customHeight="1">
      <c r="A13" s="33"/>
      <c r="B13" s="30" t="s">
        <v>10</v>
      </c>
      <c r="C13" s="31"/>
      <c r="D13" s="25">
        <f aca="true" t="shared" si="1" ref="D13:D21">+E13+F13</f>
        <v>5</v>
      </c>
      <c r="E13" s="25">
        <f>+E24+E35</f>
        <v>4</v>
      </c>
      <c r="F13" s="25">
        <f>+F24+F35</f>
        <v>1</v>
      </c>
      <c r="G13" s="25">
        <f aca="true" t="shared" si="2" ref="G13:G21">+H13+I13</f>
        <v>575</v>
      </c>
      <c r="H13" s="25">
        <f>+H24+H35</f>
        <v>338</v>
      </c>
      <c r="I13" s="25">
        <f>+I24+I35</f>
        <v>237</v>
      </c>
      <c r="J13" s="32"/>
    </row>
    <row r="14" spans="1:10" s="1" customFormat="1" ht="10.5" customHeight="1">
      <c r="A14" s="33"/>
      <c r="B14" s="30" t="s">
        <v>11</v>
      </c>
      <c r="C14" s="31"/>
      <c r="D14" s="25">
        <f t="shared" si="1"/>
        <v>9</v>
      </c>
      <c r="E14" s="25">
        <f>+E42+E25+E36</f>
        <v>9</v>
      </c>
      <c r="F14" s="25">
        <f>+F42+F25+F36</f>
        <v>0</v>
      </c>
      <c r="G14" s="25">
        <f t="shared" si="2"/>
        <v>3488</v>
      </c>
      <c r="H14" s="25">
        <f>+H42+H25+H36</f>
        <v>2984</v>
      </c>
      <c r="I14" s="25">
        <f>+I42+I25+I36</f>
        <v>504</v>
      </c>
      <c r="J14" s="32"/>
    </row>
    <row r="15" spans="1:10" s="1" customFormat="1" ht="10.5" customHeight="1">
      <c r="A15" s="33"/>
      <c r="B15" s="30" t="s">
        <v>12</v>
      </c>
      <c r="C15" s="31"/>
      <c r="D15" s="25">
        <f t="shared" si="1"/>
        <v>9</v>
      </c>
      <c r="E15" s="25">
        <f>+E26+E37</f>
        <v>9</v>
      </c>
      <c r="F15" s="25">
        <f>+F26+F37</f>
        <v>0</v>
      </c>
      <c r="G15" s="25">
        <f t="shared" si="2"/>
        <v>2301</v>
      </c>
      <c r="H15" s="25">
        <f>+H26+H37</f>
        <v>875</v>
      </c>
      <c r="I15" s="25">
        <f>+I26+I37</f>
        <v>1426</v>
      </c>
      <c r="J15" s="32"/>
    </row>
    <row r="16" spans="1:10" s="1" customFormat="1" ht="10.5" customHeight="1">
      <c r="A16" s="33"/>
      <c r="B16" s="30" t="s">
        <v>13</v>
      </c>
      <c r="C16" s="31"/>
      <c r="D16" s="25">
        <f t="shared" si="1"/>
        <v>2</v>
      </c>
      <c r="E16" s="25">
        <f>+E27</f>
        <v>2</v>
      </c>
      <c r="F16" s="25">
        <f>+F27</f>
        <v>0</v>
      </c>
      <c r="G16" s="25">
        <f t="shared" si="2"/>
        <v>173</v>
      </c>
      <c r="H16" s="25">
        <f>+H27</f>
        <v>119</v>
      </c>
      <c r="I16" s="25">
        <f>+I27</f>
        <v>54</v>
      </c>
      <c r="J16" s="32"/>
    </row>
    <row r="17" spans="1:10" s="1" customFormat="1" ht="10.5" customHeight="1">
      <c r="A17" s="33"/>
      <c r="B17" s="30" t="s">
        <v>14</v>
      </c>
      <c r="C17" s="31"/>
      <c r="D17" s="25">
        <f t="shared" si="1"/>
        <v>8</v>
      </c>
      <c r="E17" s="25">
        <f>+E43+E28+E38</f>
        <v>8</v>
      </c>
      <c r="F17" s="25">
        <f>+F43+F28+F38</f>
        <v>0</v>
      </c>
      <c r="G17" s="25">
        <f t="shared" si="2"/>
        <v>658</v>
      </c>
      <c r="H17" s="25">
        <f>+H43+H28+H38</f>
        <v>81</v>
      </c>
      <c r="I17" s="25">
        <f>+I43+I28+I38</f>
        <v>577</v>
      </c>
      <c r="J17" s="32"/>
    </row>
    <row r="18" spans="1:10" s="1" customFormat="1" ht="10.5" customHeight="1">
      <c r="A18" s="33"/>
      <c r="B18" s="30" t="s">
        <v>15</v>
      </c>
      <c r="C18" s="31"/>
      <c r="D18" s="25">
        <f t="shared" si="1"/>
        <v>1</v>
      </c>
      <c r="E18" s="25">
        <f>+E29</f>
        <v>1</v>
      </c>
      <c r="F18" s="25">
        <f>+F29</f>
        <v>0</v>
      </c>
      <c r="G18" s="25">
        <f t="shared" si="2"/>
        <v>116</v>
      </c>
      <c r="H18" s="25">
        <f>+H29</f>
        <v>3</v>
      </c>
      <c r="I18" s="25">
        <f>+I29</f>
        <v>113</v>
      </c>
      <c r="J18" s="32"/>
    </row>
    <row r="19" spans="1:10" s="1" customFormat="1" ht="10.5" customHeight="1">
      <c r="A19" s="33"/>
      <c r="B19" s="30" t="s">
        <v>21</v>
      </c>
      <c r="C19" s="31"/>
      <c r="D19" s="25">
        <f t="shared" si="1"/>
        <v>1</v>
      </c>
      <c r="E19" s="25">
        <f>+E30</f>
        <v>1</v>
      </c>
      <c r="F19" s="25">
        <f>+F30</f>
        <v>0</v>
      </c>
      <c r="G19" s="25">
        <f t="shared" si="2"/>
        <v>109</v>
      </c>
      <c r="H19" s="25">
        <f>+H30</f>
        <v>1</v>
      </c>
      <c r="I19" s="25">
        <f>+I30</f>
        <v>108</v>
      </c>
      <c r="J19" s="32"/>
    </row>
    <row r="20" spans="1:10" s="1" customFormat="1" ht="10.5" customHeight="1">
      <c r="A20" s="33"/>
      <c r="B20" s="30" t="s">
        <v>23</v>
      </c>
      <c r="C20" s="31"/>
      <c r="D20" s="25">
        <f t="shared" si="1"/>
        <v>6</v>
      </c>
      <c r="E20" s="25">
        <f>+E31+E39</f>
        <v>6</v>
      </c>
      <c r="F20" s="25">
        <f>+F31+F39</f>
        <v>0</v>
      </c>
      <c r="G20" s="25">
        <f t="shared" si="2"/>
        <v>1161</v>
      </c>
      <c r="H20" s="25">
        <f>+H31+H39</f>
        <v>563</v>
      </c>
      <c r="I20" s="25">
        <f>+I31+I39</f>
        <v>598</v>
      </c>
      <c r="J20" s="32"/>
    </row>
    <row r="21" spans="1:10" s="1" customFormat="1" ht="10.5" customHeight="1">
      <c r="A21" s="33"/>
      <c r="B21" s="30" t="s">
        <v>16</v>
      </c>
      <c r="C21" s="34"/>
      <c r="D21" s="35">
        <f t="shared" si="1"/>
        <v>3</v>
      </c>
      <c r="E21" s="25">
        <f>+E32</f>
        <v>3</v>
      </c>
      <c r="F21" s="25">
        <f>+F32</f>
        <v>0</v>
      </c>
      <c r="G21" s="25">
        <f t="shared" si="2"/>
        <v>1419</v>
      </c>
      <c r="H21" s="25">
        <f>+H32</f>
        <v>419</v>
      </c>
      <c r="I21" s="25">
        <f>+I32</f>
        <v>1000</v>
      </c>
      <c r="J21" s="32"/>
    </row>
    <row r="22" spans="1:9" s="1" customFormat="1" ht="10.5" customHeight="1">
      <c r="A22" s="36" t="s">
        <v>18</v>
      </c>
      <c r="B22" s="37"/>
      <c r="C22" s="38"/>
      <c r="D22" s="25">
        <f aca="true" t="shared" si="3" ref="D22:I22">SUM(D23:D32)</f>
        <v>60</v>
      </c>
      <c r="E22" s="25">
        <f t="shared" si="3"/>
        <v>59</v>
      </c>
      <c r="F22" s="25">
        <f t="shared" si="3"/>
        <v>1</v>
      </c>
      <c r="G22" s="25">
        <f>SUM(G23:G32)</f>
        <v>21393</v>
      </c>
      <c r="H22" s="25">
        <f t="shared" si="3"/>
        <v>10293</v>
      </c>
      <c r="I22" s="25">
        <f t="shared" si="3"/>
        <v>11100</v>
      </c>
    </row>
    <row r="23" spans="1:9" s="1" customFormat="1" ht="10.5" customHeight="1">
      <c r="A23" s="39"/>
      <c r="B23" s="30" t="s">
        <v>9</v>
      </c>
      <c r="C23" s="31"/>
      <c r="D23" s="25">
        <f aca="true" t="shared" si="4" ref="D23:D39">+E23+F23</f>
        <v>27</v>
      </c>
      <c r="E23" s="25">
        <v>26</v>
      </c>
      <c r="F23" s="25">
        <v>1</v>
      </c>
      <c r="G23" s="25">
        <f aca="true" t="shared" si="5" ref="G23:G39">+H23+I23</f>
        <v>12343</v>
      </c>
      <c r="H23" s="25">
        <v>5525</v>
      </c>
      <c r="I23" s="25">
        <v>6818</v>
      </c>
    </row>
    <row r="24" spans="1:9" s="1" customFormat="1" ht="10.5" customHeight="1">
      <c r="A24" s="39"/>
      <c r="B24" s="30" t="s">
        <v>10</v>
      </c>
      <c r="C24" s="31"/>
      <c r="D24" s="25">
        <f t="shared" si="4"/>
        <v>4</v>
      </c>
      <c r="E24" s="25">
        <v>4</v>
      </c>
      <c r="F24" s="25">
        <v>0</v>
      </c>
      <c r="G24" s="25">
        <f t="shared" si="5"/>
        <v>496</v>
      </c>
      <c r="H24" s="25">
        <v>294</v>
      </c>
      <c r="I24" s="25">
        <v>202</v>
      </c>
    </row>
    <row r="25" spans="1:9" s="1" customFormat="1" ht="10.5" customHeight="1">
      <c r="A25" s="39"/>
      <c r="B25" s="30" t="s">
        <v>11</v>
      </c>
      <c r="C25" s="31"/>
      <c r="D25" s="25">
        <f t="shared" si="4"/>
        <v>7</v>
      </c>
      <c r="E25" s="25">
        <v>7</v>
      </c>
      <c r="F25" s="25">
        <v>0</v>
      </c>
      <c r="G25" s="25">
        <f t="shared" si="5"/>
        <v>3060</v>
      </c>
      <c r="H25" s="25">
        <v>2561</v>
      </c>
      <c r="I25" s="25">
        <v>499</v>
      </c>
    </row>
    <row r="26" spans="1:9" s="1" customFormat="1" ht="10.5" customHeight="1">
      <c r="A26" s="39"/>
      <c r="B26" s="30" t="s">
        <v>12</v>
      </c>
      <c r="C26" s="31"/>
      <c r="D26" s="25">
        <f t="shared" si="4"/>
        <v>7</v>
      </c>
      <c r="E26" s="25">
        <v>7</v>
      </c>
      <c r="F26" s="25">
        <v>0</v>
      </c>
      <c r="G26" s="25">
        <f t="shared" si="5"/>
        <v>2165</v>
      </c>
      <c r="H26" s="25">
        <v>804</v>
      </c>
      <c r="I26" s="25">
        <v>1361</v>
      </c>
    </row>
    <row r="27" spans="1:9" s="1" customFormat="1" ht="10.5" customHeight="1">
      <c r="A27" s="39"/>
      <c r="B27" s="30" t="s">
        <v>13</v>
      </c>
      <c r="C27" s="31"/>
      <c r="D27" s="25">
        <f t="shared" si="4"/>
        <v>2</v>
      </c>
      <c r="E27" s="25">
        <v>2</v>
      </c>
      <c r="F27" s="25">
        <v>0</v>
      </c>
      <c r="G27" s="25">
        <f t="shared" si="5"/>
        <v>173</v>
      </c>
      <c r="H27" s="25">
        <v>119</v>
      </c>
      <c r="I27" s="25">
        <v>54</v>
      </c>
    </row>
    <row r="28" spans="1:9" s="1" customFormat="1" ht="10.5" customHeight="1">
      <c r="A28" s="39"/>
      <c r="B28" s="30" t="s">
        <v>14</v>
      </c>
      <c r="C28" s="31"/>
      <c r="D28" s="25">
        <f t="shared" si="4"/>
        <v>3</v>
      </c>
      <c r="E28" s="25">
        <v>3</v>
      </c>
      <c r="F28" s="25">
        <v>0</v>
      </c>
      <c r="G28" s="25">
        <f t="shared" si="5"/>
        <v>353</v>
      </c>
      <c r="H28" s="40">
        <v>4</v>
      </c>
      <c r="I28" s="25">
        <v>349</v>
      </c>
    </row>
    <row r="29" spans="1:9" s="1" customFormat="1" ht="10.5" customHeight="1">
      <c r="A29" s="39"/>
      <c r="B29" s="30" t="s">
        <v>15</v>
      </c>
      <c r="C29" s="31"/>
      <c r="D29" s="25">
        <f t="shared" si="4"/>
        <v>1</v>
      </c>
      <c r="E29" s="25">
        <v>1</v>
      </c>
      <c r="F29" s="25">
        <v>0</v>
      </c>
      <c r="G29" s="25">
        <f t="shared" si="5"/>
        <v>116</v>
      </c>
      <c r="H29" s="40">
        <v>3</v>
      </c>
      <c r="I29" s="25">
        <v>113</v>
      </c>
    </row>
    <row r="30" spans="1:9" s="1" customFormat="1" ht="10.5" customHeight="1">
      <c r="A30" s="39"/>
      <c r="B30" s="30" t="s">
        <v>21</v>
      </c>
      <c r="C30" s="31"/>
      <c r="D30" s="25">
        <f t="shared" si="4"/>
        <v>1</v>
      </c>
      <c r="E30" s="25">
        <v>1</v>
      </c>
      <c r="F30" s="25">
        <v>0</v>
      </c>
      <c r="G30" s="25">
        <f t="shared" si="5"/>
        <v>109</v>
      </c>
      <c r="H30" s="40">
        <v>1</v>
      </c>
      <c r="I30" s="25">
        <v>108</v>
      </c>
    </row>
    <row r="31" spans="1:9" s="1" customFormat="1" ht="10.5" customHeight="1">
      <c r="A31" s="39"/>
      <c r="B31" s="30" t="s">
        <v>23</v>
      </c>
      <c r="C31" s="31"/>
      <c r="D31" s="25">
        <f t="shared" si="4"/>
        <v>5</v>
      </c>
      <c r="E31" s="25">
        <v>5</v>
      </c>
      <c r="F31" s="25">
        <v>0</v>
      </c>
      <c r="G31" s="25">
        <f t="shared" si="5"/>
        <v>1159</v>
      </c>
      <c r="H31" s="25">
        <v>563</v>
      </c>
      <c r="I31" s="25">
        <v>596</v>
      </c>
    </row>
    <row r="32" spans="1:9" s="1" customFormat="1" ht="10.5" customHeight="1">
      <c r="A32" s="39"/>
      <c r="B32" s="30" t="s">
        <v>16</v>
      </c>
      <c r="C32" s="31"/>
      <c r="D32" s="25">
        <f t="shared" si="4"/>
        <v>3</v>
      </c>
      <c r="E32" s="25">
        <v>3</v>
      </c>
      <c r="F32" s="25">
        <v>0</v>
      </c>
      <c r="G32" s="25">
        <f t="shared" si="5"/>
        <v>1419</v>
      </c>
      <c r="H32" s="25">
        <v>419</v>
      </c>
      <c r="I32" s="25">
        <v>1000</v>
      </c>
    </row>
    <row r="33" spans="1:9" s="1" customFormat="1" ht="10.5" customHeight="1">
      <c r="A33" s="36" t="s">
        <v>19</v>
      </c>
      <c r="B33" s="37"/>
      <c r="C33" s="38"/>
      <c r="D33" s="25">
        <f aca="true" t="shared" si="6" ref="D33:I33">SUM(D34:D39)</f>
        <v>13</v>
      </c>
      <c r="E33" s="25">
        <f t="shared" si="6"/>
        <v>12</v>
      </c>
      <c r="F33" s="25">
        <f t="shared" si="6"/>
        <v>1</v>
      </c>
      <c r="G33" s="25">
        <f>SUM(G34:G39)</f>
        <v>1101</v>
      </c>
      <c r="H33" s="25">
        <f t="shared" si="6"/>
        <v>496</v>
      </c>
      <c r="I33" s="25">
        <f t="shared" si="6"/>
        <v>605</v>
      </c>
    </row>
    <row r="34" spans="1:9" s="1" customFormat="1" ht="10.5" customHeight="1">
      <c r="A34" s="39"/>
      <c r="B34" s="30" t="s">
        <v>9</v>
      </c>
      <c r="C34" s="31"/>
      <c r="D34" s="25">
        <f t="shared" si="4"/>
        <v>4</v>
      </c>
      <c r="E34" s="25">
        <v>4</v>
      </c>
      <c r="F34" s="25">
        <v>0</v>
      </c>
      <c r="G34" s="25">
        <f t="shared" si="5"/>
        <v>665</v>
      </c>
      <c r="H34" s="25">
        <v>343</v>
      </c>
      <c r="I34" s="25">
        <v>322</v>
      </c>
    </row>
    <row r="35" spans="1:9" s="1" customFormat="1" ht="10.5" customHeight="1">
      <c r="A35" s="39"/>
      <c r="B35" s="30" t="s">
        <v>10</v>
      </c>
      <c r="C35" s="31"/>
      <c r="D35" s="25">
        <f t="shared" si="4"/>
        <v>1</v>
      </c>
      <c r="E35" s="25">
        <v>0</v>
      </c>
      <c r="F35" s="25">
        <v>1</v>
      </c>
      <c r="G35" s="25">
        <f t="shared" si="5"/>
        <v>79</v>
      </c>
      <c r="H35" s="25">
        <v>44</v>
      </c>
      <c r="I35" s="25">
        <v>35</v>
      </c>
    </row>
    <row r="36" spans="1:9" s="1" customFormat="1" ht="10.5" customHeight="1">
      <c r="A36" s="39"/>
      <c r="B36" s="30" t="s">
        <v>11</v>
      </c>
      <c r="C36" s="31"/>
      <c r="D36" s="25">
        <f t="shared" si="4"/>
        <v>1</v>
      </c>
      <c r="E36" s="25">
        <v>1</v>
      </c>
      <c r="F36" s="25">
        <v>0</v>
      </c>
      <c r="G36" s="25">
        <f t="shared" si="5"/>
        <v>24</v>
      </c>
      <c r="H36" s="25">
        <v>24</v>
      </c>
      <c r="I36" s="25">
        <v>0</v>
      </c>
    </row>
    <row r="37" spans="1:9" s="1" customFormat="1" ht="10.5" customHeight="1">
      <c r="A37" s="39"/>
      <c r="B37" s="30" t="s">
        <v>12</v>
      </c>
      <c r="C37" s="31"/>
      <c r="D37" s="25">
        <f t="shared" si="4"/>
        <v>2</v>
      </c>
      <c r="E37" s="25">
        <v>2</v>
      </c>
      <c r="F37" s="25">
        <v>0</v>
      </c>
      <c r="G37" s="25">
        <f t="shared" si="5"/>
        <v>136</v>
      </c>
      <c r="H37" s="25">
        <v>71</v>
      </c>
      <c r="I37" s="25">
        <v>65</v>
      </c>
    </row>
    <row r="38" spans="1:9" s="1" customFormat="1" ht="10.5" customHeight="1">
      <c r="A38" s="41"/>
      <c r="B38" s="30" t="s">
        <v>14</v>
      </c>
      <c r="C38" s="31"/>
      <c r="D38" s="25">
        <f t="shared" si="4"/>
        <v>4</v>
      </c>
      <c r="E38" s="40">
        <v>4</v>
      </c>
      <c r="F38" s="25">
        <v>0</v>
      </c>
      <c r="G38" s="25">
        <f t="shared" si="5"/>
        <v>195</v>
      </c>
      <c r="H38" s="40">
        <v>14</v>
      </c>
      <c r="I38" s="25">
        <v>181</v>
      </c>
    </row>
    <row r="39" spans="1:9" s="1" customFormat="1" ht="10.5" customHeight="1">
      <c r="A39" s="41"/>
      <c r="B39" s="30" t="s">
        <v>23</v>
      </c>
      <c r="C39" s="31"/>
      <c r="D39" s="25">
        <f t="shared" si="4"/>
        <v>1</v>
      </c>
      <c r="E39" s="40">
        <v>1</v>
      </c>
      <c r="F39" s="25">
        <v>0</v>
      </c>
      <c r="G39" s="25">
        <f t="shared" si="5"/>
        <v>2</v>
      </c>
      <c r="H39" s="25">
        <v>0</v>
      </c>
      <c r="I39" s="25">
        <v>2</v>
      </c>
    </row>
    <row r="40" spans="1:10" s="1" customFormat="1" ht="10.5" customHeight="1">
      <c r="A40" s="36" t="s">
        <v>17</v>
      </c>
      <c r="B40" s="36"/>
      <c r="C40" s="42"/>
      <c r="D40" s="35">
        <f aca="true" t="shared" si="7" ref="D40:I40">SUM(D41:D43)</f>
        <v>11</v>
      </c>
      <c r="E40" s="40">
        <f t="shared" si="7"/>
        <v>11</v>
      </c>
      <c r="F40" s="40">
        <v>0</v>
      </c>
      <c r="G40" s="40">
        <f t="shared" si="7"/>
        <v>6080</v>
      </c>
      <c r="H40" s="40">
        <f t="shared" si="7"/>
        <v>3621</v>
      </c>
      <c r="I40" s="40">
        <f t="shared" si="7"/>
        <v>2459</v>
      </c>
      <c r="J40" s="32"/>
    </row>
    <row r="41" spans="1:10" s="1" customFormat="1" ht="10.5" customHeight="1">
      <c r="A41" s="33"/>
      <c r="B41" s="30" t="s">
        <v>9</v>
      </c>
      <c r="C41" s="34"/>
      <c r="D41" s="35">
        <f>+E41+F41</f>
        <v>9</v>
      </c>
      <c r="E41" s="25">
        <v>9</v>
      </c>
      <c r="F41" s="25">
        <v>0</v>
      </c>
      <c r="G41" s="25">
        <f>+H41+I41</f>
        <v>5566</v>
      </c>
      <c r="H41" s="25">
        <v>3159</v>
      </c>
      <c r="I41" s="25">
        <v>2407</v>
      </c>
      <c r="J41" s="32"/>
    </row>
    <row r="42" spans="1:10" s="1" customFormat="1" ht="10.5" customHeight="1">
      <c r="A42" s="33"/>
      <c r="B42" s="30" t="s">
        <v>11</v>
      </c>
      <c r="C42" s="34"/>
      <c r="D42" s="35">
        <f>+E42+F42</f>
        <v>1</v>
      </c>
      <c r="E42" s="25">
        <v>1</v>
      </c>
      <c r="F42" s="25">
        <v>0</v>
      </c>
      <c r="G42" s="25">
        <f>+H42+I42</f>
        <v>404</v>
      </c>
      <c r="H42" s="25">
        <v>399</v>
      </c>
      <c r="I42" s="25">
        <v>5</v>
      </c>
      <c r="J42" s="32"/>
    </row>
    <row r="43" spans="1:10" s="1" customFormat="1" ht="10.5" customHeight="1">
      <c r="A43" s="33"/>
      <c r="B43" s="30" t="s">
        <v>20</v>
      </c>
      <c r="C43" s="34"/>
      <c r="D43" s="35">
        <f>+E43+F43</f>
        <v>1</v>
      </c>
      <c r="E43" s="43">
        <v>1</v>
      </c>
      <c r="F43" s="25">
        <v>0</v>
      </c>
      <c r="G43" s="25">
        <f>+H43+I43</f>
        <v>110</v>
      </c>
      <c r="H43" s="43">
        <v>63</v>
      </c>
      <c r="I43" s="43">
        <v>47</v>
      </c>
      <c r="J43" s="32"/>
    </row>
    <row r="44" spans="1:9" s="1" customFormat="1" ht="2.25" customHeight="1">
      <c r="A44" s="44"/>
      <c r="B44" s="44"/>
      <c r="C44" s="45"/>
      <c r="D44" s="46"/>
      <c r="E44" s="46"/>
      <c r="F44" s="47"/>
      <c r="G44" s="46"/>
      <c r="H44" s="46"/>
      <c r="I44" s="46"/>
    </row>
    <row r="45" spans="2:20" s="1" customFormat="1" ht="9" customHeight="1">
      <c r="B45" s="48"/>
      <c r="C45" s="48"/>
      <c r="D45" s="49"/>
      <c r="E45" s="49"/>
      <c r="F45" s="49"/>
      <c r="G45" s="49"/>
      <c r="H45" s="49"/>
      <c r="I45" s="49"/>
      <c r="M45" s="48"/>
      <c r="N45" s="48"/>
      <c r="O45" s="49"/>
      <c r="P45" s="49"/>
      <c r="Q45" s="49"/>
      <c r="R45" s="49"/>
      <c r="S45" s="49"/>
      <c r="T45" s="49"/>
    </row>
    <row r="46" spans="1:18" s="1" customFormat="1" ht="32.25" customHeight="1">
      <c r="A46" s="50" t="s">
        <v>25</v>
      </c>
      <c r="B46" s="51"/>
      <c r="C46" s="51"/>
      <c r="D46" s="51"/>
      <c r="E46" s="51"/>
      <c r="F46" s="51"/>
      <c r="G46" s="51"/>
      <c r="L46" s="52"/>
      <c r="M46" s="53"/>
      <c r="N46" s="53"/>
      <c r="O46" s="53"/>
      <c r="P46" s="53"/>
      <c r="Q46" s="53"/>
      <c r="R46" s="53"/>
    </row>
  </sheetData>
  <sheetProtection/>
  <mergeCells count="15">
    <mergeCell ref="D1:H1"/>
    <mergeCell ref="O1:R1"/>
    <mergeCell ref="A3:B4"/>
    <mergeCell ref="D3:F3"/>
    <mergeCell ref="G3:I3"/>
    <mergeCell ref="A9:B9"/>
    <mergeCell ref="A40:B40"/>
    <mergeCell ref="A46:G46"/>
    <mergeCell ref="L46:R46"/>
    <mergeCell ref="A6:B6"/>
    <mergeCell ref="A7:B7"/>
    <mergeCell ref="A8:B8"/>
    <mergeCell ref="A10:B10"/>
    <mergeCell ref="A22:B22"/>
    <mergeCell ref="A33:B33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D14:I32 G12:G13 D34:I40 D33:E33 G33:I33" formula="1"/>
    <ignoredError sqref="F3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2014-11-26T00:26:46Z</cp:lastPrinted>
  <dcterms:created xsi:type="dcterms:W3CDTF">2002-11-27T01:37:13Z</dcterms:created>
  <dcterms:modified xsi:type="dcterms:W3CDTF">2016-01-04T02:48:49Z</dcterms:modified>
  <cp:category/>
  <cp:version/>
  <cp:contentType/>
  <cp:contentStatus/>
</cp:coreProperties>
</file>