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6 7 1 h26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<sst xmlns="http://schemas.openxmlformats.org/spreadsheetml/2006/main" count="52" uniqueCount="51">
  <si>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康保険</t>
  </si>
  <si>
    <t>　　　括</t>
  </si>
  <si>
    <t>保険者名</t>
  </si>
  <si>
    <t>年間平
均被保
険者数</t>
  </si>
  <si>
    <t>加入率</t>
  </si>
  <si>
    <t>財政状況</t>
  </si>
  <si>
    <t>保険料（税）</t>
  </si>
  <si>
    <t>療養諸費費用額</t>
  </si>
  <si>
    <t>１人当たり諸率等</t>
  </si>
  <si>
    <t>歳　　入</t>
  </si>
  <si>
    <t>歳　　出</t>
  </si>
  <si>
    <t>差　引　残</t>
  </si>
  <si>
    <t>全被保険者数</t>
  </si>
  <si>
    <t>保険料(税）
調  定  額</t>
  </si>
  <si>
    <t>療養諸費
費 用 額</t>
  </si>
  <si>
    <t>受　診　率
(100人当たり)</t>
  </si>
  <si>
    <t>国庫支出金</t>
  </si>
  <si>
    <t>総務費</t>
  </si>
  <si>
    <t>調定額</t>
  </si>
  <si>
    <t>収納額</t>
  </si>
  <si>
    <t>収納率</t>
  </si>
  <si>
    <t>市町村計</t>
  </si>
  <si>
    <t>組合計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</si>
  <si>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</si>
  <si>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</si>
  <si>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</si>
  <si>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</si>
  <si>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</si>
  <si>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</si>
  <si>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</si>
  <si>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</si>
  <si>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</si>
  <si>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</si>
  <si>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</si>
  <si>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</si>
  <si>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</si>
  <si>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医師国保</t>
  </si>
  <si>
    <t>建設国保</t>
  </si>
  <si>
    <t>（単位　被保険者数  人、金額  円、率  %）</t>
  </si>
  <si>
    <r>
      <t>16-7</t>
    </r>
    <r>
      <rPr>
        <sz val="14"/>
        <rFont val="ＭＳ 明朝"/>
        <family val="1"/>
      </rPr>
      <t>国　　民　　健</t>
    </r>
  </si>
  <si>
    <t>16-7-1 総</t>
  </si>
  <si>
    <t>南砺市</t>
  </si>
  <si>
    <t>射水市</t>
  </si>
  <si>
    <t>平成22年度</t>
  </si>
  <si>
    <t>平成23年度</t>
  </si>
  <si>
    <t>平成24年度</t>
  </si>
  <si>
    <t>-</t>
  </si>
  <si>
    <t>平成25年度</t>
  </si>
  <si>
    <t>平成26年度</t>
  </si>
  <si>
    <t>-</t>
  </si>
  <si>
    <t>注  加入率は「住民基本台帳」(各年度末現在）及び年度末被保険者数による。
資料  富山県厚生企画課「国民健康保険事業状況」※速報値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</si>
</sst>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  <numFmt numFmtId="198" formatCode="#,##0.00_);[Red]\(#,##0.00\)"/>
    <numFmt numFmtId="199" formatCode="0.00_);[Red]\(0.00\)"/>
    <numFmt numFmtId="200" formatCode="#,##0.00_ "/>
    <numFmt numFmtId="201" formatCode="[&lt;=999]000;000\-00"/>
    <numFmt numFmtId="202" formatCode="###\ ###\ ###\ ##0;\'&quot;△&quot;\'###\ ###\ ###\ ##0"/>
    <numFmt numFmtId="203" formatCode="###\ ###\ ###\ ##0;&quot;△&quot;###\ ###\ ###\ ##0"/>
    <numFmt numFmtId="204" formatCode="###\ ###\ ###\ ##0\ ;&quot;△&quot;###\ ###\ ###\ ##0\ "/>
    <numFmt numFmtId="205" formatCode="#\ ###\ ###\ ##0\ ;;\-\ "/>
    <numFmt numFmtId="206" formatCode="0.0000000000000_ "/>
    <numFmt numFmtId="207" formatCode="0.0000000000000_);[Red]\(0.0000000000000\)"/>
    <numFmt numFmtId="208" formatCode="#0.0\ \ \ \ \ "/>
    <numFmt numFmtId="209" formatCode="#0\ \ \ \ \ "/>
    <numFmt numFmtId="210" formatCode="#0.000\ \ \ \ \ "/>
    <numFmt numFmtId="211" formatCode="#0.0000\ \ \ \ \ "/>
    <numFmt numFmtId="212" formatCode="#0.00000\ \ \ \ \ "/>
    <numFmt numFmtId="213" formatCode="#0.000000\ \ \ \ \ "/>
    <numFmt numFmtId="214" formatCode="#0.0000000\ \ \ \ \ "/>
    <numFmt numFmtId="215" formatCode="#0.00000000\ \ \ \ \ "/>
    <numFmt numFmtId="216" formatCode="#0.000000000\ \ \ \ \ "/>
    <numFmt numFmtId="217" formatCode="#0.0000000000\ \ \ \ \ "/>
    <numFmt numFmtId="218" formatCode="#0.00000000000\ \ \ \ \ "/>
    <numFmt numFmtId="219" formatCode="#0.000000000000\ \ \ \ \ "/>
    <numFmt numFmtId="220" formatCode="#0.0000000000000\ \ \ \ \ "/>
    <numFmt numFmtId="221" formatCode="#0.00000000000000\ \ \ \ \ "/>
    <numFmt numFmtId="222" formatCode="#0.000000000000000\ \ \ \ \ "/>
    <numFmt numFmtId="223" formatCode="#0.0000000000000000\ \ \ \ \ "/>
    <numFmt numFmtId="224" formatCode="#0.00000000000000000\ \ \ \ \ "/>
    <numFmt numFmtId="225" formatCode="#0.000000000000000000\ \ \ \ 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96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 horizontal="distributed" vertical="center"/>
    </xf>
    <xf numFmtId="187" fontId="1" fillId="0" borderId="11" xfId="0" applyNumberFormat="1" applyFont="1" applyFill="1" applyBorder="1" applyAlignment="1">
      <alignment horizontal="distributed" vertical="center"/>
    </xf>
    <xf numFmtId="187" fontId="14" fillId="0" borderId="0" xfId="0" applyNumberFormat="1" applyFont="1" applyFill="1" applyBorder="1" applyAlignment="1">
      <alignment horizontal="distributed" vertical="center"/>
    </xf>
    <xf numFmtId="187" fontId="7" fillId="0" borderId="11" xfId="0" applyNumberFormat="1" applyFont="1" applyFill="1" applyBorder="1" applyAlignment="1">
      <alignment horizontal="distributed" vertical="center"/>
    </xf>
    <xf numFmtId="187" fontId="7" fillId="0" borderId="0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1" fillId="0" borderId="13" xfId="0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90" fontId="1" fillId="0" borderId="0" xfId="0" applyNumberFormat="1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6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distributed" vertical="center"/>
    </xf>
    <xf numFmtId="190" fontId="1" fillId="0" borderId="14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horizontal="distributed" vertical="center" wrapText="1"/>
    </xf>
    <xf numFmtId="183" fontId="1" fillId="0" borderId="0" xfId="0" applyNumberFormat="1" applyFont="1" applyFill="1" applyBorder="1" applyAlignment="1">
      <alignment vertical="center"/>
    </xf>
    <xf numFmtId="197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190" fontId="1" fillId="0" borderId="13" xfId="0" applyNumberFormat="1" applyFont="1" applyFill="1" applyBorder="1" applyAlignment="1">
      <alignment horizontal="distributed" vertical="center"/>
    </xf>
    <xf numFmtId="42" fontId="1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left" vertical="top" wrapText="1"/>
    </xf>
    <xf numFmtId="184" fontId="1" fillId="0" borderId="16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84" fontId="1" fillId="0" borderId="18" xfId="0" applyNumberFormat="1" applyFont="1" applyFill="1" applyBorder="1" applyAlignment="1">
      <alignment horizontal="center" vertical="center"/>
    </xf>
    <xf numFmtId="184" fontId="1" fillId="0" borderId="19" xfId="0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184" fontId="6" fillId="0" borderId="15" xfId="0" applyNumberFormat="1" applyFont="1" applyFill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distributed" vertical="center"/>
    </xf>
    <xf numFmtId="184" fontId="1" fillId="0" borderId="20" xfId="0" applyNumberFormat="1" applyFont="1" applyFill="1" applyBorder="1" applyAlignment="1">
      <alignment horizontal="distributed" vertical="center"/>
    </xf>
    <xf numFmtId="184" fontId="1" fillId="0" borderId="19" xfId="0" applyNumberFormat="1" applyFont="1" applyFill="1" applyBorder="1" applyAlignment="1">
      <alignment horizontal="distributed" vertical="center"/>
    </xf>
    <xf numFmtId="190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0" fontId="2" fillId="0" borderId="0" xfId="0" applyNumberFormat="1" applyFont="1" applyFill="1" applyBorder="1" applyAlignment="1">
      <alignment horizontal="distributed" vertical="center"/>
    </xf>
    <xf numFmtId="19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9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4" customWidth="1"/>
    <col min="2" max="2" width="0.6171875" style="4" customWidth="1"/>
    <col min="3" max="3" width="8.125" style="4" customWidth="1"/>
    <col min="4" max="4" width="4.625" style="4" customWidth="1"/>
    <col min="5" max="6" width="13.125" style="4" customWidth="1"/>
    <col min="7" max="7" width="12.75390625" style="4" customWidth="1"/>
    <col min="8" max="9" width="12.125" style="4" customWidth="1"/>
    <col min="10" max="10" width="9.75390625" style="4" bestFit="1" customWidth="1"/>
    <col min="11" max="11" width="14.625" style="4" customWidth="1"/>
    <col min="12" max="16" width="11.125" style="4" customWidth="1"/>
    <col min="17" max="16384" width="9.00390625" style="4" customWidth="1"/>
  </cols>
  <sheetData>
    <row r="1" spans="5:14" ht="23.25" customHeight="1">
      <c r="E1" s="56" t="s">
        <v>39</v>
      </c>
      <c r="F1" s="57"/>
      <c r="G1" s="57"/>
      <c r="H1" s="57"/>
      <c r="I1" s="21"/>
      <c r="J1" s="58" t="s">
        <v>0</v>
      </c>
      <c r="K1" s="57"/>
      <c r="L1" s="57"/>
      <c r="M1" s="57"/>
      <c r="N1" s="21"/>
    </row>
    <row r="2" spans="7:16" ht="17.25" customHeight="1">
      <c r="G2" s="59" t="s">
        <v>40</v>
      </c>
      <c r="H2" s="60"/>
      <c r="I2" s="22"/>
      <c r="J2" s="23"/>
      <c r="K2" s="61" t="s">
        <v>1</v>
      </c>
      <c r="L2" s="62"/>
      <c r="N2" s="63"/>
      <c r="O2" s="63"/>
      <c r="P2" s="63"/>
    </row>
    <row r="3" spans="7:16" ht="14.25" customHeight="1">
      <c r="G3" s="59"/>
      <c r="H3" s="60"/>
      <c r="I3" s="22"/>
      <c r="J3" s="23"/>
      <c r="K3" s="61"/>
      <c r="L3" s="62"/>
      <c r="N3" s="63" t="s">
        <v>38</v>
      </c>
      <c r="O3" s="63"/>
      <c r="P3" s="63"/>
    </row>
    <row r="4" ht="3" customHeight="1">
      <c r="J4" s="23"/>
    </row>
    <row r="5" spans="1:16" s="27" customFormat="1" ht="15.75" customHeight="1">
      <c r="A5" s="49" t="s">
        <v>2</v>
      </c>
      <c r="B5" s="5"/>
      <c r="C5" s="50" t="s">
        <v>3</v>
      </c>
      <c r="D5" s="52" t="s">
        <v>4</v>
      </c>
      <c r="E5" s="42" t="s">
        <v>5</v>
      </c>
      <c r="F5" s="42"/>
      <c r="G5" s="42"/>
      <c r="H5" s="40" t="s">
        <v>6</v>
      </c>
      <c r="I5" s="41"/>
      <c r="J5" s="26"/>
      <c r="K5" s="53" t="s">
        <v>7</v>
      </c>
      <c r="L5" s="40" t="s">
        <v>8</v>
      </c>
      <c r="M5" s="41"/>
      <c r="N5" s="41"/>
      <c r="O5" s="41"/>
      <c r="P5" s="41"/>
    </row>
    <row r="6" spans="1:16" s="27" customFormat="1" ht="15.75" customHeight="1">
      <c r="A6" s="49"/>
      <c r="B6" s="6"/>
      <c r="C6" s="51"/>
      <c r="D6" s="52"/>
      <c r="E6" s="42" t="s">
        <v>9</v>
      </c>
      <c r="F6" s="42" t="s">
        <v>10</v>
      </c>
      <c r="G6" s="42" t="s">
        <v>11</v>
      </c>
      <c r="H6" s="40" t="s">
        <v>12</v>
      </c>
      <c r="I6" s="41"/>
      <c r="J6" s="20"/>
      <c r="K6" s="54"/>
      <c r="L6" s="43" t="s">
        <v>13</v>
      </c>
      <c r="M6" s="45" t="s">
        <v>14</v>
      </c>
      <c r="N6" s="45" t="s">
        <v>15</v>
      </c>
      <c r="O6" s="47" t="s">
        <v>16</v>
      </c>
      <c r="P6" s="40" t="s">
        <v>17</v>
      </c>
    </row>
    <row r="7" spans="1:16" s="27" customFormat="1" ht="15.75" customHeight="1">
      <c r="A7" s="49"/>
      <c r="B7" s="7"/>
      <c r="C7" s="51"/>
      <c r="D7" s="52"/>
      <c r="E7" s="42"/>
      <c r="F7" s="42"/>
      <c r="G7" s="42"/>
      <c r="H7" s="24" t="s">
        <v>18</v>
      </c>
      <c r="I7" s="25" t="s">
        <v>19</v>
      </c>
      <c r="J7" s="28" t="s">
        <v>20</v>
      </c>
      <c r="K7" s="55"/>
      <c r="L7" s="44"/>
      <c r="M7" s="46"/>
      <c r="N7" s="46"/>
      <c r="O7" s="48"/>
      <c r="P7" s="40"/>
    </row>
    <row r="8" spans="2:11" ht="3" customHeight="1">
      <c r="B8" s="8"/>
      <c r="F8" s="29"/>
      <c r="J8" s="30"/>
      <c r="K8" s="29"/>
    </row>
    <row r="9" spans="1:16" ht="13.5" customHeight="1">
      <c r="A9" s="9" t="s">
        <v>43</v>
      </c>
      <c r="B9" s="10"/>
      <c r="C9" s="4">
        <v>262971</v>
      </c>
      <c r="D9" s="31">
        <v>23.916331544490042</v>
      </c>
      <c r="E9" s="4">
        <v>102386663823</v>
      </c>
      <c r="F9" s="4">
        <v>99882311202</v>
      </c>
      <c r="G9" s="4">
        <v>2504352621</v>
      </c>
      <c r="H9" s="4">
        <v>22848932627</v>
      </c>
      <c r="I9" s="4">
        <v>21572180902</v>
      </c>
      <c r="J9" s="32">
        <v>94.41220408041602</v>
      </c>
      <c r="K9" s="4">
        <v>85015008281</v>
      </c>
      <c r="L9" s="4">
        <v>86888</v>
      </c>
      <c r="M9" s="4">
        <v>323287</v>
      </c>
      <c r="N9" s="33">
        <v>989.36</v>
      </c>
      <c r="O9" s="4">
        <v>88094</v>
      </c>
      <c r="P9" s="4">
        <v>6789.32</v>
      </c>
    </row>
    <row r="10" spans="1:16" ht="13.5" customHeight="1">
      <c r="A10" s="9" t="s">
        <v>44</v>
      </c>
      <c r="B10" s="10"/>
      <c r="C10" s="4">
        <v>261456</v>
      </c>
      <c r="D10" s="31">
        <v>23.868735425877023</v>
      </c>
      <c r="E10" s="4">
        <v>105439846070</v>
      </c>
      <c r="F10" s="4">
        <v>103896325141</v>
      </c>
      <c r="G10" s="4">
        <v>1543520929</v>
      </c>
      <c r="H10" s="4">
        <v>24254834250</v>
      </c>
      <c r="I10" s="4">
        <v>22865491593</v>
      </c>
      <c r="J10" s="32">
        <v>94.27189383081436</v>
      </c>
      <c r="K10" s="4">
        <v>86534318607</v>
      </c>
      <c r="L10" s="4">
        <v>92768.32143840646</v>
      </c>
      <c r="M10" s="4">
        <v>330970.8654878832</v>
      </c>
      <c r="N10" s="33">
        <v>996.17</v>
      </c>
      <c r="O10" s="4">
        <v>93500.17133284376</v>
      </c>
      <c r="P10" s="4">
        <v>5865.256528823205</v>
      </c>
    </row>
    <row r="11" spans="1:16" ht="13.5" customHeight="1">
      <c r="A11" s="9" t="s">
        <v>45</v>
      </c>
      <c r="B11" s="10"/>
      <c r="C11" s="4">
        <v>258920</v>
      </c>
      <c r="D11" s="31">
        <v>23.654643535660302</v>
      </c>
      <c r="E11" s="4">
        <v>110522607551</v>
      </c>
      <c r="F11" s="4">
        <v>107229990095</v>
      </c>
      <c r="G11" s="4">
        <v>3292617456</v>
      </c>
      <c r="H11" s="4">
        <v>24621522704</v>
      </c>
      <c r="I11" s="4">
        <v>23241152356</v>
      </c>
      <c r="J11" s="32">
        <v>94.39364346147549</v>
      </c>
      <c r="K11" s="4">
        <v>86751380589</v>
      </c>
      <c r="L11" s="4">
        <v>95093.1666306195</v>
      </c>
      <c r="M11" s="4">
        <v>335050.90602888924</v>
      </c>
      <c r="N11" s="33">
        <v>1004.34</v>
      </c>
      <c r="O11" s="4">
        <v>83023.63710026263</v>
      </c>
      <c r="P11" s="4">
        <v>5618.192078634327</v>
      </c>
    </row>
    <row r="12" spans="1:16" ht="13.5" customHeight="1">
      <c r="A12" s="9" t="s">
        <v>47</v>
      </c>
      <c r="B12" s="10"/>
      <c r="C12" s="4">
        <v>254503</v>
      </c>
      <c r="D12" s="34">
        <v>23.02086196104456</v>
      </c>
      <c r="E12" s="4">
        <v>111032670040</v>
      </c>
      <c r="F12" s="4">
        <v>107147708743</v>
      </c>
      <c r="G12" s="4">
        <v>3884961297</v>
      </c>
      <c r="H12" s="4">
        <v>24771663380</v>
      </c>
      <c r="I12" s="4">
        <v>23475005218</v>
      </c>
      <c r="J12" s="32">
        <v>94.76555876725303</v>
      </c>
      <c r="K12" s="4">
        <v>87364071031</v>
      </c>
      <c r="L12" s="4">
        <v>97333.48282731441</v>
      </c>
      <c r="M12" s="4">
        <v>343273.24640966905</v>
      </c>
      <c r="N12" s="33">
        <v>1022.2500324161208</v>
      </c>
      <c r="O12" s="4">
        <v>88002.7898256602</v>
      </c>
      <c r="P12" s="4">
        <v>5303.330487263412</v>
      </c>
    </row>
    <row r="13" spans="1:16" s="2" customFormat="1" ht="13.5" customHeight="1">
      <c r="A13" s="11" t="s">
        <v>48</v>
      </c>
      <c r="B13" s="12"/>
      <c r="C13" s="2">
        <f>C15+C16</f>
        <v>248771</v>
      </c>
      <c r="D13" s="35">
        <v>22.759923962667497</v>
      </c>
      <c r="E13" s="2">
        <f>E15+E16</f>
        <v>111357143645</v>
      </c>
      <c r="F13" s="2">
        <f>F15+F16</f>
        <v>107721851963</v>
      </c>
      <c r="G13" s="2">
        <f>G15+G16</f>
        <v>3635291682</v>
      </c>
      <c r="H13" s="2">
        <f>H15+H16</f>
        <v>24246330570</v>
      </c>
      <c r="I13" s="2">
        <f>I15+I16</f>
        <v>23034180670</v>
      </c>
      <c r="J13" s="36">
        <v>95.0006872318247</v>
      </c>
      <c r="K13" s="2">
        <f>K15+K16</f>
        <v>87545992709</v>
      </c>
      <c r="L13" s="2">
        <v>97464.45755333218</v>
      </c>
      <c r="M13" s="2">
        <v>351913.97996149067</v>
      </c>
      <c r="N13" s="1">
        <v>1038.4602706907156</v>
      </c>
      <c r="O13" s="2">
        <v>90930.74726555748</v>
      </c>
      <c r="P13" s="2">
        <v>5528.882204919384</v>
      </c>
    </row>
    <row r="14" spans="1:16" s="2" customFormat="1" ht="2.25" customHeight="1">
      <c r="A14" s="13"/>
      <c r="B14" s="12"/>
      <c r="N14" s="1"/>
      <c r="P14" s="4"/>
    </row>
    <row r="15" spans="1:16" ht="13.5" customHeight="1">
      <c r="A15" s="9" t="s">
        <v>21</v>
      </c>
      <c r="B15" s="10"/>
      <c r="C15" s="4">
        <f>SUM(C18:C32)</f>
        <v>237746</v>
      </c>
      <c r="D15" s="31">
        <v>21.742892010393135</v>
      </c>
      <c r="E15" s="4">
        <f>SUM(E18:E32)</f>
        <v>107483988106</v>
      </c>
      <c r="F15" s="4">
        <f>SUM(F18:F32)</f>
        <v>104849871741</v>
      </c>
      <c r="G15" s="4">
        <f>E15-F15</f>
        <v>2634116365</v>
      </c>
      <c r="H15" s="4">
        <f>SUM(H18:H32)</f>
        <v>22773933870</v>
      </c>
      <c r="I15" s="4">
        <f>SUM(I18:I32)</f>
        <v>21561953970</v>
      </c>
      <c r="J15" s="32">
        <v>94.67821454598788</v>
      </c>
      <c r="K15" s="4">
        <f>SUM(K18:K32)</f>
        <v>85513384782</v>
      </c>
      <c r="L15" s="4">
        <v>95791.02853465463</v>
      </c>
      <c r="M15" s="4">
        <v>359683.8002826546</v>
      </c>
      <c r="N15" s="33">
        <v>1052.7899523020367</v>
      </c>
      <c r="O15" s="4">
        <v>89509.0233484475</v>
      </c>
      <c r="P15" s="4">
        <v>5324.694901281199</v>
      </c>
    </row>
    <row r="16" spans="1:16" ht="13.5" customHeight="1">
      <c r="A16" s="9" t="s">
        <v>22</v>
      </c>
      <c r="B16" s="10"/>
      <c r="C16" s="4">
        <f>SUM(C33:C34)</f>
        <v>11025</v>
      </c>
      <c r="D16" s="38" t="s">
        <v>49</v>
      </c>
      <c r="E16" s="4">
        <f>SUM(E33:E34)</f>
        <v>3873155539</v>
      </c>
      <c r="F16" s="4">
        <f>SUM(F33:F34)</f>
        <v>2871980222</v>
      </c>
      <c r="G16" s="4">
        <f>E16-F16</f>
        <v>1001175317</v>
      </c>
      <c r="H16" s="4">
        <f>SUM(H33:H34)</f>
        <v>1472396700</v>
      </c>
      <c r="I16" s="4">
        <f>SUM(I33:I34)</f>
        <v>1472226700</v>
      </c>
      <c r="J16" s="32">
        <v>99.98845419851865</v>
      </c>
      <c r="K16" s="4">
        <f>SUM(K33:K34)</f>
        <v>2032607927</v>
      </c>
      <c r="L16" s="4">
        <v>133550.72108843538</v>
      </c>
      <c r="M16" s="4">
        <v>184363.5307936508</v>
      </c>
      <c r="N16" s="33">
        <v>729.4512471655329</v>
      </c>
      <c r="O16" s="4">
        <v>121589.17578231293</v>
      </c>
      <c r="P16" s="4">
        <v>9932.030929705215</v>
      </c>
    </row>
    <row r="17" spans="1:14" ht="2.25" customHeight="1">
      <c r="A17" s="9"/>
      <c r="B17" s="10"/>
      <c r="J17" s="32"/>
      <c r="N17" s="33"/>
    </row>
    <row r="18" spans="1:16" ht="13.5" customHeight="1">
      <c r="A18" s="3" t="s">
        <v>23</v>
      </c>
      <c r="B18" s="10"/>
      <c r="C18" s="4">
        <v>89502</v>
      </c>
      <c r="D18" s="31">
        <v>21.142545747402483</v>
      </c>
      <c r="E18" s="4">
        <v>39963129622</v>
      </c>
      <c r="F18" s="4">
        <v>39590278160</v>
      </c>
      <c r="G18" s="4">
        <v>372851462</v>
      </c>
      <c r="H18" s="4">
        <v>8625002570</v>
      </c>
      <c r="I18" s="4">
        <v>8059479640</v>
      </c>
      <c r="J18" s="32">
        <v>93.44321435952916</v>
      </c>
      <c r="K18" s="4">
        <v>32182094372</v>
      </c>
      <c r="L18" s="4">
        <v>96366.59035552279</v>
      </c>
      <c r="M18" s="4">
        <v>359568.4383812652</v>
      </c>
      <c r="N18" s="33">
        <v>1073.5570154856875</v>
      </c>
      <c r="O18" s="4">
        <v>93625.89718665504</v>
      </c>
      <c r="P18" s="4">
        <v>4519.1861969564925</v>
      </c>
    </row>
    <row r="19" spans="1:16" ht="13.5" customHeight="1">
      <c r="A19" s="3" t="s">
        <v>24</v>
      </c>
      <c r="B19" s="10"/>
      <c r="C19" s="4">
        <v>41051</v>
      </c>
      <c r="D19" s="31">
        <v>23.261118104234754</v>
      </c>
      <c r="E19" s="4">
        <v>18519668470</v>
      </c>
      <c r="F19" s="4">
        <v>18140006885</v>
      </c>
      <c r="G19" s="4">
        <v>379661585</v>
      </c>
      <c r="H19" s="4">
        <v>3880051200</v>
      </c>
      <c r="I19" s="4">
        <v>3628771589</v>
      </c>
      <c r="J19" s="32">
        <v>93.52380682502334</v>
      </c>
      <c r="K19" s="4">
        <v>14762309536</v>
      </c>
      <c r="L19" s="4">
        <v>94517.82416993496</v>
      </c>
      <c r="M19" s="4">
        <v>359609.01161969255</v>
      </c>
      <c r="N19" s="33">
        <v>1060.0131543689556</v>
      </c>
      <c r="O19" s="4">
        <v>91436.79523032326</v>
      </c>
      <c r="P19" s="4">
        <v>6367.02289834596</v>
      </c>
    </row>
    <row r="20" spans="1:16" ht="13.5" customHeight="1">
      <c r="A20" s="3" t="s">
        <v>25</v>
      </c>
      <c r="B20" s="10"/>
      <c r="C20" s="4">
        <v>9625</v>
      </c>
      <c r="D20" s="31">
        <v>21.659881569207997</v>
      </c>
      <c r="E20" s="4">
        <v>4645071277</v>
      </c>
      <c r="F20" s="4">
        <v>4484702704</v>
      </c>
      <c r="G20" s="4">
        <v>160368573</v>
      </c>
      <c r="H20" s="4">
        <v>1029732600</v>
      </c>
      <c r="I20" s="4">
        <v>967792008</v>
      </c>
      <c r="J20" s="32">
        <v>93.98478867232134</v>
      </c>
      <c r="K20" s="4">
        <v>3677395208</v>
      </c>
      <c r="L20" s="4">
        <v>106985.2051948052</v>
      </c>
      <c r="M20" s="4">
        <v>382067.0345974026</v>
      </c>
      <c r="N20" s="33">
        <v>1045.3506493506493</v>
      </c>
      <c r="O20" s="4">
        <v>77619.95106493507</v>
      </c>
      <c r="P20" s="4">
        <v>9009.352103896104</v>
      </c>
    </row>
    <row r="21" spans="1:16" ht="13.5" customHeight="1">
      <c r="A21" s="3" t="s">
        <v>26</v>
      </c>
      <c r="B21" s="10"/>
      <c r="C21" s="4">
        <v>11727</v>
      </c>
      <c r="D21" s="31">
        <v>22.817855719410122</v>
      </c>
      <c r="E21" s="4">
        <v>5481832771</v>
      </c>
      <c r="F21" s="4">
        <v>5363949302</v>
      </c>
      <c r="G21" s="4">
        <v>117883469</v>
      </c>
      <c r="H21" s="4">
        <v>923989100</v>
      </c>
      <c r="I21" s="4">
        <v>893204570</v>
      </c>
      <c r="J21" s="32">
        <v>96.66830160658822</v>
      </c>
      <c r="K21" s="4">
        <v>4456582995</v>
      </c>
      <c r="L21" s="4">
        <v>78791.60057985845</v>
      </c>
      <c r="M21" s="4">
        <v>380027.5428498337</v>
      </c>
      <c r="N21" s="33">
        <v>1006.0373497058072</v>
      </c>
      <c r="O21" s="4">
        <v>99772.12501065916</v>
      </c>
      <c r="P21" s="4">
        <v>7952.016543020381</v>
      </c>
    </row>
    <row r="22" spans="1:16" ht="13.5" customHeight="1">
      <c r="A22" s="3" t="s">
        <v>27</v>
      </c>
      <c r="B22" s="10"/>
      <c r="C22" s="4">
        <v>6869</v>
      </c>
      <c r="D22" s="31">
        <v>20.147758202973108</v>
      </c>
      <c r="E22" s="4">
        <v>3376784668</v>
      </c>
      <c r="F22" s="4">
        <v>3245389568</v>
      </c>
      <c r="G22" s="4">
        <v>131395100</v>
      </c>
      <c r="H22" s="4">
        <v>656815400</v>
      </c>
      <c r="I22" s="4">
        <v>625307898</v>
      </c>
      <c r="J22" s="32">
        <v>95.20298975937531</v>
      </c>
      <c r="K22" s="4">
        <v>2503433093</v>
      </c>
      <c r="L22" s="4">
        <v>95620.23584218955</v>
      </c>
      <c r="M22" s="4">
        <v>364453.79138156935</v>
      </c>
      <c r="N22" s="33">
        <v>1039.947590624545</v>
      </c>
      <c r="O22" s="4">
        <v>84869.10758480128</v>
      </c>
      <c r="P22" s="4">
        <v>8599.604309215316</v>
      </c>
    </row>
    <row r="23" spans="1:16" ht="13.5" customHeight="1">
      <c r="A23" s="3" t="s">
        <v>28</v>
      </c>
      <c r="B23" s="10"/>
      <c r="C23" s="4">
        <v>8531</v>
      </c>
      <c r="D23" s="31">
        <v>20.244636628601462</v>
      </c>
      <c r="E23" s="4">
        <v>3789297872</v>
      </c>
      <c r="F23" s="4">
        <v>3571957500</v>
      </c>
      <c r="G23" s="4">
        <v>217340372</v>
      </c>
      <c r="H23" s="4">
        <v>853528400</v>
      </c>
      <c r="I23" s="4">
        <v>828719282</v>
      </c>
      <c r="J23" s="32">
        <v>97.09334592732942</v>
      </c>
      <c r="K23" s="4">
        <v>2969223138</v>
      </c>
      <c r="L23" s="4">
        <v>100050.21685617161</v>
      </c>
      <c r="M23" s="4">
        <v>348051.0066815145</v>
      </c>
      <c r="N23" s="33">
        <v>1038.3190716211463</v>
      </c>
      <c r="O23" s="4">
        <v>72943.13913960848</v>
      </c>
      <c r="P23" s="4">
        <v>5928.390809987106</v>
      </c>
    </row>
    <row r="24" spans="1:16" ht="13.5" customHeight="1">
      <c r="A24" s="3" t="s">
        <v>29</v>
      </c>
      <c r="B24" s="10"/>
      <c r="C24" s="4">
        <v>10013</v>
      </c>
      <c r="D24" s="31">
        <v>20.15077840885874</v>
      </c>
      <c r="E24" s="4">
        <v>4260464105</v>
      </c>
      <c r="F24" s="4">
        <v>4135666388</v>
      </c>
      <c r="G24" s="4">
        <v>124797717</v>
      </c>
      <c r="H24" s="4">
        <v>973607100</v>
      </c>
      <c r="I24" s="4">
        <v>929175499</v>
      </c>
      <c r="J24" s="32">
        <v>95.4363930788919</v>
      </c>
      <c r="K24" s="4">
        <v>3365731984</v>
      </c>
      <c r="L24" s="4">
        <v>97234.30540297613</v>
      </c>
      <c r="M24" s="4">
        <v>336136.221312294</v>
      </c>
      <c r="N24" s="33">
        <v>993.338659742335</v>
      </c>
      <c r="O24" s="4">
        <v>78852.84889643463</v>
      </c>
      <c r="P24" s="4">
        <v>2094.296015180266</v>
      </c>
    </row>
    <row r="25" spans="1:16" ht="13.5" customHeight="1">
      <c r="A25" s="3" t="s">
        <v>30</v>
      </c>
      <c r="B25" s="10"/>
      <c r="C25" s="4">
        <v>6925</v>
      </c>
      <c r="D25" s="31">
        <v>22.112839713381963</v>
      </c>
      <c r="E25" s="4">
        <v>3198231437</v>
      </c>
      <c r="F25" s="4">
        <v>3134810915</v>
      </c>
      <c r="G25" s="4">
        <v>63420522</v>
      </c>
      <c r="H25" s="4">
        <v>680686200</v>
      </c>
      <c r="I25" s="4">
        <v>656610858</v>
      </c>
      <c r="J25" s="32">
        <v>96.46307770012085</v>
      </c>
      <c r="K25" s="4">
        <v>2577599431</v>
      </c>
      <c r="L25" s="4">
        <v>98294.03610108304</v>
      </c>
      <c r="M25" s="4">
        <v>372216.52433213</v>
      </c>
      <c r="N25" s="33">
        <v>1072.28880866426</v>
      </c>
      <c r="O25" s="4">
        <v>86190.23119133574</v>
      </c>
      <c r="P25" s="4">
        <v>2054.9679422382674</v>
      </c>
    </row>
    <row r="26" spans="1:22" ht="13.5" customHeight="1">
      <c r="A26" s="3" t="s">
        <v>41</v>
      </c>
      <c r="B26" s="10"/>
      <c r="C26" s="4">
        <v>12653</v>
      </c>
      <c r="D26" s="31">
        <v>23.37562114139437</v>
      </c>
      <c r="E26" s="4">
        <v>5918635013</v>
      </c>
      <c r="F26" s="4">
        <v>5499677292</v>
      </c>
      <c r="G26" s="4">
        <v>418957721</v>
      </c>
      <c r="H26" s="4">
        <v>1385503000</v>
      </c>
      <c r="I26" s="4">
        <v>1345209818</v>
      </c>
      <c r="J26" s="32">
        <v>97.09180117257054</v>
      </c>
      <c r="K26" s="4">
        <v>4374488630</v>
      </c>
      <c r="L26" s="4">
        <v>109499.96048367977</v>
      </c>
      <c r="M26" s="4">
        <v>345727.38718090573</v>
      </c>
      <c r="N26" s="33">
        <v>968.4264601280329</v>
      </c>
      <c r="O26" s="4">
        <v>87026.81166521774</v>
      </c>
      <c r="P26" s="4">
        <v>6285.329803208725</v>
      </c>
      <c r="Q26" s="19"/>
      <c r="R26" s="19"/>
      <c r="S26" s="19"/>
      <c r="T26" s="19"/>
      <c r="U26" s="19"/>
      <c r="V26" s="19"/>
    </row>
    <row r="27" spans="1:22" ht="13.5" customHeight="1">
      <c r="A27" s="3" t="s">
        <v>42</v>
      </c>
      <c r="B27" s="10"/>
      <c r="C27" s="4">
        <v>20651</v>
      </c>
      <c r="D27" s="31">
        <v>21.914694189767182</v>
      </c>
      <c r="E27" s="4">
        <v>8772450517</v>
      </c>
      <c r="F27" s="4">
        <v>8563685885</v>
      </c>
      <c r="G27" s="4">
        <v>208764632</v>
      </c>
      <c r="H27" s="4">
        <v>1769607600</v>
      </c>
      <c r="I27" s="4">
        <v>1696506092</v>
      </c>
      <c r="J27" s="32">
        <v>95.86905549004197</v>
      </c>
      <c r="K27" s="4">
        <v>7121858610</v>
      </c>
      <c r="L27" s="4">
        <v>85691.13360127839</v>
      </c>
      <c r="M27" s="4">
        <v>344867.4935838458</v>
      </c>
      <c r="N27" s="33">
        <v>1046.0946201152487</v>
      </c>
      <c r="O27" s="4">
        <v>84090.6892160186</v>
      </c>
      <c r="P27" s="4">
        <v>4252.435523703452</v>
      </c>
      <c r="Q27" s="19"/>
      <c r="R27" s="19"/>
      <c r="S27" s="19"/>
      <c r="T27" s="19"/>
      <c r="U27" s="19"/>
      <c r="V27" s="19"/>
    </row>
    <row r="28" spans="1:22" ht="13.5" customHeight="1">
      <c r="A28" s="3" t="s">
        <v>31</v>
      </c>
      <c r="B28" s="10"/>
      <c r="C28" s="4">
        <v>428</v>
      </c>
      <c r="D28" s="31">
        <v>13.698630136986301</v>
      </c>
      <c r="E28" s="4">
        <v>200224099</v>
      </c>
      <c r="F28" s="4">
        <v>192550004</v>
      </c>
      <c r="G28" s="4">
        <v>7674095</v>
      </c>
      <c r="H28" s="4">
        <v>36991100</v>
      </c>
      <c r="I28" s="4">
        <v>36551500</v>
      </c>
      <c r="J28" s="32">
        <v>98.81160603496517</v>
      </c>
      <c r="K28" s="4">
        <v>152212446</v>
      </c>
      <c r="L28" s="4">
        <v>86427.80373831776</v>
      </c>
      <c r="M28" s="4">
        <v>355636.5560747664</v>
      </c>
      <c r="N28" s="33">
        <v>989.2523364485982</v>
      </c>
      <c r="O28" s="4">
        <v>94223.58644859813</v>
      </c>
      <c r="P28" s="4">
        <v>9152.684579439252</v>
      </c>
      <c r="Q28" s="19"/>
      <c r="R28" s="19"/>
      <c r="S28" s="19"/>
      <c r="T28" s="19"/>
      <c r="U28" s="19"/>
      <c r="V28" s="19"/>
    </row>
    <row r="29" spans="1:22" ht="13.5" customHeight="1">
      <c r="A29" s="3" t="s">
        <v>32</v>
      </c>
      <c r="B29" s="10"/>
      <c r="C29" s="4">
        <v>4913</v>
      </c>
      <c r="D29" s="31">
        <v>22.351517408303852</v>
      </c>
      <c r="E29" s="4">
        <v>2384574636</v>
      </c>
      <c r="F29" s="4">
        <v>2323160460</v>
      </c>
      <c r="G29" s="4">
        <v>61414176</v>
      </c>
      <c r="H29" s="4">
        <v>490868700</v>
      </c>
      <c r="I29" s="4">
        <v>471030100</v>
      </c>
      <c r="J29" s="32">
        <v>95.95847117569322</v>
      </c>
      <c r="K29" s="4">
        <v>1833730391</v>
      </c>
      <c r="L29" s="4">
        <v>99912.21249745572</v>
      </c>
      <c r="M29" s="4">
        <v>373240.4622430287</v>
      </c>
      <c r="N29" s="33">
        <v>1075.4935884388358</v>
      </c>
      <c r="O29" s="4">
        <v>88575.69489110523</v>
      </c>
      <c r="P29" s="4">
        <v>7797.127213515164</v>
      </c>
      <c r="Q29" s="19"/>
      <c r="R29" s="19"/>
      <c r="S29" s="19"/>
      <c r="T29" s="19"/>
      <c r="U29" s="19"/>
      <c r="V29" s="19"/>
    </row>
    <row r="30" spans="1:22" ht="13.5" customHeight="1">
      <c r="A30" s="3" t="s">
        <v>33</v>
      </c>
      <c r="B30" s="10"/>
      <c r="C30" s="4">
        <v>5941</v>
      </c>
      <c r="D30" s="31">
        <v>21.54873363422731</v>
      </c>
      <c r="E30" s="4">
        <v>2764919507</v>
      </c>
      <c r="F30" s="4">
        <v>2627200055</v>
      </c>
      <c r="G30" s="4">
        <v>137719452</v>
      </c>
      <c r="H30" s="4">
        <v>611149200</v>
      </c>
      <c r="I30" s="4">
        <v>590575316</v>
      </c>
      <c r="J30" s="32">
        <v>96.63357425649906</v>
      </c>
      <c r="K30" s="4">
        <v>2185310704</v>
      </c>
      <c r="L30" s="4">
        <v>102869.75256690793</v>
      </c>
      <c r="M30" s="4">
        <v>367835.4997475172</v>
      </c>
      <c r="N30" s="33">
        <v>1056.9601077259722</v>
      </c>
      <c r="O30" s="4">
        <v>92815.60595859283</v>
      </c>
      <c r="P30" s="4">
        <v>2476.7645177579534</v>
      </c>
      <c r="Q30" s="19"/>
      <c r="R30" s="19"/>
      <c r="S30" s="19"/>
      <c r="T30" s="19"/>
      <c r="U30" s="19"/>
      <c r="V30" s="19"/>
    </row>
    <row r="31" spans="1:22" ht="13.5" customHeight="1">
      <c r="A31" s="3" t="s">
        <v>34</v>
      </c>
      <c r="B31" s="10"/>
      <c r="C31" s="4">
        <v>5750</v>
      </c>
      <c r="D31" s="31">
        <v>21.948570763681495</v>
      </c>
      <c r="E31" s="4">
        <v>2675815394</v>
      </c>
      <c r="F31" s="4">
        <v>2525617956</v>
      </c>
      <c r="G31" s="4">
        <v>150197438</v>
      </c>
      <c r="H31" s="4">
        <v>555030200</v>
      </c>
      <c r="I31" s="4">
        <v>540629700</v>
      </c>
      <c r="J31" s="32">
        <v>97.40545649588076</v>
      </c>
      <c r="K31" s="4">
        <v>2141684569</v>
      </c>
      <c r="L31" s="4">
        <v>96526.99130434783</v>
      </c>
      <c r="M31" s="4">
        <v>372466.8815652174</v>
      </c>
      <c r="N31" s="33">
        <v>1092.2956521739131</v>
      </c>
      <c r="O31" s="4">
        <v>85451.20939130435</v>
      </c>
      <c r="P31" s="4">
        <v>2086.1984347826087</v>
      </c>
      <c r="Q31" s="19"/>
      <c r="R31" s="19"/>
      <c r="S31" s="19"/>
      <c r="T31" s="19"/>
      <c r="U31" s="19"/>
      <c r="V31" s="19"/>
    </row>
    <row r="32" spans="1:22" ht="13.5" customHeight="1">
      <c r="A32" s="3" t="s">
        <v>35</v>
      </c>
      <c r="B32" s="10"/>
      <c r="C32" s="4">
        <v>3167</v>
      </c>
      <c r="D32" s="31">
        <v>23.819412398092602</v>
      </c>
      <c r="E32" s="4">
        <v>1532888718</v>
      </c>
      <c r="F32" s="4">
        <v>1451218667</v>
      </c>
      <c r="G32" s="4">
        <v>81670051</v>
      </c>
      <c r="H32" s="4">
        <v>301371500</v>
      </c>
      <c r="I32" s="4">
        <v>292390100</v>
      </c>
      <c r="J32" s="32">
        <v>97.01982436959035</v>
      </c>
      <c r="K32" s="4">
        <v>1209729675</v>
      </c>
      <c r="L32" s="4">
        <v>95159.93053362804</v>
      </c>
      <c r="M32" s="4">
        <v>381979.68898010737</v>
      </c>
      <c r="N32" s="33">
        <v>1054.688980107357</v>
      </c>
      <c r="O32" s="4">
        <v>89163.79033785917</v>
      </c>
      <c r="P32" s="4">
        <v>12308.5131038838</v>
      </c>
      <c r="Q32" s="19"/>
      <c r="R32" s="19"/>
      <c r="S32" s="19"/>
      <c r="T32" s="19"/>
      <c r="U32" s="19"/>
      <c r="V32" s="19"/>
    </row>
    <row r="33" spans="1:16" ht="13.5" customHeight="1">
      <c r="A33" s="14" t="s">
        <v>36</v>
      </c>
      <c r="B33" s="15"/>
      <c r="C33" s="4">
        <v>1619</v>
      </c>
      <c r="D33" s="38" t="s">
        <v>46</v>
      </c>
      <c r="E33" s="4">
        <v>567315375</v>
      </c>
      <c r="F33" s="4">
        <v>459232874</v>
      </c>
      <c r="G33" s="4">
        <v>108082501</v>
      </c>
      <c r="H33" s="4">
        <v>330730500</v>
      </c>
      <c r="I33" s="4">
        <v>330560500</v>
      </c>
      <c r="J33" s="32">
        <v>99.94859863242127</v>
      </c>
      <c r="K33" s="4">
        <v>274408820</v>
      </c>
      <c r="L33" s="4">
        <v>204280.72884496604</v>
      </c>
      <c r="M33" s="4">
        <v>169492.78567016678</v>
      </c>
      <c r="N33" s="33">
        <v>573.3168622606547</v>
      </c>
      <c r="O33" s="4">
        <v>74831.11426806671</v>
      </c>
      <c r="P33" s="4">
        <v>20018.229771463866</v>
      </c>
    </row>
    <row r="34" spans="1:16" ht="13.5" customHeight="1">
      <c r="A34" s="14" t="s">
        <v>37</v>
      </c>
      <c r="B34" s="15"/>
      <c r="C34" s="4">
        <v>9406</v>
      </c>
      <c r="D34" s="38" t="s">
        <v>46</v>
      </c>
      <c r="E34" s="4">
        <v>3305840164</v>
      </c>
      <c r="F34" s="4">
        <v>2412747348</v>
      </c>
      <c r="G34" s="4">
        <v>893092816</v>
      </c>
      <c r="H34" s="4">
        <v>1141666200</v>
      </c>
      <c r="I34" s="4">
        <v>1141666200</v>
      </c>
      <c r="J34" s="32">
        <v>100</v>
      </c>
      <c r="K34" s="4">
        <v>1758199107</v>
      </c>
      <c r="L34" s="4">
        <v>121376.37678077823</v>
      </c>
      <c r="M34" s="4">
        <v>186923.14554539655</v>
      </c>
      <c r="N34" s="33">
        <v>756.325749521582</v>
      </c>
      <c r="O34" s="4">
        <v>129637.36859451413</v>
      </c>
      <c r="P34" s="4">
        <v>8195.952264512014</v>
      </c>
    </row>
    <row r="35" spans="1:16" ht="3" customHeight="1">
      <c r="A35" s="16"/>
      <c r="B35" s="17"/>
      <c r="C35" s="18"/>
      <c r="D35" s="18"/>
      <c r="E35" s="18"/>
      <c r="F35" s="18"/>
      <c r="G35" s="18"/>
      <c r="H35" s="18"/>
      <c r="I35" s="18"/>
      <c r="J35" s="37"/>
      <c r="K35" s="18"/>
      <c r="L35" s="18"/>
      <c r="M35" s="18"/>
      <c r="N35" s="18"/>
      <c r="O35" s="18"/>
      <c r="P35" s="18"/>
    </row>
    <row r="36" spans="1:10" ht="13.5" customHeight="1">
      <c r="A36" s="19"/>
      <c r="J36" s="23"/>
    </row>
    <row r="37" spans="1:9" ht="37.5" customHeight="1">
      <c r="A37" s="39" t="s">
        <v>50</v>
      </c>
      <c r="B37" s="39"/>
      <c r="C37" s="39"/>
      <c r="D37" s="39"/>
      <c r="E37" s="39"/>
      <c r="F37" s="39"/>
      <c r="G37" s="39"/>
      <c r="H37" s="39"/>
      <c r="I37" s="39"/>
    </row>
  </sheetData>
  <sheetProtection/>
  <mergeCells count="25">
    <mergeCell ref="E1:H1"/>
    <mergeCell ref="J1:M1"/>
    <mergeCell ref="G2:H2"/>
    <mergeCell ref="K2:L2"/>
    <mergeCell ref="N2:P2"/>
    <mergeCell ref="G3:H3"/>
    <mergeCell ref="K3:L3"/>
    <mergeCell ref="N3:P3"/>
    <mergeCell ref="P6:P7"/>
    <mergeCell ref="A5:A7"/>
    <mergeCell ref="C5:C7"/>
    <mergeCell ref="D5:D7"/>
    <mergeCell ref="E5:G5"/>
    <mergeCell ref="H5:I5"/>
    <mergeCell ref="K5:K7"/>
    <mergeCell ref="A37:I37"/>
    <mergeCell ref="L5:P5"/>
    <mergeCell ref="E6:E7"/>
    <mergeCell ref="F6:F7"/>
    <mergeCell ref="G6:G7"/>
    <mergeCell ref="H6:I6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5" r:id="rId1"/>
  <ignoredErrors>
    <ignoredError sqref="C15:F16 H15:K16" formulaRange="1"/>
    <ignoredError sqref="G15:G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2014-11-27T23:58:31Z</cp:lastPrinted>
  <dcterms:created xsi:type="dcterms:W3CDTF">2002-11-27T00:34:34Z</dcterms:created>
  <dcterms:modified xsi:type="dcterms:W3CDTF">2016-08-31T00:49:26Z</dcterms:modified>
  <cp:category/>
  <cp:version/>
  <cp:contentType/>
  <cp:contentStatus/>
</cp:coreProperties>
</file>