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 4 2 h25" sheetId="1" r:id="rId1"/>
  </sheets>
  <definedNames/>
  <calcPr fullCalcOnLoad="1"/>
</workbook>
</file>

<file path=xl/sharedStrings.xml><?xml version="1.0" encoding="utf-8"?>
<sst xmlns="http://schemas.openxmlformats.org/spreadsheetml/2006/main" count="59" uniqueCount="29">
  <si>
    <t>(単位　人）</t>
  </si>
  <si>
    <t>年次</t>
  </si>
  <si>
    <t>教員数</t>
  </si>
  <si>
    <t>本務者</t>
  </si>
  <si>
    <t>総　　数</t>
  </si>
  <si>
    <t>校長</t>
  </si>
  <si>
    <t>教頭</t>
  </si>
  <si>
    <t>教諭</t>
  </si>
  <si>
    <t>総数</t>
  </si>
  <si>
    <t>男</t>
  </si>
  <si>
    <t>女</t>
  </si>
  <si>
    <t>兼務者</t>
  </si>
  <si>
    <t>職員数</t>
  </si>
  <si>
    <t>助教諭</t>
  </si>
  <si>
    <t>養護</t>
  </si>
  <si>
    <t>養　護</t>
  </si>
  <si>
    <t>講　　師</t>
  </si>
  <si>
    <t>(本　　務　　者）</t>
  </si>
  <si>
    <t>19-4-2 小学校職名別教員数及び職員数</t>
  </si>
  <si>
    <t>本務者</t>
  </si>
  <si>
    <t>副校長</t>
  </si>
  <si>
    <t>主幹教諭</t>
  </si>
  <si>
    <t>栄養</t>
  </si>
  <si>
    <t>平成21年</t>
  </si>
  <si>
    <t>平成22年</t>
  </si>
  <si>
    <t>平成23年</t>
  </si>
  <si>
    <t>平成25年</t>
  </si>
  <si>
    <t>平成24年</t>
  </si>
  <si>
    <t>資料  富山県統計調査課 ｢学校基本調査報告書｣ (各年５月１日現在）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</si>
</sst>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\ ;;\-"/>
    <numFmt numFmtId="178" formatCode="#\ ###\ ##0\ ;;\-\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/>
    </xf>
    <xf numFmtId="178" fontId="4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/>
    </xf>
    <xf numFmtId="178" fontId="6" fillId="0" borderId="0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176" fontId="4" fillId="0" borderId="1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distributed"/>
    </xf>
    <xf numFmtId="0" fontId="4" fillId="0" borderId="0" xfId="0" applyFont="1" applyFill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/>
    </xf>
    <xf numFmtId="0" fontId="0" fillId="0" borderId="0" xfId="0" applyNumberFormat="1" applyFill="1" applyAlignment="1">
      <alignment/>
    </xf>
    <xf numFmtId="0" fontId="4" fillId="0" borderId="1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8" fillId="0" borderId="0" xfId="0" applyFont="1" applyFill="1" applyAlignment="1">
      <alignment horizontal="right"/>
    </xf>
    <xf numFmtId="0" fontId="3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16" xfId="0" applyFont="1" applyFill="1" applyBorder="1" applyAlignment="1">
      <alignment horizontal="distributed" vertical="distributed"/>
    </xf>
    <xf numFmtId="0" fontId="4" fillId="0" borderId="16" xfId="0" applyFont="1" applyFill="1" applyBorder="1" applyAlignment="1">
      <alignment horizontal="distributed" vertical="distributed"/>
    </xf>
    <xf numFmtId="0" fontId="4" fillId="0" borderId="10" xfId="0" applyFont="1" applyFill="1" applyBorder="1" applyAlignment="1">
      <alignment horizontal="distributed" vertical="distributed"/>
    </xf>
    <xf numFmtId="0" fontId="4" fillId="0" borderId="17" xfId="0" applyFont="1" applyFill="1" applyBorder="1" applyAlignment="1">
      <alignment horizontal="distributed" vertical="distributed"/>
    </xf>
    <xf numFmtId="0" fontId="4" fillId="0" borderId="18" xfId="0" applyFont="1" applyFill="1" applyBorder="1" applyAlignment="1">
      <alignment horizontal="distributed" vertical="distributed"/>
    </xf>
    <xf numFmtId="0" fontId="0" fillId="0" borderId="18" xfId="0" applyFill="1" applyBorder="1" applyAlignment="1">
      <alignment horizontal="distributed" vertical="distributed"/>
    </xf>
    <xf numFmtId="0" fontId="3" fillId="0" borderId="0" xfId="0" applyFont="1" applyFill="1" applyAlignment="1">
      <alignment/>
    </xf>
    <xf numFmtId="0" fontId="4" fillId="0" borderId="14" xfId="0" applyFont="1" applyFill="1" applyBorder="1" applyAlignment="1">
      <alignment horizontal="distributed" vertical="distributed"/>
    </xf>
    <xf numFmtId="0" fontId="4" fillId="0" borderId="12" xfId="0" applyFont="1" applyFill="1" applyBorder="1" applyAlignment="1">
      <alignment horizontal="distributed" vertical="distributed"/>
    </xf>
    <xf numFmtId="0" fontId="4" fillId="0" borderId="15" xfId="0" applyFont="1" applyFill="1" applyBorder="1" applyAlignment="1">
      <alignment horizontal="distributed" vertical="distributed"/>
    </xf>
    <xf numFmtId="0" fontId="4" fillId="0" borderId="17" xfId="0" applyFont="1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4" fillId="0" borderId="13" xfId="0" applyFont="1" applyFill="1" applyBorder="1" applyAlignment="1">
      <alignment horizontal="distributed" vertical="distributed"/>
    </xf>
    <xf numFmtId="0" fontId="4" fillId="0" borderId="19" xfId="0" applyFont="1" applyFill="1" applyBorder="1" applyAlignment="1">
      <alignment horizontal="distributed" vertical="distributed"/>
    </xf>
    <xf numFmtId="0" fontId="4" fillId="0" borderId="20" xfId="0" applyFont="1" applyFill="1" applyBorder="1" applyAlignment="1">
      <alignment horizontal="distributed" vertical="distributed"/>
    </xf>
    <xf numFmtId="0" fontId="4" fillId="0" borderId="21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distributed" vertical="distributed"/>
    </xf>
    <xf numFmtId="0" fontId="4" fillId="0" borderId="14" xfId="0" applyFont="1" applyFill="1" applyBorder="1" applyAlignment="1">
      <alignment horizontal="distributed" vertical="distributed"/>
    </xf>
    <xf numFmtId="0" fontId="4" fillId="0" borderId="22" xfId="0" applyFont="1" applyFill="1" applyBorder="1" applyAlignment="1">
      <alignment horizontal="distributed" vertical="distributed"/>
    </xf>
    <xf numFmtId="0" fontId="4" fillId="0" borderId="2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distributed"/>
    </xf>
    <xf numFmtId="0" fontId="4" fillId="0" borderId="25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8" fontId="4" fillId="0" borderId="0" xfId="0" applyNumberFormat="1" applyFont="1" applyFill="1" applyAlignment="1" quotePrefix="1">
      <alignment horizontal="right" vertical="center"/>
    </xf>
    <xf numFmtId="178" fontId="6" fillId="0" borderId="0" xfId="0" applyNumberFormat="1" applyFont="1" applyFill="1" applyAlignment="1" quotePrefix="1">
      <alignment horizontal="right" vertical="center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 vertical="top" indent="1"/>
    </xf>
    <xf numFmtId="0" fontId="4" fillId="0" borderId="0" xfId="0" applyFont="1" applyFill="1" applyBorder="1" applyAlignment="1">
      <alignment horizontal="distributed" vertical="distributed"/>
    </xf>
    <xf numFmtId="0" fontId="3" fillId="0" borderId="0" xfId="0" applyFont="1" applyFill="1" applyBorder="1" applyAlignment="1">
      <alignment horizontal="distributed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showGridLines="0" tabSelected="1" zoomScale="140" zoomScaleNormal="140" zoomScalePageLayoutView="0" workbookViewId="0" topLeftCell="A1">
      <selection activeCell="H21" sqref="H21"/>
    </sheetView>
  </sheetViews>
  <sheetFormatPr defaultColWidth="9.00390625" defaultRowHeight="13.5"/>
  <cols>
    <col min="1" max="1" width="9.875" style="1" customWidth="1"/>
    <col min="2" max="2" width="0.6171875" style="1" customWidth="1"/>
    <col min="3" max="9" width="6.00390625" style="1" customWidth="1"/>
    <col min="10" max="10" width="6.125" style="1" customWidth="1"/>
    <col min="11" max="16" width="6.00390625" style="1" customWidth="1"/>
    <col min="17" max="16384" width="9.00390625" style="1" customWidth="1"/>
  </cols>
  <sheetData>
    <row r="1" spans="4:16" ht="15" customHeight="1">
      <c r="D1" s="33" t="s">
        <v>18</v>
      </c>
      <c r="E1" s="34"/>
      <c r="F1" s="34"/>
      <c r="G1" s="34"/>
      <c r="H1" s="34"/>
      <c r="I1" s="34"/>
      <c r="J1" s="34"/>
      <c r="K1" s="34"/>
      <c r="L1" s="34"/>
      <c r="M1" s="34"/>
      <c r="O1" s="35"/>
      <c r="P1" s="35"/>
    </row>
    <row r="2" spans="4:16" ht="9.75" customHeight="1">
      <c r="D2" s="36"/>
      <c r="E2" s="37"/>
      <c r="F2" s="37"/>
      <c r="G2" s="37"/>
      <c r="H2" s="37"/>
      <c r="I2" s="37"/>
      <c r="J2" s="37"/>
      <c r="K2" s="37"/>
      <c r="L2" s="37"/>
      <c r="M2" s="37"/>
      <c r="O2" s="35" t="s">
        <v>0</v>
      </c>
      <c r="P2" s="35"/>
    </row>
    <row r="3" spans="4:16" ht="3" customHeight="1">
      <c r="D3" s="38"/>
      <c r="E3" s="39"/>
      <c r="F3" s="39"/>
      <c r="G3" s="39"/>
      <c r="H3" s="39"/>
      <c r="I3" s="39"/>
      <c r="J3" s="39"/>
      <c r="K3" s="39"/>
      <c r="L3" s="39"/>
      <c r="M3" s="39"/>
      <c r="O3" s="40"/>
      <c r="P3" s="41"/>
    </row>
    <row r="4" spans="1:16" s="48" customFormat="1" ht="15" customHeight="1">
      <c r="A4" s="28" t="s">
        <v>1</v>
      </c>
      <c r="B4" s="2"/>
      <c r="C4" s="42" t="s">
        <v>2</v>
      </c>
      <c r="D4" s="43"/>
      <c r="E4" s="44"/>
      <c r="F4" s="45" t="s">
        <v>3</v>
      </c>
      <c r="G4" s="46"/>
      <c r="H4" s="46"/>
      <c r="I4" s="46"/>
      <c r="J4" s="46"/>
      <c r="K4" s="46"/>
      <c r="L4" s="46"/>
      <c r="M4" s="46"/>
      <c r="N4" s="46"/>
      <c r="O4" s="47"/>
      <c r="P4" s="47"/>
    </row>
    <row r="5" spans="1:16" s="48" customFormat="1" ht="14.25" customHeight="1">
      <c r="A5" s="31"/>
      <c r="B5" s="3"/>
      <c r="C5" s="49"/>
      <c r="D5" s="49"/>
      <c r="E5" s="50"/>
      <c r="F5" s="51" t="s">
        <v>4</v>
      </c>
      <c r="G5" s="51"/>
      <c r="H5" s="51"/>
      <c r="I5" s="51" t="s">
        <v>5</v>
      </c>
      <c r="J5" s="51"/>
      <c r="K5" s="51" t="s">
        <v>20</v>
      </c>
      <c r="L5" s="51"/>
      <c r="M5" s="51" t="s">
        <v>6</v>
      </c>
      <c r="N5" s="51"/>
      <c r="O5" s="51" t="s">
        <v>21</v>
      </c>
      <c r="P5" s="45"/>
    </row>
    <row r="6" spans="1:16" s="48" customFormat="1" ht="13.5">
      <c r="A6" s="32"/>
      <c r="B6" s="4"/>
      <c r="C6" s="5" t="s">
        <v>8</v>
      </c>
      <c r="D6" s="21" t="s">
        <v>9</v>
      </c>
      <c r="E6" s="21" t="s">
        <v>10</v>
      </c>
      <c r="F6" s="21" t="s">
        <v>8</v>
      </c>
      <c r="G6" s="21" t="s">
        <v>9</v>
      </c>
      <c r="H6" s="21" t="s">
        <v>10</v>
      </c>
      <c r="I6" s="21" t="s">
        <v>9</v>
      </c>
      <c r="J6" s="21" t="s">
        <v>10</v>
      </c>
      <c r="K6" s="21" t="s">
        <v>9</v>
      </c>
      <c r="L6" s="21" t="s">
        <v>10</v>
      </c>
      <c r="M6" s="21" t="s">
        <v>9</v>
      </c>
      <c r="N6" s="21" t="s">
        <v>10</v>
      </c>
      <c r="O6" s="21" t="s">
        <v>9</v>
      </c>
      <c r="P6" s="52" t="s">
        <v>10</v>
      </c>
    </row>
    <row r="7" spans="1:16" s="48" customFormat="1" ht="3" customHeight="1">
      <c r="A7" s="6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48" customFormat="1" ht="12.75" customHeight="1">
      <c r="A8" s="9" t="s">
        <v>23</v>
      </c>
      <c r="B8" s="10"/>
      <c r="C8" s="11">
        <v>3854</v>
      </c>
      <c r="D8" s="11">
        <v>1192</v>
      </c>
      <c r="E8" s="11">
        <v>2662</v>
      </c>
      <c r="F8" s="11">
        <v>3679</v>
      </c>
      <c r="G8" s="11">
        <v>1170</v>
      </c>
      <c r="H8" s="11">
        <v>2509</v>
      </c>
      <c r="I8" s="11">
        <v>141</v>
      </c>
      <c r="J8" s="11">
        <v>59</v>
      </c>
      <c r="K8" s="11">
        <v>1</v>
      </c>
      <c r="L8" s="11">
        <v>0</v>
      </c>
      <c r="M8" s="11">
        <v>116</v>
      </c>
      <c r="N8" s="11">
        <v>89</v>
      </c>
      <c r="O8" s="11">
        <v>1</v>
      </c>
      <c r="P8" s="11">
        <v>0</v>
      </c>
    </row>
    <row r="9" spans="1:16" s="48" customFormat="1" ht="13.5" customHeight="1">
      <c r="A9" s="9" t="s">
        <v>24</v>
      </c>
      <c r="B9" s="10"/>
      <c r="C9" s="11">
        <v>3897</v>
      </c>
      <c r="D9" s="11">
        <v>1206</v>
      </c>
      <c r="E9" s="11">
        <v>2691</v>
      </c>
      <c r="F9" s="11">
        <v>3700</v>
      </c>
      <c r="G9" s="11">
        <v>1178</v>
      </c>
      <c r="H9" s="11">
        <v>2522</v>
      </c>
      <c r="I9" s="11">
        <v>136</v>
      </c>
      <c r="J9" s="11">
        <v>63</v>
      </c>
      <c r="K9" s="11">
        <v>1</v>
      </c>
      <c r="L9" s="11">
        <v>0</v>
      </c>
      <c r="M9" s="11">
        <v>114</v>
      </c>
      <c r="N9" s="11">
        <v>89</v>
      </c>
      <c r="O9" s="11">
        <v>0</v>
      </c>
      <c r="P9" s="11">
        <v>1</v>
      </c>
    </row>
    <row r="10" spans="1:16" s="48" customFormat="1" ht="13.5" customHeight="1">
      <c r="A10" s="9" t="s">
        <v>25</v>
      </c>
      <c r="B10" s="10"/>
      <c r="C10" s="11">
        <v>3923</v>
      </c>
      <c r="D10" s="11">
        <v>1241</v>
      </c>
      <c r="E10" s="11">
        <v>2682</v>
      </c>
      <c r="F10" s="11">
        <v>3717</v>
      </c>
      <c r="G10" s="11">
        <v>1207</v>
      </c>
      <c r="H10" s="11">
        <v>2510</v>
      </c>
      <c r="I10" s="11">
        <v>131</v>
      </c>
      <c r="J10" s="11">
        <v>66</v>
      </c>
      <c r="K10" s="11">
        <v>1</v>
      </c>
      <c r="L10" s="11">
        <v>0</v>
      </c>
      <c r="M10" s="11">
        <v>110</v>
      </c>
      <c r="N10" s="11">
        <v>92</v>
      </c>
      <c r="O10" s="11">
        <v>0</v>
      </c>
      <c r="P10" s="11">
        <v>1</v>
      </c>
    </row>
    <row r="11" spans="1:16" s="48" customFormat="1" ht="13.5" customHeight="1">
      <c r="A11" s="9" t="s">
        <v>27</v>
      </c>
      <c r="B11" s="10"/>
      <c r="C11" s="11">
        <v>3927</v>
      </c>
      <c r="D11" s="11">
        <v>1245</v>
      </c>
      <c r="E11" s="11">
        <v>2682</v>
      </c>
      <c r="F11" s="11">
        <v>3682</v>
      </c>
      <c r="G11" s="11">
        <v>1208</v>
      </c>
      <c r="H11" s="11">
        <v>2474</v>
      </c>
      <c r="I11" s="11">
        <v>126</v>
      </c>
      <c r="J11" s="11">
        <v>69</v>
      </c>
      <c r="K11" s="11">
        <v>1</v>
      </c>
      <c r="L11" s="11">
        <v>0</v>
      </c>
      <c r="M11" s="11">
        <v>117</v>
      </c>
      <c r="N11" s="11">
        <v>83</v>
      </c>
      <c r="O11" s="11">
        <v>1</v>
      </c>
      <c r="P11" s="11">
        <v>0</v>
      </c>
    </row>
    <row r="12" spans="1:16" s="53" customFormat="1" ht="13.5" customHeight="1">
      <c r="A12" s="12" t="s">
        <v>26</v>
      </c>
      <c r="B12" s="13"/>
      <c r="C12" s="14">
        <f>D12+E12</f>
        <v>3934</v>
      </c>
      <c r="D12" s="14">
        <f>G12+L23</f>
        <v>1264</v>
      </c>
      <c r="E12" s="14">
        <f>H12+M23</f>
        <v>2670</v>
      </c>
      <c r="F12" s="14">
        <f>SUM(G12:H12)</f>
        <v>3685</v>
      </c>
      <c r="G12" s="14">
        <f>I12+K12+M12+O12+C23+I23</f>
        <v>1219</v>
      </c>
      <c r="H12" s="14">
        <f>J12+L12+N12+P12+D23+E23+F23+G23+H23+J23</f>
        <v>2466</v>
      </c>
      <c r="I12" s="14">
        <v>121</v>
      </c>
      <c r="J12" s="14">
        <v>74</v>
      </c>
      <c r="K12" s="14">
        <v>1</v>
      </c>
      <c r="L12" s="14">
        <v>0</v>
      </c>
      <c r="M12" s="14">
        <v>119</v>
      </c>
      <c r="N12" s="14">
        <v>82</v>
      </c>
      <c r="O12" s="14">
        <v>1</v>
      </c>
      <c r="P12" s="14">
        <v>0</v>
      </c>
    </row>
    <row r="13" spans="1:16" s="48" customFormat="1" ht="3" customHeight="1">
      <c r="A13" s="15"/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s="48" customFormat="1" ht="13.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s="48" customFormat="1" ht="14.25" customHeight="1">
      <c r="A15" s="28" t="s">
        <v>1</v>
      </c>
      <c r="B15" s="2"/>
      <c r="C15" s="46" t="s">
        <v>19</v>
      </c>
      <c r="D15" s="46"/>
      <c r="E15" s="46"/>
      <c r="F15" s="46"/>
      <c r="G15" s="46"/>
      <c r="H15" s="46"/>
      <c r="I15" s="46"/>
      <c r="J15" s="54"/>
      <c r="K15" s="42" t="s">
        <v>11</v>
      </c>
      <c r="L15" s="42"/>
      <c r="M15" s="55"/>
      <c r="N15" s="42" t="s">
        <v>12</v>
      </c>
      <c r="O15" s="42"/>
      <c r="P15" s="42"/>
    </row>
    <row r="16" spans="1:16" s="48" customFormat="1" ht="14.25" customHeight="1">
      <c r="A16" s="29"/>
      <c r="B16" s="19"/>
      <c r="C16" s="51" t="s">
        <v>7</v>
      </c>
      <c r="D16" s="45"/>
      <c r="E16" s="56" t="s">
        <v>13</v>
      </c>
      <c r="F16" s="57" t="s">
        <v>14</v>
      </c>
      <c r="G16" s="58" t="s">
        <v>15</v>
      </c>
      <c r="H16" s="57" t="s">
        <v>22</v>
      </c>
      <c r="I16" s="45" t="s">
        <v>16</v>
      </c>
      <c r="J16" s="59"/>
      <c r="K16" s="60"/>
      <c r="L16" s="60"/>
      <c r="M16" s="61"/>
      <c r="N16" s="62" t="s">
        <v>17</v>
      </c>
      <c r="O16" s="63"/>
      <c r="P16" s="63"/>
    </row>
    <row r="17" spans="1:16" s="48" customFormat="1" ht="14.25" customHeight="1">
      <c r="A17" s="30"/>
      <c r="B17" s="20"/>
      <c r="C17" s="21" t="s">
        <v>9</v>
      </c>
      <c r="D17" s="52" t="s">
        <v>10</v>
      </c>
      <c r="E17" s="64"/>
      <c r="F17" s="65" t="s">
        <v>7</v>
      </c>
      <c r="G17" s="66" t="s">
        <v>13</v>
      </c>
      <c r="H17" s="65" t="s">
        <v>7</v>
      </c>
      <c r="I17" s="21" t="s">
        <v>9</v>
      </c>
      <c r="J17" s="21" t="s">
        <v>10</v>
      </c>
      <c r="K17" s="21" t="s">
        <v>8</v>
      </c>
      <c r="L17" s="21" t="s">
        <v>9</v>
      </c>
      <c r="M17" s="67" t="s">
        <v>10</v>
      </c>
      <c r="N17" s="68" t="s">
        <v>8</v>
      </c>
      <c r="O17" s="21" t="s">
        <v>9</v>
      </c>
      <c r="P17" s="26" t="s">
        <v>10</v>
      </c>
    </row>
    <row r="18" spans="1:16" s="48" customFormat="1" ht="3" customHeight="1">
      <c r="A18" s="18"/>
      <c r="B18" s="19"/>
      <c r="C18" s="8"/>
      <c r="D18" s="8"/>
      <c r="E18" s="18"/>
      <c r="F18" s="18"/>
      <c r="G18" s="69"/>
      <c r="H18" s="18"/>
      <c r="I18" s="18"/>
      <c r="J18" s="18"/>
      <c r="K18" s="18"/>
      <c r="L18" s="18"/>
      <c r="M18" s="18"/>
      <c r="N18" s="18"/>
      <c r="O18" s="18"/>
      <c r="P18" s="18"/>
    </row>
    <row r="19" spans="1:16" s="48" customFormat="1" ht="12.75" customHeight="1">
      <c r="A19" s="9" t="s">
        <v>23</v>
      </c>
      <c r="B19" s="22"/>
      <c r="C19" s="11">
        <v>872</v>
      </c>
      <c r="D19" s="11">
        <v>1956</v>
      </c>
      <c r="E19" s="70">
        <v>0</v>
      </c>
      <c r="F19" s="11">
        <v>191</v>
      </c>
      <c r="G19" s="11">
        <v>26</v>
      </c>
      <c r="H19" s="11">
        <v>9</v>
      </c>
      <c r="I19" s="11">
        <v>39</v>
      </c>
      <c r="J19" s="11">
        <v>179</v>
      </c>
      <c r="K19" s="11">
        <v>175</v>
      </c>
      <c r="L19" s="11">
        <v>22</v>
      </c>
      <c r="M19" s="11">
        <v>153</v>
      </c>
      <c r="N19" s="11">
        <v>911</v>
      </c>
      <c r="O19" s="11">
        <v>154</v>
      </c>
      <c r="P19" s="11">
        <v>757</v>
      </c>
    </row>
    <row r="20" spans="1:16" s="48" customFormat="1" ht="12.75" customHeight="1">
      <c r="A20" s="9" t="s">
        <v>24</v>
      </c>
      <c r="B20" s="22"/>
      <c r="C20" s="11">
        <v>885</v>
      </c>
      <c r="D20" s="11">
        <v>1933</v>
      </c>
      <c r="E20" s="70">
        <v>0</v>
      </c>
      <c r="F20" s="11">
        <v>186</v>
      </c>
      <c r="G20" s="11">
        <v>26</v>
      </c>
      <c r="H20" s="11">
        <v>19</v>
      </c>
      <c r="I20" s="11">
        <v>42</v>
      </c>
      <c r="J20" s="11">
        <v>205</v>
      </c>
      <c r="K20" s="11">
        <v>197</v>
      </c>
      <c r="L20" s="11">
        <v>28</v>
      </c>
      <c r="M20" s="11">
        <v>169</v>
      </c>
      <c r="N20" s="11">
        <v>896</v>
      </c>
      <c r="O20" s="11">
        <v>167</v>
      </c>
      <c r="P20" s="11">
        <v>729</v>
      </c>
    </row>
    <row r="21" spans="1:16" s="48" customFormat="1" ht="12.75" customHeight="1">
      <c r="A21" s="9" t="s">
        <v>25</v>
      </c>
      <c r="B21" s="22"/>
      <c r="C21" s="11">
        <v>916</v>
      </c>
      <c r="D21" s="11">
        <v>1932</v>
      </c>
      <c r="E21" s="70">
        <v>0</v>
      </c>
      <c r="F21" s="11">
        <v>186</v>
      </c>
      <c r="G21" s="11">
        <v>31</v>
      </c>
      <c r="H21" s="11">
        <v>23</v>
      </c>
      <c r="I21" s="11">
        <v>49</v>
      </c>
      <c r="J21" s="11">
        <v>179</v>
      </c>
      <c r="K21" s="11">
        <v>206</v>
      </c>
      <c r="L21" s="11">
        <v>34</v>
      </c>
      <c r="M21" s="11">
        <v>172</v>
      </c>
      <c r="N21" s="11">
        <v>875</v>
      </c>
      <c r="O21" s="11">
        <v>169</v>
      </c>
      <c r="P21" s="11">
        <v>706</v>
      </c>
    </row>
    <row r="22" spans="1:16" s="48" customFormat="1" ht="12.75" customHeight="1">
      <c r="A22" s="9" t="s">
        <v>27</v>
      </c>
      <c r="B22" s="22"/>
      <c r="C22" s="11">
        <v>918</v>
      </c>
      <c r="D22" s="11">
        <v>1913</v>
      </c>
      <c r="E22" s="70">
        <v>0</v>
      </c>
      <c r="F22" s="11">
        <v>183</v>
      </c>
      <c r="G22" s="11">
        <v>34</v>
      </c>
      <c r="H22" s="11">
        <v>23</v>
      </c>
      <c r="I22" s="11">
        <v>45</v>
      </c>
      <c r="J22" s="11">
        <v>169</v>
      </c>
      <c r="K22" s="11">
        <v>245</v>
      </c>
      <c r="L22" s="11">
        <v>37</v>
      </c>
      <c r="M22" s="11">
        <v>208</v>
      </c>
      <c r="N22" s="11">
        <v>857</v>
      </c>
      <c r="O22" s="11">
        <v>170</v>
      </c>
      <c r="P22" s="11">
        <v>687</v>
      </c>
    </row>
    <row r="23" spans="1:16" s="53" customFormat="1" ht="12.75" customHeight="1">
      <c r="A23" s="12" t="s">
        <v>26</v>
      </c>
      <c r="B23" s="23"/>
      <c r="C23" s="14">
        <v>910</v>
      </c>
      <c r="D23" s="14">
        <v>1868</v>
      </c>
      <c r="E23" s="71">
        <v>0</v>
      </c>
      <c r="F23" s="14">
        <v>185</v>
      </c>
      <c r="G23" s="14">
        <v>30</v>
      </c>
      <c r="H23" s="14">
        <v>24</v>
      </c>
      <c r="I23" s="14">
        <v>67</v>
      </c>
      <c r="J23" s="14">
        <v>203</v>
      </c>
      <c r="K23" s="14">
        <f>SUM(L23:M23)</f>
        <v>249</v>
      </c>
      <c r="L23" s="14">
        <v>45</v>
      </c>
      <c r="M23" s="14">
        <v>204</v>
      </c>
      <c r="N23" s="14">
        <f>SUM(O23:P23)</f>
        <v>843</v>
      </c>
      <c r="O23" s="14">
        <v>163</v>
      </c>
      <c r="P23" s="14">
        <v>680</v>
      </c>
    </row>
    <row r="24" spans="1:16" s="48" customFormat="1" ht="3" customHeight="1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t="9.75" customHeight="1">
      <c r="A25" s="24"/>
      <c r="B25" s="24"/>
      <c r="C25" s="25"/>
      <c r="D25" s="25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12.75" customHeight="1">
      <c r="A26" s="72" t="s">
        <v>28</v>
      </c>
      <c r="B26" s="72"/>
      <c r="C26" s="72"/>
      <c r="D26" s="72"/>
      <c r="E26" s="72"/>
      <c r="F26" s="72"/>
      <c r="G26" s="72"/>
      <c r="H26" s="72"/>
      <c r="I26" s="72"/>
      <c r="J26" s="73"/>
      <c r="K26" s="73"/>
      <c r="L26" s="74"/>
      <c r="M26" s="8"/>
      <c r="N26" s="8"/>
      <c r="O26" s="8"/>
      <c r="P26" s="8"/>
    </row>
    <row r="27" ht="13.5">
      <c r="C27" s="27"/>
    </row>
    <row r="28" spans="8:9" ht="13.5">
      <c r="H28" s="75"/>
      <c r="I28" s="76"/>
    </row>
    <row r="29" spans="8:9" ht="13.5">
      <c r="H29" s="18"/>
      <c r="I29" s="18"/>
    </row>
    <row r="30" spans="8:9" ht="13.5">
      <c r="H30" s="18"/>
      <c r="I30" s="18"/>
    </row>
    <row r="31" spans="8:9" ht="13.5">
      <c r="H31" s="11"/>
      <c r="I31" s="11"/>
    </row>
    <row r="32" spans="8:9" ht="13.5">
      <c r="H32" s="11"/>
      <c r="I32" s="11"/>
    </row>
    <row r="33" spans="8:9" ht="13.5">
      <c r="H33" s="11"/>
      <c r="I33" s="11"/>
    </row>
    <row r="34" spans="8:9" ht="13.5">
      <c r="H34" s="11"/>
      <c r="I34" s="11"/>
    </row>
    <row r="35" spans="8:9" ht="13.5">
      <c r="H35" s="14"/>
      <c r="I35" s="14"/>
    </row>
  </sheetData>
  <sheetProtection/>
  <mergeCells count="22">
    <mergeCell ref="A4:A6"/>
    <mergeCell ref="C4:E5"/>
    <mergeCell ref="F4:P4"/>
    <mergeCell ref="F5:H5"/>
    <mergeCell ref="I5:J5"/>
    <mergeCell ref="K5:L5"/>
    <mergeCell ref="I16:J16"/>
    <mergeCell ref="N16:P16"/>
    <mergeCell ref="D1:M1"/>
    <mergeCell ref="O1:P1"/>
    <mergeCell ref="D2:M2"/>
    <mergeCell ref="O2:P2"/>
    <mergeCell ref="H28:I28"/>
    <mergeCell ref="A26:I26"/>
    <mergeCell ref="M5:N5"/>
    <mergeCell ref="O5:P5"/>
    <mergeCell ref="A15:A17"/>
    <mergeCell ref="C15:J15"/>
    <mergeCell ref="K15:M16"/>
    <mergeCell ref="N15:P15"/>
    <mergeCell ref="C16:D16"/>
    <mergeCell ref="E16:E1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2014-11-14T04:32:31Z</cp:lastPrinted>
  <dcterms:created xsi:type="dcterms:W3CDTF">2002-11-27T01:20:00Z</dcterms:created>
  <dcterms:modified xsi:type="dcterms:W3CDTF">2015-01-08T23:49:37Z</dcterms:modified>
  <cp:category/>
  <cp:version/>
  <cp:contentType/>
  <cp:contentStatus/>
</cp:coreProperties>
</file>