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6 2 h24" sheetId="1" r:id="rId1"/>
  </sheets>
  <definedNames>
    <definedName name="_xlnm.Print_Area" localSheetId="0">'19 6 2 h24'!$A$1:$J$46</definedName>
  </definedNames>
  <calcPr fullCalcOnLoad="1"/>
</workbook>
</file>

<file path=xl/sharedStrings.xml><?xml version="1.0" encoding="utf-8"?>
<sst xmlns="http://schemas.openxmlformats.org/spreadsheetml/2006/main" count="49" uniqueCount="30">
  <si>
    <t>(単位　人）</t>
  </si>
  <si>
    <t>区　　　分</t>
  </si>
  <si>
    <t>学科数</t>
  </si>
  <si>
    <t>生徒数</t>
  </si>
  <si>
    <t>総数</t>
  </si>
  <si>
    <t>本校</t>
  </si>
  <si>
    <t>分校</t>
  </si>
  <si>
    <t>男</t>
  </si>
  <si>
    <t>女</t>
  </si>
  <si>
    <t>普通</t>
  </si>
  <si>
    <t>農業</t>
  </si>
  <si>
    <t>工業</t>
  </si>
  <si>
    <t>商業</t>
  </si>
  <si>
    <t>水産</t>
  </si>
  <si>
    <t>家庭</t>
  </si>
  <si>
    <t>看護</t>
  </si>
  <si>
    <t>総合学科</t>
  </si>
  <si>
    <t>私立全日制課程</t>
  </si>
  <si>
    <t>公立全日制課程</t>
  </si>
  <si>
    <t>公立定時制課程</t>
  </si>
  <si>
    <t>家庭</t>
  </si>
  <si>
    <t>福祉</t>
  </si>
  <si>
    <t>平成20年</t>
  </si>
  <si>
    <t>平成21年</t>
  </si>
  <si>
    <t>平成22年</t>
  </si>
  <si>
    <t>平成23年</t>
  </si>
  <si>
    <t>平成24年</t>
  </si>
  <si>
    <t>その他</t>
  </si>
  <si>
    <t>19-6-2高等学校学科別生徒数(本科)</t>
  </si>
  <si>
    <t>注１  併置は全日制、定時制ともに計上
　２　理数関係及び外国語関係はその他に分類されている（探求科学科を含む）。
資料　富山県統計調査課 「学校基本調査報告書」(各年５月１日現在)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</si>
</sst>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"/>
    <numFmt numFmtId="178" formatCode="#\ ###\ ##0\ ;;\-\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14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176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6" fontId="4" fillId="0" borderId="14" xfId="0" applyNumberFormat="1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176" fontId="7" fillId="0" borderId="14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3" fillId="0" borderId="0" xfId="0" applyFont="1" applyBorder="1" applyAlignment="1">
      <alignment horizontal="distributed" vertical="center"/>
    </xf>
    <xf numFmtId="178" fontId="4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Alignment="1" quotePrefix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indent="1"/>
    </xf>
    <xf numFmtId="0" fontId="9" fillId="0" borderId="0" xfId="0" applyFont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showGridLines="0" tabSelected="1" zoomScalePageLayoutView="0" workbookViewId="0" topLeftCell="A1">
      <selection activeCell="F13" sqref="F13"/>
    </sheetView>
  </sheetViews>
  <sheetFormatPr defaultColWidth="9.00390625" defaultRowHeight="13.5"/>
  <cols>
    <col min="1" max="1" width="4.125" style="0" customWidth="1"/>
    <col min="2" max="2" width="11.625" style="0" customWidth="1"/>
    <col min="3" max="3" width="0.74609375" style="0" customWidth="1"/>
    <col min="4" max="4" width="10.625" style="0" customWidth="1"/>
    <col min="5" max="6" width="10.50390625" style="0" customWidth="1"/>
    <col min="7" max="9" width="10.625" style="0" customWidth="1"/>
    <col min="10" max="12" width="4.125" style="0" customWidth="1"/>
    <col min="13" max="13" width="11.625" style="0" customWidth="1"/>
    <col min="14" max="14" width="1.12109375" style="0" customWidth="1"/>
    <col min="15" max="20" width="10.625" style="0" customWidth="1"/>
    <col min="21" max="22" width="10.75390625" style="0" customWidth="1"/>
  </cols>
  <sheetData>
    <row r="1" spans="4:20" s="10" customFormat="1" ht="22.5" customHeight="1">
      <c r="D1" s="38" t="s">
        <v>28</v>
      </c>
      <c r="E1" s="38"/>
      <c r="F1" s="38"/>
      <c r="G1" s="38"/>
      <c r="H1" s="38"/>
      <c r="I1" s="26" t="s">
        <v>0</v>
      </c>
      <c r="J1" s="20"/>
      <c r="K1" s="20"/>
      <c r="O1" s="39"/>
      <c r="P1" s="39"/>
      <c r="Q1" s="39"/>
      <c r="R1" s="39"/>
      <c r="T1" s="1"/>
    </row>
    <row r="2" spans="6:20" s="10" customFormat="1" ht="3.75" customHeight="1">
      <c r="F2" s="2"/>
      <c r="G2" s="2"/>
      <c r="H2" s="2"/>
      <c r="I2" s="2"/>
      <c r="J2" s="2"/>
      <c r="K2" s="2"/>
      <c r="Q2" s="2"/>
      <c r="R2" s="2"/>
      <c r="S2" s="2"/>
      <c r="T2" s="2"/>
    </row>
    <row r="3" spans="1:10" s="10" customFormat="1" ht="16.5" customHeight="1">
      <c r="A3" s="40" t="s">
        <v>1</v>
      </c>
      <c r="B3" s="41"/>
      <c r="C3" s="21"/>
      <c r="D3" s="43" t="s">
        <v>2</v>
      </c>
      <c r="E3" s="44"/>
      <c r="F3" s="45"/>
      <c r="G3" s="45" t="s">
        <v>3</v>
      </c>
      <c r="H3" s="44"/>
      <c r="I3" s="46"/>
      <c r="J3" s="22"/>
    </row>
    <row r="4" spans="1:10" s="10" customFormat="1" ht="16.5" customHeight="1">
      <c r="A4" s="42"/>
      <c r="B4" s="42"/>
      <c r="C4" s="23"/>
      <c r="D4" s="3" t="s">
        <v>4</v>
      </c>
      <c r="E4" s="4" t="s">
        <v>5</v>
      </c>
      <c r="F4" s="4" t="s">
        <v>6</v>
      </c>
      <c r="G4" s="4" t="s">
        <v>4</v>
      </c>
      <c r="H4" s="4" t="s">
        <v>7</v>
      </c>
      <c r="I4" s="5" t="s">
        <v>8</v>
      </c>
      <c r="J4" s="6"/>
    </row>
    <row r="5" spans="1:10" s="10" customFormat="1" ht="3" customHeight="1">
      <c r="A5" s="22"/>
      <c r="B5" s="22"/>
      <c r="C5" s="24"/>
      <c r="D5" s="6"/>
      <c r="E5" s="6"/>
      <c r="F5" s="6"/>
      <c r="G5" s="6"/>
      <c r="H5" s="6"/>
      <c r="I5" s="6"/>
      <c r="J5" s="6"/>
    </row>
    <row r="6" spans="1:9" s="10" customFormat="1" ht="10.5" customHeight="1">
      <c r="A6" s="47" t="s">
        <v>22</v>
      </c>
      <c r="B6" s="47"/>
      <c r="C6" s="11"/>
      <c r="D6" s="28">
        <v>89</v>
      </c>
      <c r="E6" s="28">
        <v>87</v>
      </c>
      <c r="F6" s="28">
        <v>2</v>
      </c>
      <c r="G6" s="28">
        <v>28057</v>
      </c>
      <c r="H6" s="28">
        <v>14112</v>
      </c>
      <c r="I6" s="28">
        <v>13945</v>
      </c>
    </row>
    <row r="7" spans="1:9" s="10" customFormat="1" ht="10.5" customHeight="1">
      <c r="A7" s="47" t="s">
        <v>23</v>
      </c>
      <c r="B7" s="47"/>
      <c r="C7" s="11"/>
      <c r="D7" s="28">
        <v>89</v>
      </c>
      <c r="E7" s="28">
        <v>87</v>
      </c>
      <c r="F7" s="28">
        <v>2</v>
      </c>
      <c r="G7" s="28">
        <v>27811</v>
      </c>
      <c r="H7" s="28">
        <v>13897</v>
      </c>
      <c r="I7" s="28">
        <v>13914</v>
      </c>
    </row>
    <row r="8" spans="1:9" s="10" customFormat="1" ht="10.5" customHeight="1">
      <c r="A8" s="47" t="s">
        <v>24</v>
      </c>
      <c r="B8" s="47"/>
      <c r="C8" s="11"/>
      <c r="D8" s="28">
        <v>99</v>
      </c>
      <c r="E8" s="28">
        <v>96</v>
      </c>
      <c r="F8" s="28">
        <v>3</v>
      </c>
      <c r="G8" s="28">
        <v>28298</v>
      </c>
      <c r="H8" s="28">
        <v>14159</v>
      </c>
      <c r="I8" s="28">
        <v>14139</v>
      </c>
    </row>
    <row r="9" spans="1:9" s="10" customFormat="1" ht="10.5" customHeight="1">
      <c r="A9" s="47" t="s">
        <v>25</v>
      </c>
      <c r="B9" s="47"/>
      <c r="C9" s="11"/>
      <c r="D9" s="28">
        <v>99</v>
      </c>
      <c r="E9" s="28">
        <v>96</v>
      </c>
      <c r="F9" s="28">
        <v>3</v>
      </c>
      <c r="G9" s="28">
        <v>28446</v>
      </c>
      <c r="H9" s="28">
        <v>14299</v>
      </c>
      <c r="I9" s="28">
        <v>14147</v>
      </c>
    </row>
    <row r="10" spans="1:9" s="13" customFormat="1" ht="10.5" customHeight="1">
      <c r="A10" s="54" t="s">
        <v>26</v>
      </c>
      <c r="B10" s="54"/>
      <c r="C10" s="12"/>
      <c r="D10" s="29">
        <f aca="true" t="shared" si="0" ref="D10:I10">SUM(D12:D21)</f>
        <v>86</v>
      </c>
      <c r="E10" s="29">
        <f t="shared" si="0"/>
        <v>84</v>
      </c>
      <c r="F10" s="29">
        <f t="shared" si="0"/>
        <v>2</v>
      </c>
      <c r="G10" s="29">
        <f t="shared" si="0"/>
        <v>28999</v>
      </c>
      <c r="H10" s="29">
        <f t="shared" si="0"/>
        <v>14578</v>
      </c>
      <c r="I10" s="29">
        <f t="shared" si="0"/>
        <v>14421</v>
      </c>
    </row>
    <row r="11" spans="3:9" s="10" customFormat="1" ht="3" customHeight="1">
      <c r="C11" s="11"/>
      <c r="D11" s="28"/>
      <c r="E11" s="28"/>
      <c r="F11" s="28"/>
      <c r="G11" s="28"/>
      <c r="H11" s="28"/>
      <c r="I11" s="28"/>
    </row>
    <row r="12" spans="1:10" s="10" customFormat="1" ht="10.5" customHeight="1">
      <c r="A12" s="33"/>
      <c r="B12" s="33" t="s">
        <v>9</v>
      </c>
      <c r="C12" s="14"/>
      <c r="D12" s="28">
        <f>+E12+F12</f>
        <v>40</v>
      </c>
      <c r="E12" s="28">
        <f>+E41+E23+E34</f>
        <v>39</v>
      </c>
      <c r="F12" s="28">
        <f>+F41+F23+F34</f>
        <v>1</v>
      </c>
      <c r="G12" s="28">
        <f>+H12+I12</f>
        <v>18835</v>
      </c>
      <c r="H12" s="28">
        <f>+H41+H23+H34</f>
        <v>9097</v>
      </c>
      <c r="I12" s="28">
        <f>+I41+I23+I34</f>
        <v>9738</v>
      </c>
      <c r="J12" s="9"/>
    </row>
    <row r="13" spans="1:10" s="10" customFormat="1" ht="10.5" customHeight="1">
      <c r="A13" s="34"/>
      <c r="B13" s="33" t="s">
        <v>10</v>
      </c>
      <c r="C13" s="14"/>
      <c r="D13" s="28">
        <f aca="true" t="shared" si="1" ref="D13:D21">+E13+F13</f>
        <v>5</v>
      </c>
      <c r="E13" s="28">
        <f>+E24+E35</f>
        <v>4</v>
      </c>
      <c r="F13" s="28">
        <f>+F24+F35</f>
        <v>1</v>
      </c>
      <c r="G13" s="28">
        <f aca="true" t="shared" si="2" ref="G13:G21">+H13+I13</f>
        <v>587</v>
      </c>
      <c r="H13" s="28">
        <f>+H24+H35</f>
        <v>324</v>
      </c>
      <c r="I13" s="28">
        <f>+I24+I35</f>
        <v>263</v>
      </c>
      <c r="J13" s="9"/>
    </row>
    <row r="14" spans="1:10" s="10" customFormat="1" ht="10.5" customHeight="1">
      <c r="A14" s="34"/>
      <c r="B14" s="33" t="s">
        <v>11</v>
      </c>
      <c r="C14" s="14"/>
      <c r="D14" s="28">
        <f t="shared" si="1"/>
        <v>9</v>
      </c>
      <c r="E14" s="28">
        <f>+E42+E25+E36</f>
        <v>9</v>
      </c>
      <c r="F14" s="28">
        <f>+F42+F25+F36</f>
        <v>0</v>
      </c>
      <c r="G14" s="28">
        <f t="shared" si="2"/>
        <v>3583</v>
      </c>
      <c r="H14" s="28">
        <f>+H42+H25+H36</f>
        <v>3066</v>
      </c>
      <c r="I14" s="28">
        <f>+I42+I25+I36</f>
        <v>517</v>
      </c>
      <c r="J14" s="9"/>
    </row>
    <row r="15" spans="1:10" s="10" customFormat="1" ht="10.5" customHeight="1">
      <c r="A15" s="34"/>
      <c r="B15" s="33" t="s">
        <v>12</v>
      </c>
      <c r="C15" s="14"/>
      <c r="D15" s="28">
        <f t="shared" si="1"/>
        <v>9</v>
      </c>
      <c r="E15" s="28">
        <f>+E26+E37</f>
        <v>9</v>
      </c>
      <c r="F15" s="28">
        <f>+F26+F37</f>
        <v>0</v>
      </c>
      <c r="G15" s="28">
        <f t="shared" si="2"/>
        <v>2366</v>
      </c>
      <c r="H15" s="28">
        <f>+H26+H37</f>
        <v>964</v>
      </c>
      <c r="I15" s="28">
        <f>+I26+I37</f>
        <v>1402</v>
      </c>
      <c r="J15" s="9"/>
    </row>
    <row r="16" spans="1:10" s="10" customFormat="1" ht="10.5" customHeight="1">
      <c r="A16" s="34"/>
      <c r="B16" s="33" t="s">
        <v>13</v>
      </c>
      <c r="C16" s="14"/>
      <c r="D16" s="28">
        <f t="shared" si="1"/>
        <v>2</v>
      </c>
      <c r="E16" s="28">
        <f>+E27</f>
        <v>2</v>
      </c>
      <c r="F16" s="28">
        <f>+F27</f>
        <v>0</v>
      </c>
      <c r="G16" s="28">
        <f t="shared" si="2"/>
        <v>176</v>
      </c>
      <c r="H16" s="28">
        <f>+H27</f>
        <v>108</v>
      </c>
      <c r="I16" s="28">
        <f>+I27</f>
        <v>68</v>
      </c>
      <c r="J16" s="9"/>
    </row>
    <row r="17" spans="1:10" s="10" customFormat="1" ht="10.5" customHeight="1">
      <c r="A17" s="34"/>
      <c r="B17" s="33" t="s">
        <v>14</v>
      </c>
      <c r="C17" s="14"/>
      <c r="D17" s="28">
        <f t="shared" si="1"/>
        <v>8</v>
      </c>
      <c r="E17" s="28">
        <f>+E43+E28+E38</f>
        <v>8</v>
      </c>
      <c r="F17" s="28">
        <f>+F43+F28+F38</f>
        <v>0</v>
      </c>
      <c r="G17" s="28">
        <f t="shared" si="2"/>
        <v>664</v>
      </c>
      <c r="H17" s="28">
        <f>+H43+H28+H38</f>
        <v>62</v>
      </c>
      <c r="I17" s="28">
        <f>+I43+I28+I38</f>
        <v>602</v>
      </c>
      <c r="J17" s="9"/>
    </row>
    <row r="18" spans="1:10" s="10" customFormat="1" ht="10.5" customHeight="1">
      <c r="A18" s="34"/>
      <c r="B18" s="33" t="s">
        <v>15</v>
      </c>
      <c r="C18" s="14"/>
      <c r="D18" s="28">
        <f t="shared" si="1"/>
        <v>1</v>
      </c>
      <c r="E18" s="28">
        <f>+E29</f>
        <v>1</v>
      </c>
      <c r="F18" s="28">
        <f>+F29</f>
        <v>0</v>
      </c>
      <c r="G18" s="28">
        <f t="shared" si="2"/>
        <v>117</v>
      </c>
      <c r="H18" s="28">
        <f>+H29</f>
        <v>2</v>
      </c>
      <c r="I18" s="28">
        <f>+I29</f>
        <v>115</v>
      </c>
      <c r="J18" s="9"/>
    </row>
    <row r="19" spans="1:10" s="10" customFormat="1" ht="10.5" customHeight="1">
      <c r="A19" s="34"/>
      <c r="B19" s="33" t="s">
        <v>21</v>
      </c>
      <c r="C19" s="14"/>
      <c r="D19" s="28">
        <f t="shared" si="1"/>
        <v>1</v>
      </c>
      <c r="E19" s="28">
        <f>+E30</f>
        <v>1</v>
      </c>
      <c r="F19" s="28">
        <f>+F30</f>
        <v>0</v>
      </c>
      <c r="G19" s="28">
        <f t="shared" si="2"/>
        <v>119</v>
      </c>
      <c r="H19" s="28">
        <f>+H30</f>
        <v>4</v>
      </c>
      <c r="I19" s="28">
        <f>+I30</f>
        <v>115</v>
      </c>
      <c r="J19" s="9"/>
    </row>
    <row r="20" spans="1:10" s="10" customFormat="1" ht="10.5" customHeight="1">
      <c r="A20" s="34"/>
      <c r="B20" s="37" t="s">
        <v>27</v>
      </c>
      <c r="C20" s="14"/>
      <c r="D20" s="28">
        <f t="shared" si="1"/>
        <v>8</v>
      </c>
      <c r="E20" s="28">
        <f>+E31+E39</f>
        <v>8</v>
      </c>
      <c r="F20" s="28">
        <f>+F31+F39</f>
        <v>0</v>
      </c>
      <c r="G20" s="28">
        <f t="shared" si="2"/>
        <v>1121</v>
      </c>
      <c r="H20" s="28">
        <f>+H31+H39</f>
        <v>528</v>
      </c>
      <c r="I20" s="28">
        <f>+I31+I39</f>
        <v>593</v>
      </c>
      <c r="J20" s="9"/>
    </row>
    <row r="21" spans="1:10" s="10" customFormat="1" ht="10.5" customHeight="1">
      <c r="A21" s="34"/>
      <c r="B21" s="33" t="s">
        <v>16</v>
      </c>
      <c r="C21" s="7"/>
      <c r="D21" s="30">
        <f t="shared" si="1"/>
        <v>3</v>
      </c>
      <c r="E21" s="28">
        <f>+E32</f>
        <v>3</v>
      </c>
      <c r="F21" s="28">
        <f>+F32</f>
        <v>0</v>
      </c>
      <c r="G21" s="28">
        <f t="shared" si="2"/>
        <v>1431</v>
      </c>
      <c r="H21" s="28">
        <f>+H32</f>
        <v>423</v>
      </c>
      <c r="I21" s="28">
        <f>+I32</f>
        <v>1008</v>
      </c>
      <c r="J21" s="9"/>
    </row>
    <row r="22" spans="1:9" s="10" customFormat="1" ht="10.5" customHeight="1">
      <c r="A22" s="52" t="s">
        <v>18</v>
      </c>
      <c r="B22" s="53"/>
      <c r="C22" s="8"/>
      <c r="D22" s="28">
        <f aca="true" t="shared" si="3" ref="D22:I22">SUM(D23:D32)</f>
        <v>62</v>
      </c>
      <c r="E22" s="28">
        <f t="shared" si="3"/>
        <v>61</v>
      </c>
      <c r="F22" s="28">
        <f t="shared" si="3"/>
        <v>1</v>
      </c>
      <c r="G22" s="28">
        <f t="shared" si="3"/>
        <v>21697</v>
      </c>
      <c r="H22" s="28">
        <f t="shared" si="3"/>
        <v>10453</v>
      </c>
      <c r="I22" s="28">
        <f t="shared" si="3"/>
        <v>11244</v>
      </c>
    </row>
    <row r="23" spans="1:9" s="10" customFormat="1" ht="10.5" customHeight="1">
      <c r="A23" s="35"/>
      <c r="B23" s="33" t="s">
        <v>9</v>
      </c>
      <c r="C23" s="14"/>
      <c r="D23" s="28">
        <f aca="true" t="shared" si="4" ref="D23:D39">+E23+F23</f>
        <v>27</v>
      </c>
      <c r="E23" s="28">
        <v>26</v>
      </c>
      <c r="F23" s="28">
        <v>1</v>
      </c>
      <c r="G23" s="28">
        <f aca="true" t="shared" si="5" ref="G23:G39">+H23+I23</f>
        <v>12591</v>
      </c>
      <c r="H23" s="28">
        <v>5639</v>
      </c>
      <c r="I23" s="28">
        <v>6952</v>
      </c>
    </row>
    <row r="24" spans="1:9" s="10" customFormat="1" ht="10.5" customHeight="1">
      <c r="A24" s="35"/>
      <c r="B24" s="33" t="s">
        <v>10</v>
      </c>
      <c r="C24" s="14"/>
      <c r="D24" s="28">
        <f t="shared" si="4"/>
        <v>4</v>
      </c>
      <c r="E24" s="28">
        <v>4</v>
      </c>
      <c r="F24" s="28">
        <v>0</v>
      </c>
      <c r="G24" s="28">
        <f t="shared" si="5"/>
        <v>499</v>
      </c>
      <c r="H24" s="28">
        <v>273</v>
      </c>
      <c r="I24" s="28">
        <v>226</v>
      </c>
    </row>
    <row r="25" spans="1:9" s="10" customFormat="1" ht="10.5" customHeight="1">
      <c r="A25" s="35"/>
      <c r="B25" s="33" t="s">
        <v>11</v>
      </c>
      <c r="C25" s="14"/>
      <c r="D25" s="28">
        <f t="shared" si="4"/>
        <v>7</v>
      </c>
      <c r="E25" s="28">
        <v>7</v>
      </c>
      <c r="F25" s="28">
        <v>0</v>
      </c>
      <c r="G25" s="28">
        <f t="shared" si="5"/>
        <v>3088</v>
      </c>
      <c r="H25" s="28">
        <v>2593</v>
      </c>
      <c r="I25" s="28">
        <v>495</v>
      </c>
    </row>
    <row r="26" spans="1:9" s="10" customFormat="1" ht="10.5" customHeight="1">
      <c r="A26" s="35"/>
      <c r="B26" s="33" t="s">
        <v>12</v>
      </c>
      <c r="C26" s="14"/>
      <c r="D26" s="28">
        <f t="shared" si="4"/>
        <v>7</v>
      </c>
      <c r="E26" s="28">
        <v>7</v>
      </c>
      <c r="F26" s="28">
        <v>0</v>
      </c>
      <c r="G26" s="28">
        <f t="shared" si="5"/>
        <v>2207</v>
      </c>
      <c r="H26" s="28">
        <v>880</v>
      </c>
      <c r="I26" s="28">
        <v>1327</v>
      </c>
    </row>
    <row r="27" spans="1:9" s="10" customFormat="1" ht="10.5" customHeight="1">
      <c r="A27" s="35"/>
      <c r="B27" s="33" t="s">
        <v>13</v>
      </c>
      <c r="C27" s="14"/>
      <c r="D27" s="28">
        <f t="shared" si="4"/>
        <v>2</v>
      </c>
      <c r="E27" s="28">
        <v>2</v>
      </c>
      <c r="F27" s="28">
        <v>0</v>
      </c>
      <c r="G27" s="28">
        <f t="shared" si="5"/>
        <v>176</v>
      </c>
      <c r="H27" s="28">
        <v>108</v>
      </c>
      <c r="I27" s="28">
        <v>68</v>
      </c>
    </row>
    <row r="28" spans="1:9" s="10" customFormat="1" ht="10.5" customHeight="1">
      <c r="A28" s="35"/>
      <c r="B28" s="33" t="s">
        <v>14</v>
      </c>
      <c r="C28" s="14"/>
      <c r="D28" s="28">
        <f t="shared" si="4"/>
        <v>3</v>
      </c>
      <c r="E28" s="28">
        <v>3</v>
      </c>
      <c r="F28" s="28">
        <v>0</v>
      </c>
      <c r="G28" s="28">
        <f t="shared" si="5"/>
        <v>353</v>
      </c>
      <c r="H28" s="31">
        <v>5</v>
      </c>
      <c r="I28" s="28">
        <v>348</v>
      </c>
    </row>
    <row r="29" spans="1:9" s="10" customFormat="1" ht="10.5" customHeight="1">
      <c r="A29" s="35"/>
      <c r="B29" s="33" t="s">
        <v>15</v>
      </c>
      <c r="C29" s="14"/>
      <c r="D29" s="28">
        <f t="shared" si="4"/>
        <v>1</v>
      </c>
      <c r="E29" s="28">
        <v>1</v>
      </c>
      <c r="F29" s="28">
        <v>0</v>
      </c>
      <c r="G29" s="28">
        <f t="shared" si="5"/>
        <v>117</v>
      </c>
      <c r="H29" s="31">
        <v>2</v>
      </c>
      <c r="I29" s="28">
        <v>115</v>
      </c>
    </row>
    <row r="30" spans="1:9" s="10" customFormat="1" ht="10.5" customHeight="1">
      <c r="A30" s="35"/>
      <c r="B30" s="33" t="s">
        <v>21</v>
      </c>
      <c r="C30" s="14"/>
      <c r="D30" s="28">
        <f t="shared" si="4"/>
        <v>1</v>
      </c>
      <c r="E30" s="28">
        <v>1</v>
      </c>
      <c r="F30" s="28">
        <v>0</v>
      </c>
      <c r="G30" s="28">
        <f t="shared" si="5"/>
        <v>119</v>
      </c>
      <c r="H30" s="31">
        <v>4</v>
      </c>
      <c r="I30" s="28">
        <v>115</v>
      </c>
    </row>
    <row r="31" spans="1:9" s="10" customFormat="1" ht="10.5" customHeight="1">
      <c r="A31" s="35"/>
      <c r="B31" s="37" t="s">
        <v>27</v>
      </c>
      <c r="C31" s="14"/>
      <c r="D31" s="28">
        <f t="shared" si="4"/>
        <v>7</v>
      </c>
      <c r="E31" s="28">
        <v>7</v>
      </c>
      <c r="F31" s="28">
        <v>0</v>
      </c>
      <c r="G31" s="28">
        <f t="shared" si="5"/>
        <v>1116</v>
      </c>
      <c r="H31" s="28">
        <v>526</v>
      </c>
      <c r="I31" s="28">
        <v>590</v>
      </c>
    </row>
    <row r="32" spans="1:9" s="10" customFormat="1" ht="10.5" customHeight="1">
      <c r="A32" s="35"/>
      <c r="B32" s="33" t="s">
        <v>16</v>
      </c>
      <c r="C32" s="14"/>
      <c r="D32" s="28">
        <f t="shared" si="4"/>
        <v>3</v>
      </c>
      <c r="E32" s="28">
        <v>3</v>
      </c>
      <c r="F32" s="28">
        <v>0</v>
      </c>
      <c r="G32" s="28">
        <f t="shared" si="5"/>
        <v>1431</v>
      </c>
      <c r="H32" s="28">
        <v>423</v>
      </c>
      <c r="I32" s="28">
        <v>1008</v>
      </c>
    </row>
    <row r="33" spans="1:9" s="10" customFormat="1" ht="10.5" customHeight="1">
      <c r="A33" s="52" t="s">
        <v>19</v>
      </c>
      <c r="B33" s="53"/>
      <c r="C33" s="8"/>
      <c r="D33" s="28">
        <f aca="true" t="shared" si="6" ref="D33:I33">SUM(D34:D39)</f>
        <v>13</v>
      </c>
      <c r="E33" s="28">
        <f t="shared" si="6"/>
        <v>12</v>
      </c>
      <c r="F33" s="28">
        <f t="shared" si="6"/>
        <v>1</v>
      </c>
      <c r="G33" s="28">
        <f t="shared" si="6"/>
        <v>1157</v>
      </c>
      <c r="H33" s="28">
        <f t="shared" si="6"/>
        <v>489</v>
      </c>
      <c r="I33" s="28">
        <f t="shared" si="6"/>
        <v>668</v>
      </c>
    </row>
    <row r="34" spans="1:9" s="10" customFormat="1" ht="10.5" customHeight="1">
      <c r="A34" s="35"/>
      <c r="B34" s="33" t="s">
        <v>9</v>
      </c>
      <c r="C34" s="14"/>
      <c r="D34" s="28">
        <f t="shared" si="4"/>
        <v>4</v>
      </c>
      <c r="E34" s="28">
        <v>4</v>
      </c>
      <c r="F34" s="28">
        <v>0</v>
      </c>
      <c r="G34" s="28">
        <f t="shared" si="5"/>
        <v>664</v>
      </c>
      <c r="H34" s="28">
        <v>316</v>
      </c>
      <c r="I34" s="28">
        <v>348</v>
      </c>
    </row>
    <row r="35" spans="1:9" s="10" customFormat="1" ht="10.5" customHeight="1">
      <c r="A35" s="35"/>
      <c r="B35" s="33" t="s">
        <v>10</v>
      </c>
      <c r="C35" s="14"/>
      <c r="D35" s="28">
        <f t="shared" si="4"/>
        <v>1</v>
      </c>
      <c r="E35" s="28">
        <v>0</v>
      </c>
      <c r="F35" s="28">
        <v>1</v>
      </c>
      <c r="G35" s="28">
        <f t="shared" si="5"/>
        <v>88</v>
      </c>
      <c r="H35" s="28">
        <v>51</v>
      </c>
      <c r="I35" s="28">
        <v>37</v>
      </c>
    </row>
    <row r="36" spans="1:9" s="10" customFormat="1" ht="10.5" customHeight="1">
      <c r="A36" s="35"/>
      <c r="B36" s="33" t="s">
        <v>11</v>
      </c>
      <c r="C36" s="14"/>
      <c r="D36" s="28">
        <f t="shared" si="4"/>
        <v>1</v>
      </c>
      <c r="E36" s="28">
        <v>1</v>
      </c>
      <c r="F36" s="28">
        <v>0</v>
      </c>
      <c r="G36" s="28">
        <f t="shared" si="5"/>
        <v>27</v>
      </c>
      <c r="H36" s="28">
        <v>26</v>
      </c>
      <c r="I36" s="28">
        <v>1</v>
      </c>
    </row>
    <row r="37" spans="1:9" s="10" customFormat="1" ht="10.5" customHeight="1">
      <c r="A37" s="35"/>
      <c r="B37" s="33" t="s">
        <v>12</v>
      </c>
      <c r="C37" s="14"/>
      <c r="D37" s="28">
        <f t="shared" si="4"/>
        <v>2</v>
      </c>
      <c r="E37" s="28">
        <v>2</v>
      </c>
      <c r="F37" s="28">
        <v>0</v>
      </c>
      <c r="G37" s="28">
        <f t="shared" si="5"/>
        <v>159</v>
      </c>
      <c r="H37" s="28">
        <v>84</v>
      </c>
      <c r="I37" s="28">
        <v>75</v>
      </c>
    </row>
    <row r="38" spans="1:9" s="10" customFormat="1" ht="10.5" customHeight="1">
      <c r="A38" s="36"/>
      <c r="B38" s="33" t="s">
        <v>14</v>
      </c>
      <c r="C38" s="14"/>
      <c r="D38" s="28">
        <f t="shared" si="4"/>
        <v>4</v>
      </c>
      <c r="E38" s="31">
        <v>4</v>
      </c>
      <c r="F38" s="28">
        <v>0</v>
      </c>
      <c r="G38" s="28">
        <f t="shared" si="5"/>
        <v>214</v>
      </c>
      <c r="H38" s="31">
        <v>10</v>
      </c>
      <c r="I38" s="28">
        <v>204</v>
      </c>
    </row>
    <row r="39" spans="1:9" s="10" customFormat="1" ht="10.5" customHeight="1">
      <c r="A39" s="36"/>
      <c r="B39" s="37" t="s">
        <v>27</v>
      </c>
      <c r="C39" s="14"/>
      <c r="D39" s="28">
        <f t="shared" si="4"/>
        <v>1</v>
      </c>
      <c r="E39" s="31">
        <v>1</v>
      </c>
      <c r="F39" s="28">
        <v>0</v>
      </c>
      <c r="G39" s="28">
        <f t="shared" si="5"/>
        <v>5</v>
      </c>
      <c r="H39" s="28">
        <v>2</v>
      </c>
      <c r="I39" s="28">
        <v>3</v>
      </c>
    </row>
    <row r="40" spans="1:10" s="10" customFormat="1" ht="10.5" customHeight="1">
      <c r="A40" s="52" t="s">
        <v>17</v>
      </c>
      <c r="B40" s="52"/>
      <c r="C40" s="27"/>
      <c r="D40" s="30">
        <f aca="true" t="shared" si="7" ref="D40:I40">SUM(D41:D43)</f>
        <v>11</v>
      </c>
      <c r="E40" s="31">
        <f t="shared" si="7"/>
        <v>11</v>
      </c>
      <c r="F40" s="31">
        <f t="shared" si="7"/>
        <v>0</v>
      </c>
      <c r="G40" s="31">
        <f t="shared" si="7"/>
        <v>6145</v>
      </c>
      <c r="H40" s="31">
        <f t="shared" si="7"/>
        <v>3636</v>
      </c>
      <c r="I40" s="31">
        <f t="shared" si="7"/>
        <v>2509</v>
      </c>
      <c r="J40" s="9"/>
    </row>
    <row r="41" spans="1:10" s="10" customFormat="1" ht="10.5" customHeight="1">
      <c r="A41" s="34"/>
      <c r="B41" s="33" t="s">
        <v>9</v>
      </c>
      <c r="C41" s="7"/>
      <c r="D41" s="30">
        <f>+E41+F41</f>
        <v>9</v>
      </c>
      <c r="E41" s="28">
        <v>9</v>
      </c>
      <c r="F41" s="28">
        <v>0</v>
      </c>
      <c r="G41" s="28">
        <f>+H41+I41</f>
        <v>5580</v>
      </c>
      <c r="H41" s="28">
        <v>3142</v>
      </c>
      <c r="I41" s="28">
        <v>2438</v>
      </c>
      <c r="J41" s="9"/>
    </row>
    <row r="42" spans="1:10" s="10" customFormat="1" ht="10.5" customHeight="1">
      <c r="A42" s="34"/>
      <c r="B42" s="33" t="s">
        <v>11</v>
      </c>
      <c r="C42" s="7"/>
      <c r="D42" s="30">
        <f>+E42+F42</f>
        <v>1</v>
      </c>
      <c r="E42" s="28">
        <v>1</v>
      </c>
      <c r="F42" s="28">
        <v>0</v>
      </c>
      <c r="G42" s="28">
        <f>+H42+I42</f>
        <v>468</v>
      </c>
      <c r="H42" s="28">
        <v>447</v>
      </c>
      <c r="I42" s="28">
        <v>21</v>
      </c>
      <c r="J42" s="9"/>
    </row>
    <row r="43" spans="1:10" s="10" customFormat="1" ht="10.5" customHeight="1">
      <c r="A43" s="34"/>
      <c r="B43" s="33" t="s">
        <v>20</v>
      </c>
      <c r="C43" s="7"/>
      <c r="D43" s="30">
        <f>+E43+F43</f>
        <v>1</v>
      </c>
      <c r="E43" s="32">
        <v>1</v>
      </c>
      <c r="F43" s="28">
        <v>0</v>
      </c>
      <c r="G43" s="28">
        <f>+H43+I43</f>
        <v>97</v>
      </c>
      <c r="H43" s="32">
        <v>47</v>
      </c>
      <c r="I43" s="32">
        <v>50</v>
      </c>
      <c r="J43" s="9"/>
    </row>
    <row r="44" spans="1:9" s="10" customFormat="1" ht="2.25" customHeight="1">
      <c r="A44" s="17"/>
      <c r="B44" s="17"/>
      <c r="C44" s="18"/>
      <c r="D44" s="19"/>
      <c r="E44" s="19"/>
      <c r="F44" s="25"/>
      <c r="G44" s="19"/>
      <c r="H44" s="19"/>
      <c r="I44" s="19"/>
    </row>
    <row r="45" spans="2:20" s="10" customFormat="1" ht="9" customHeight="1">
      <c r="B45" s="15"/>
      <c r="C45" s="15"/>
      <c r="D45" s="16"/>
      <c r="E45" s="16"/>
      <c r="F45" s="16"/>
      <c r="G45" s="16"/>
      <c r="H45" s="16"/>
      <c r="I45" s="16"/>
      <c r="M45" s="15"/>
      <c r="N45" s="15"/>
      <c r="O45" s="16"/>
      <c r="P45" s="16"/>
      <c r="Q45" s="16"/>
      <c r="R45" s="16"/>
      <c r="S45" s="16"/>
      <c r="T45" s="16"/>
    </row>
    <row r="46" spans="1:18" s="10" customFormat="1" ht="32.25" customHeight="1">
      <c r="A46" s="48" t="s">
        <v>29</v>
      </c>
      <c r="B46" s="49"/>
      <c r="C46" s="49"/>
      <c r="D46" s="49"/>
      <c r="E46" s="49"/>
      <c r="F46" s="49"/>
      <c r="G46" s="49"/>
      <c r="L46" s="50"/>
      <c r="M46" s="51"/>
      <c r="N46" s="51"/>
      <c r="O46" s="51"/>
      <c r="P46" s="51"/>
      <c r="Q46" s="51"/>
      <c r="R46" s="51"/>
    </row>
  </sheetData>
  <sheetProtection/>
  <mergeCells count="15">
    <mergeCell ref="A46:G46"/>
    <mergeCell ref="L46:R46"/>
    <mergeCell ref="A22:B22"/>
    <mergeCell ref="A33:B33"/>
    <mergeCell ref="A7:B7"/>
    <mergeCell ref="A8:B8"/>
    <mergeCell ref="A9:B9"/>
    <mergeCell ref="A10:B10"/>
    <mergeCell ref="A40:B40"/>
    <mergeCell ref="D1:H1"/>
    <mergeCell ref="O1:R1"/>
    <mergeCell ref="A3:B4"/>
    <mergeCell ref="D3:F3"/>
    <mergeCell ref="G3:I3"/>
    <mergeCell ref="A6:B6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G12:I40 E14:F20 D22:D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2013-12-18T02:48:24Z</cp:lastPrinted>
  <dcterms:created xsi:type="dcterms:W3CDTF">2002-11-27T01:37:13Z</dcterms:created>
  <dcterms:modified xsi:type="dcterms:W3CDTF">2013-12-18T02:50:45Z</dcterms:modified>
  <cp:category/>
  <cp:version/>
  <cp:contentType/>
  <cp:contentStatus/>
</cp:coreProperties>
</file>