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10 15 2 h24" sheetId="1" r:id="rId1"/>
  </sheets>
  <definedNames>
    <definedName name="_xlnm.Print_Area" localSheetId="0">'10 15 2 h24'!$A$1:$P$57</definedName>
  </definedNames>
  <calcPr fullCalcOnLoad="1"/>
</workbook>
</file>

<file path=xl/sharedStrings.xml><?xml version="1.0" encoding="utf-8"?>
<sst xmlns="http://schemas.openxmlformats.org/spreadsheetml/2006/main" count="139" uniqueCount="72">
  <si>
    <t>港名・品種・仕出国</t>
  </si>
  <si>
    <t>数　　量</t>
  </si>
  <si>
    <t>台湾</t>
  </si>
  <si>
    <t>中国</t>
  </si>
  <si>
    <t>産業機械</t>
  </si>
  <si>
    <t>韓国</t>
  </si>
  <si>
    <t>（単位　t）</t>
  </si>
  <si>
    <t>野菜・果物</t>
  </si>
  <si>
    <t>水産品</t>
  </si>
  <si>
    <t>原木</t>
  </si>
  <si>
    <t>製材</t>
  </si>
  <si>
    <t>薪炭</t>
  </si>
  <si>
    <t>石炭</t>
  </si>
  <si>
    <t>金属鉱</t>
  </si>
  <si>
    <t>原油</t>
  </si>
  <si>
    <t>鉄鋼</t>
  </si>
  <si>
    <t>非鉄金属</t>
  </si>
  <si>
    <t>その他機械</t>
  </si>
  <si>
    <t>ガラス類</t>
  </si>
  <si>
    <t>その他石油製品</t>
  </si>
  <si>
    <t>石炭製品</t>
  </si>
  <si>
    <t>化学薬品</t>
  </si>
  <si>
    <t>化学肥料</t>
  </si>
  <si>
    <t>染料・塗料・合成樹脂</t>
  </si>
  <si>
    <t>糸及び紡績半製品</t>
  </si>
  <si>
    <t>その他繊維工業品</t>
  </si>
  <si>
    <t>衣服・身廻品など</t>
  </si>
  <si>
    <t>家具装備品</t>
  </si>
  <si>
    <t>その他日用品</t>
  </si>
  <si>
    <t>金属くず</t>
  </si>
  <si>
    <t>取合せ品</t>
  </si>
  <si>
    <t>鋼材</t>
  </si>
  <si>
    <t>文房具・運動娯楽用品</t>
  </si>
  <si>
    <t xml:space="preserve"> 10-15-2    輸　　　　　　　入</t>
  </si>
  <si>
    <t>完成自動車</t>
  </si>
  <si>
    <t>資料　富山県港湾課</t>
  </si>
  <si>
    <t>伏木富山港</t>
  </si>
  <si>
    <t>製造食品</t>
  </si>
  <si>
    <t>アメリカ</t>
  </si>
  <si>
    <t>タイ</t>
  </si>
  <si>
    <t>ロシア</t>
  </si>
  <si>
    <t>オーストラリア</t>
  </si>
  <si>
    <t>インド</t>
  </si>
  <si>
    <t>インドネシア</t>
  </si>
  <si>
    <t>中国</t>
  </si>
  <si>
    <t>カナダ</t>
  </si>
  <si>
    <t>ベトナム</t>
  </si>
  <si>
    <t>チリ</t>
  </si>
  <si>
    <t>ニュージーランド</t>
  </si>
  <si>
    <t>石材</t>
  </si>
  <si>
    <t>原塩</t>
  </si>
  <si>
    <t>金属製品</t>
  </si>
  <si>
    <t>石油製品</t>
  </si>
  <si>
    <t>コークス</t>
  </si>
  <si>
    <t>注　　 平成24年の実績である。</t>
  </si>
  <si>
    <t>木材チップ</t>
  </si>
  <si>
    <t>アメリカ</t>
  </si>
  <si>
    <t>オーストラリア</t>
  </si>
  <si>
    <t>カナダ</t>
  </si>
  <si>
    <t>南アフリカ</t>
  </si>
  <si>
    <t>チリ</t>
  </si>
  <si>
    <t>フィジー</t>
  </si>
  <si>
    <t>マレーシア</t>
  </si>
  <si>
    <t>インドネシア</t>
  </si>
  <si>
    <t>ガボン</t>
  </si>
  <si>
    <t>インド</t>
  </si>
  <si>
    <t>ロシア</t>
  </si>
  <si>
    <t>インドネシア</t>
  </si>
  <si>
    <t>事務用機器</t>
  </si>
  <si>
    <t>重油</t>
  </si>
  <si>
    <t>木製品</t>
  </si>
  <si>
    <t>非金属鉱物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</si>
</sst>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</numFmts>
  <fonts count="45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8"/>
      <name val="ＭＳ ゴシック"/>
      <family val="3"/>
    </font>
    <font>
      <sz val="7"/>
      <name val="ＭＳ Ｐゴシック"/>
      <family val="3"/>
    </font>
    <font>
      <sz val="7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0" xfId="0" applyFont="1" applyFill="1" applyAlignment="1">
      <alignment horizontal="distributed" vertical="center"/>
    </xf>
    <xf numFmtId="176" fontId="1" fillId="0" borderId="13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176" fontId="1" fillId="0" borderId="14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176" fontId="1" fillId="0" borderId="14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1" fillId="0" borderId="0" xfId="0" applyFont="1" applyFill="1" applyAlignment="1">
      <alignment vertical="top"/>
    </xf>
    <xf numFmtId="0" fontId="1" fillId="0" borderId="16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176" fontId="7" fillId="0" borderId="13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18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9" fillId="0" borderId="0" xfId="0" applyFont="1" applyFill="1" applyAlignment="1">
      <alignment horizontal="distributed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10" fillId="0" borderId="0" xfId="0" applyFont="1" applyFill="1" applyAlignment="1">
      <alignment vertical="top"/>
    </xf>
    <xf numFmtId="0" fontId="9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distributed" vertical="center"/>
    </xf>
    <xf numFmtId="0" fontId="9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1"/>
  <sheetViews>
    <sheetView showGridLines="0" tabSelected="1" zoomScale="160" zoomScaleNormal="160" zoomScalePageLayoutView="0" workbookViewId="0" topLeftCell="A1">
      <selection activeCell="B1" sqref="B1"/>
    </sheetView>
  </sheetViews>
  <sheetFormatPr defaultColWidth="9.00390625" defaultRowHeight="13.5"/>
  <cols>
    <col min="1" max="1" width="1.00390625" style="1" customWidth="1"/>
    <col min="2" max="2" width="2.625" style="1" customWidth="1"/>
    <col min="3" max="3" width="1.625" style="1" customWidth="1"/>
    <col min="4" max="4" width="12.125" style="1" customWidth="1"/>
    <col min="5" max="5" width="1.25" style="1" customWidth="1"/>
    <col min="6" max="6" width="10.50390625" style="1" customWidth="1"/>
    <col min="7" max="7" width="1.25" style="1" customWidth="1"/>
    <col min="8" max="8" width="1.625" style="1" customWidth="1"/>
    <col min="9" max="9" width="13.125" style="1" customWidth="1"/>
    <col min="10" max="10" width="1.25" style="1" customWidth="1"/>
    <col min="11" max="11" width="10.50390625" style="1" customWidth="1"/>
    <col min="12" max="12" width="1.25" style="1" customWidth="1"/>
    <col min="13" max="13" width="1.625" style="1" customWidth="1"/>
    <col min="14" max="14" width="11.625" style="1" customWidth="1"/>
    <col min="15" max="15" width="1.25" style="1" customWidth="1"/>
    <col min="16" max="16" width="10.50390625" style="1" customWidth="1"/>
    <col min="17" max="17" width="1.875" style="1" customWidth="1"/>
    <col min="18" max="16384" width="9.00390625" style="1" customWidth="1"/>
  </cols>
  <sheetData>
    <row r="1" spans="6:16" ht="18" customHeight="1">
      <c r="F1" s="35" t="s">
        <v>33</v>
      </c>
      <c r="G1" s="35"/>
      <c r="H1" s="35"/>
      <c r="I1" s="35"/>
      <c r="J1" s="35"/>
      <c r="K1" s="35"/>
      <c r="L1" s="2"/>
      <c r="M1" s="2"/>
      <c r="N1" s="2"/>
      <c r="P1" s="3" t="s">
        <v>6</v>
      </c>
    </row>
    <row r="2" spans="6:16" ht="3" customHeight="1">
      <c r="F2" s="2"/>
      <c r="G2" s="2"/>
      <c r="H2" s="2"/>
      <c r="I2" s="2"/>
      <c r="J2" s="2"/>
      <c r="K2" s="2"/>
      <c r="L2" s="2"/>
      <c r="M2" s="2"/>
      <c r="N2" s="2"/>
      <c r="P2" s="4"/>
    </row>
    <row r="3" spans="1:16" ht="15" customHeight="1">
      <c r="A3" s="5"/>
      <c r="B3" s="38" t="s">
        <v>0</v>
      </c>
      <c r="C3" s="38"/>
      <c r="D3" s="38"/>
      <c r="E3" s="5"/>
      <c r="F3" s="6" t="s">
        <v>1</v>
      </c>
      <c r="G3" s="5"/>
      <c r="H3" s="38" t="s">
        <v>0</v>
      </c>
      <c r="I3" s="38"/>
      <c r="J3" s="5"/>
      <c r="K3" s="6" t="s">
        <v>1</v>
      </c>
      <c r="L3" s="5"/>
      <c r="M3" s="38" t="s">
        <v>0</v>
      </c>
      <c r="N3" s="38"/>
      <c r="O3" s="5"/>
      <c r="P3" s="7" t="s">
        <v>1</v>
      </c>
    </row>
    <row r="4" spans="6:17" ht="3" customHeight="1">
      <c r="F4" s="8"/>
      <c r="K4" s="8"/>
      <c r="P4" s="9"/>
      <c r="Q4" s="15"/>
    </row>
    <row r="5" spans="2:17" ht="9.75" customHeight="1">
      <c r="B5" s="36" t="s">
        <v>36</v>
      </c>
      <c r="C5" s="36"/>
      <c r="D5" s="36"/>
      <c r="E5" s="10"/>
      <c r="F5" s="24">
        <f>F6+F9+F12+F14+F18+F28+F31+F35+F39+F42+F45+F49+K5+K9+K13+K20+K23+K25+K28+K30+K33+K36+K38+K40+K45+K47+K49+P5+P7+P10+P13+P16+P18+P21+P24+P27+P30+P32+P35</f>
        <v>3554101</v>
      </c>
      <c r="H5" s="33" t="s">
        <v>15</v>
      </c>
      <c r="I5" s="33"/>
      <c r="K5" s="11">
        <f>SUM(K6:K8)</f>
        <v>12385</v>
      </c>
      <c r="M5" s="33" t="s">
        <v>22</v>
      </c>
      <c r="N5" s="33"/>
      <c r="P5" s="13">
        <f>SUM(P6)</f>
        <v>1500</v>
      </c>
      <c r="Q5" s="15"/>
    </row>
    <row r="6" spans="2:17" ht="9.75" customHeight="1">
      <c r="B6" s="14"/>
      <c r="C6" s="33" t="s">
        <v>7</v>
      </c>
      <c r="D6" s="33"/>
      <c r="E6" s="10"/>
      <c r="F6" s="11">
        <f>SUM(F7:F8)</f>
        <v>7724</v>
      </c>
      <c r="H6" s="30"/>
      <c r="I6" s="28" t="s">
        <v>3</v>
      </c>
      <c r="K6" s="11">
        <v>7250</v>
      </c>
      <c r="M6" s="28"/>
      <c r="N6" s="28" t="s">
        <v>3</v>
      </c>
      <c r="P6" s="13">
        <v>1500</v>
      </c>
      <c r="Q6" s="15"/>
    </row>
    <row r="7" spans="2:17" ht="9.75" customHeight="1">
      <c r="B7" s="14"/>
      <c r="C7" s="28"/>
      <c r="D7" s="28" t="s">
        <v>5</v>
      </c>
      <c r="F7" s="11">
        <v>4662</v>
      </c>
      <c r="H7" s="30"/>
      <c r="I7" s="28" t="s">
        <v>42</v>
      </c>
      <c r="K7" s="11">
        <v>5000</v>
      </c>
      <c r="M7" s="33" t="s">
        <v>23</v>
      </c>
      <c r="N7" s="33"/>
      <c r="P7" s="13">
        <f>SUM(P8:P9)</f>
        <v>55999</v>
      </c>
      <c r="Q7" s="15"/>
    </row>
    <row r="8" spans="2:17" ht="9.75" customHeight="1">
      <c r="B8" s="14"/>
      <c r="C8" s="30"/>
      <c r="D8" s="28" t="s">
        <v>3</v>
      </c>
      <c r="F8" s="11">
        <v>3062</v>
      </c>
      <c r="H8" s="30"/>
      <c r="I8" s="28" t="s">
        <v>5</v>
      </c>
      <c r="K8" s="11">
        <v>135</v>
      </c>
      <c r="M8" s="29"/>
      <c r="N8" s="28" t="s">
        <v>5</v>
      </c>
      <c r="P8" s="13">
        <v>32276</v>
      </c>
      <c r="Q8" s="15"/>
    </row>
    <row r="9" spans="2:17" ht="9.75" customHeight="1">
      <c r="B9" s="14"/>
      <c r="C9" s="33" t="s">
        <v>8</v>
      </c>
      <c r="D9" s="33"/>
      <c r="F9" s="11">
        <f>SUM(F10:F11)</f>
        <v>11081</v>
      </c>
      <c r="H9" s="33" t="s">
        <v>31</v>
      </c>
      <c r="I9" s="33"/>
      <c r="K9" s="11">
        <f>SUM(K10:K12)</f>
        <v>10789</v>
      </c>
      <c r="M9" s="29"/>
      <c r="N9" s="28" t="s">
        <v>3</v>
      </c>
      <c r="P9" s="13">
        <v>23723</v>
      </c>
      <c r="Q9" s="15"/>
    </row>
    <row r="10" spans="2:17" ht="9.75" customHeight="1">
      <c r="B10" s="14"/>
      <c r="C10" s="30"/>
      <c r="D10" s="28" t="s">
        <v>5</v>
      </c>
      <c r="F10" s="11">
        <v>8672</v>
      </c>
      <c r="H10" s="30"/>
      <c r="I10" s="28" t="s">
        <v>3</v>
      </c>
      <c r="J10" s="15"/>
      <c r="K10" s="11">
        <v>5028</v>
      </c>
      <c r="M10" s="33" t="s">
        <v>24</v>
      </c>
      <c r="N10" s="33"/>
      <c r="P10" s="13">
        <f>SUM(P11:P12)</f>
        <v>10135</v>
      </c>
      <c r="Q10" s="15"/>
    </row>
    <row r="11" spans="2:17" ht="9.75" customHeight="1">
      <c r="B11" s="14"/>
      <c r="C11" s="30"/>
      <c r="D11" s="28" t="s">
        <v>3</v>
      </c>
      <c r="F11" s="11">
        <v>2409</v>
      </c>
      <c r="H11" s="30"/>
      <c r="I11" s="28" t="s">
        <v>39</v>
      </c>
      <c r="K11" s="11">
        <v>3000</v>
      </c>
      <c r="M11" s="28"/>
      <c r="N11" s="28" t="s">
        <v>5</v>
      </c>
      <c r="P11" s="13">
        <v>5987</v>
      </c>
      <c r="Q11" s="15"/>
    </row>
    <row r="12" spans="2:17" ht="9.75" customHeight="1">
      <c r="B12" s="14"/>
      <c r="C12" s="33" t="s">
        <v>9</v>
      </c>
      <c r="D12" s="33"/>
      <c r="F12" s="11">
        <f>SUM(F13)</f>
        <v>94765</v>
      </c>
      <c r="H12" s="30"/>
      <c r="I12" s="28" t="s">
        <v>5</v>
      </c>
      <c r="K12" s="11">
        <v>2761</v>
      </c>
      <c r="M12" s="28"/>
      <c r="N12" s="28" t="s">
        <v>3</v>
      </c>
      <c r="O12" s="15"/>
      <c r="P12" s="17">
        <v>4148</v>
      </c>
      <c r="Q12" s="15"/>
    </row>
    <row r="13" spans="2:17" ht="9.75" customHeight="1">
      <c r="B13" s="14"/>
      <c r="C13" s="30"/>
      <c r="D13" s="28" t="s">
        <v>40</v>
      </c>
      <c r="F13" s="11">
        <v>94765</v>
      </c>
      <c r="H13" s="33" t="s">
        <v>16</v>
      </c>
      <c r="I13" s="33"/>
      <c r="K13" s="11">
        <f>SUM(K14:K19)</f>
        <v>175582</v>
      </c>
      <c r="M13" s="33" t="s">
        <v>25</v>
      </c>
      <c r="N13" s="33"/>
      <c r="O13" s="15"/>
      <c r="P13" s="13">
        <f>SUM(P14:P15)</f>
        <v>5444</v>
      </c>
      <c r="Q13" s="15"/>
    </row>
    <row r="14" spans="2:17" ht="9.75" customHeight="1">
      <c r="B14" s="14"/>
      <c r="C14" s="33" t="s">
        <v>10</v>
      </c>
      <c r="D14" s="33"/>
      <c r="F14" s="11">
        <f>SUM(F15:F17)</f>
        <v>115091</v>
      </c>
      <c r="H14" s="30"/>
      <c r="I14" s="28" t="s">
        <v>66</v>
      </c>
      <c r="K14" s="11">
        <v>65881</v>
      </c>
      <c r="M14" s="29"/>
      <c r="N14" s="28" t="s">
        <v>5</v>
      </c>
      <c r="P14" s="13">
        <v>3174</v>
      </c>
      <c r="Q14" s="15"/>
    </row>
    <row r="15" spans="2:17" ht="9.75" customHeight="1">
      <c r="B15" s="14"/>
      <c r="C15" s="29"/>
      <c r="D15" s="28" t="s">
        <v>40</v>
      </c>
      <c r="F15" s="11">
        <v>84198</v>
      </c>
      <c r="H15" s="30"/>
      <c r="I15" s="28" t="s">
        <v>67</v>
      </c>
      <c r="K15" s="11">
        <v>53646</v>
      </c>
      <c r="M15" s="29"/>
      <c r="N15" s="28" t="s">
        <v>3</v>
      </c>
      <c r="O15" s="26"/>
      <c r="P15" s="13">
        <v>2270</v>
      </c>
      <c r="Q15" s="15"/>
    </row>
    <row r="16" spans="2:17" ht="9.75" customHeight="1">
      <c r="B16" s="14"/>
      <c r="C16" s="29"/>
      <c r="D16" s="28" t="s">
        <v>5</v>
      </c>
      <c r="F16" s="11">
        <v>24165</v>
      </c>
      <c r="G16" s="14"/>
      <c r="H16" s="30"/>
      <c r="I16" s="28" t="s">
        <v>48</v>
      </c>
      <c r="K16" s="11">
        <v>42817</v>
      </c>
      <c r="M16" s="33" t="s">
        <v>37</v>
      </c>
      <c r="N16" s="33"/>
      <c r="O16" s="26"/>
      <c r="P16" s="13">
        <f>SUM(P17)</f>
        <v>3402</v>
      </c>
      <c r="Q16" s="15"/>
    </row>
    <row r="17" spans="2:17" ht="9.75" customHeight="1">
      <c r="B17" s="14"/>
      <c r="C17" s="30"/>
      <c r="D17" s="28" t="s">
        <v>3</v>
      </c>
      <c r="F17" s="11">
        <v>6728</v>
      </c>
      <c r="G17" s="14"/>
      <c r="H17" s="28"/>
      <c r="I17" s="28" t="s">
        <v>42</v>
      </c>
      <c r="K17" s="11">
        <v>10500</v>
      </c>
      <c r="M17" s="30"/>
      <c r="N17" s="28" t="s">
        <v>39</v>
      </c>
      <c r="P17" s="13">
        <v>3402</v>
      </c>
      <c r="Q17" s="15"/>
    </row>
    <row r="18" spans="2:17" ht="9.75" customHeight="1">
      <c r="B18" s="14"/>
      <c r="C18" s="33" t="s">
        <v>55</v>
      </c>
      <c r="D18" s="33"/>
      <c r="F18" s="11">
        <f>SUM(F19:F27)</f>
        <v>845604</v>
      </c>
      <c r="G18" s="14"/>
      <c r="H18" s="30"/>
      <c r="I18" s="28" t="s">
        <v>3</v>
      </c>
      <c r="K18" s="11">
        <v>1703</v>
      </c>
      <c r="M18" s="33" t="s">
        <v>26</v>
      </c>
      <c r="N18" s="33"/>
      <c r="P18" s="13">
        <f>SUM(P19:P20)</f>
        <v>42250</v>
      </c>
      <c r="Q18" s="15"/>
    </row>
    <row r="19" spans="2:17" ht="9.75" customHeight="1">
      <c r="B19" s="14"/>
      <c r="C19" s="29"/>
      <c r="D19" s="28" t="s">
        <v>46</v>
      </c>
      <c r="F19" s="11">
        <v>250949</v>
      </c>
      <c r="H19" s="30"/>
      <c r="I19" s="28" t="s">
        <v>2</v>
      </c>
      <c r="K19" s="11">
        <v>1035</v>
      </c>
      <c r="M19" s="28"/>
      <c r="N19" s="28" t="s">
        <v>5</v>
      </c>
      <c r="P19" s="13">
        <v>31795</v>
      </c>
      <c r="Q19" s="15"/>
    </row>
    <row r="20" spans="2:21" ht="9.75" customHeight="1">
      <c r="B20" s="14"/>
      <c r="C20" s="30"/>
      <c r="D20" s="28" t="s">
        <v>57</v>
      </c>
      <c r="F20" s="11">
        <v>151180</v>
      </c>
      <c r="H20" s="33" t="s">
        <v>51</v>
      </c>
      <c r="I20" s="33"/>
      <c r="K20" s="11">
        <f>SUM(K21:K22)</f>
        <v>80929</v>
      </c>
      <c r="M20" s="28"/>
      <c r="N20" s="28" t="s">
        <v>44</v>
      </c>
      <c r="P20" s="13">
        <v>10455</v>
      </c>
      <c r="Q20" s="15"/>
      <c r="S20" s="31"/>
      <c r="T20" s="15"/>
      <c r="U20" s="25"/>
    </row>
    <row r="21" spans="2:17" ht="9.75" customHeight="1">
      <c r="B21" s="14"/>
      <c r="C21" s="29"/>
      <c r="D21" s="28" t="s">
        <v>56</v>
      </c>
      <c r="F21" s="11">
        <v>131545</v>
      </c>
      <c r="H21" s="28"/>
      <c r="I21" s="28" t="s">
        <v>3</v>
      </c>
      <c r="K21" s="11">
        <v>45962</v>
      </c>
      <c r="M21" s="33" t="s">
        <v>32</v>
      </c>
      <c r="N21" s="33"/>
      <c r="P21" s="13">
        <f>SUM(P22:P23)</f>
        <v>1388</v>
      </c>
      <c r="Q21" s="15"/>
    </row>
    <row r="22" spans="2:17" ht="9.75" customHeight="1">
      <c r="B22" s="14"/>
      <c r="C22" s="29"/>
      <c r="D22" s="28" t="s">
        <v>59</v>
      </c>
      <c r="F22" s="11">
        <v>128073</v>
      </c>
      <c r="H22" s="30"/>
      <c r="I22" s="28" t="s">
        <v>5</v>
      </c>
      <c r="K22" s="11">
        <v>34967</v>
      </c>
      <c r="M22" s="28"/>
      <c r="N22" s="28" t="s">
        <v>5</v>
      </c>
      <c r="P22" s="13">
        <v>838</v>
      </c>
      <c r="Q22" s="15"/>
    </row>
    <row r="23" spans="2:17" ht="9.75" customHeight="1">
      <c r="B23" s="14"/>
      <c r="C23" s="28"/>
      <c r="D23" s="28" t="s">
        <v>58</v>
      </c>
      <c r="F23" s="11">
        <v>91030</v>
      </c>
      <c r="H23" s="33" t="s">
        <v>34</v>
      </c>
      <c r="I23" s="33"/>
      <c r="K23" s="11">
        <f>SUM(K24)</f>
        <v>20</v>
      </c>
      <c r="M23" s="28"/>
      <c r="N23" s="28" t="s">
        <v>44</v>
      </c>
      <c r="P23" s="13">
        <v>550</v>
      </c>
      <c r="Q23" s="15"/>
    </row>
    <row r="24" spans="2:17" ht="9.75" customHeight="1">
      <c r="B24" s="14"/>
      <c r="C24" s="28"/>
      <c r="D24" s="28" t="s">
        <v>60</v>
      </c>
      <c r="F24" s="11">
        <v>42813</v>
      </c>
      <c r="H24" s="28"/>
      <c r="I24" s="28" t="s">
        <v>40</v>
      </c>
      <c r="K24" s="11">
        <v>20</v>
      </c>
      <c r="M24" s="33" t="s">
        <v>27</v>
      </c>
      <c r="N24" s="33"/>
      <c r="P24" s="13">
        <f>SUM(P25:P26)</f>
        <v>23675</v>
      </c>
      <c r="Q24" s="15"/>
    </row>
    <row r="25" spans="2:17" ht="9.75" customHeight="1">
      <c r="B25" s="14"/>
      <c r="C25" s="29"/>
      <c r="D25" s="28" t="s">
        <v>61</v>
      </c>
      <c r="F25" s="11">
        <v>19704</v>
      </c>
      <c r="H25" s="33" t="s">
        <v>4</v>
      </c>
      <c r="I25" s="33"/>
      <c r="K25" s="11">
        <f>SUM(K26:K27)</f>
        <v>3632</v>
      </c>
      <c r="M25" s="28"/>
      <c r="N25" s="28" t="s">
        <v>44</v>
      </c>
      <c r="P25" s="13">
        <v>12240</v>
      </c>
      <c r="Q25" s="15"/>
    </row>
    <row r="26" spans="2:17" ht="9.75" customHeight="1">
      <c r="B26" s="14"/>
      <c r="C26" s="29"/>
      <c r="D26" s="28" t="s">
        <v>62</v>
      </c>
      <c r="F26" s="11">
        <v>16230</v>
      </c>
      <c r="H26" s="30"/>
      <c r="I26" s="28" t="s">
        <v>5</v>
      </c>
      <c r="K26" s="11">
        <v>2237</v>
      </c>
      <c r="M26" s="28"/>
      <c r="N26" s="28" t="s">
        <v>5</v>
      </c>
      <c r="P26" s="13">
        <v>11435</v>
      </c>
      <c r="Q26" s="15"/>
    </row>
    <row r="27" spans="2:17" ht="9.75" customHeight="1">
      <c r="B27" s="14"/>
      <c r="C27" s="29"/>
      <c r="D27" s="28" t="s">
        <v>63</v>
      </c>
      <c r="F27" s="11">
        <v>14080</v>
      </c>
      <c r="H27" s="30"/>
      <c r="I27" s="28" t="s">
        <v>3</v>
      </c>
      <c r="K27" s="11">
        <v>1395</v>
      </c>
      <c r="M27" s="33" t="s">
        <v>28</v>
      </c>
      <c r="N27" s="33"/>
      <c r="P27" s="13">
        <f>SUM(P28:P29)</f>
        <v>64013</v>
      </c>
      <c r="Q27" s="15"/>
    </row>
    <row r="28" spans="2:17" ht="9.75" customHeight="1">
      <c r="B28" s="14"/>
      <c r="C28" s="33" t="s">
        <v>11</v>
      </c>
      <c r="D28" s="33"/>
      <c r="F28" s="11">
        <f>SUM(F29:F30)</f>
        <v>4070</v>
      </c>
      <c r="H28" s="33" t="s">
        <v>68</v>
      </c>
      <c r="I28" s="33"/>
      <c r="K28" s="11">
        <f>SUM(K29)</f>
        <v>291</v>
      </c>
      <c r="M28" s="28"/>
      <c r="N28" s="28" t="s">
        <v>3</v>
      </c>
      <c r="P28" s="13">
        <v>41266</v>
      </c>
      <c r="Q28" s="15"/>
    </row>
    <row r="29" spans="2:16" ht="9.75" customHeight="1">
      <c r="B29" s="14"/>
      <c r="C29" s="29"/>
      <c r="D29" s="28" t="s">
        <v>3</v>
      </c>
      <c r="F29" s="11">
        <v>3122</v>
      </c>
      <c r="H29" s="28"/>
      <c r="I29" s="28" t="s">
        <v>5</v>
      </c>
      <c r="K29" s="11">
        <v>291</v>
      </c>
      <c r="M29" s="28"/>
      <c r="N29" s="28" t="s">
        <v>5</v>
      </c>
      <c r="P29" s="13">
        <v>22747</v>
      </c>
    </row>
    <row r="30" spans="2:16" ht="9.75" customHeight="1">
      <c r="B30" s="14"/>
      <c r="C30" s="30"/>
      <c r="D30" s="28" t="s">
        <v>5</v>
      </c>
      <c r="F30" s="11">
        <v>948</v>
      </c>
      <c r="H30" s="33" t="s">
        <v>17</v>
      </c>
      <c r="I30" s="33"/>
      <c r="K30" s="11">
        <f>SUM(K31:K32)</f>
        <v>16146</v>
      </c>
      <c r="M30" s="33" t="s">
        <v>70</v>
      </c>
      <c r="N30" s="33"/>
      <c r="P30" s="13">
        <f>SUM(P31)</f>
        <v>1018</v>
      </c>
    </row>
    <row r="31" spans="2:16" ht="9.75" customHeight="1">
      <c r="B31" s="14"/>
      <c r="C31" s="33" t="s">
        <v>12</v>
      </c>
      <c r="D31" s="33"/>
      <c r="F31" s="11">
        <f>SUM(F32:F34)</f>
        <v>1079295</v>
      </c>
      <c r="H31" s="28"/>
      <c r="I31" s="28" t="s">
        <v>5</v>
      </c>
      <c r="K31" s="11">
        <v>9605</v>
      </c>
      <c r="M31" s="29"/>
      <c r="N31" s="28" t="s">
        <v>5</v>
      </c>
      <c r="P31" s="13">
        <v>1018</v>
      </c>
    </row>
    <row r="32" spans="2:16" ht="9.75" customHeight="1">
      <c r="B32" s="14"/>
      <c r="C32" s="30"/>
      <c r="D32" s="28" t="s">
        <v>43</v>
      </c>
      <c r="F32" s="11">
        <v>751897</v>
      </c>
      <c r="H32" s="30"/>
      <c r="I32" s="28" t="s">
        <v>3</v>
      </c>
      <c r="K32" s="11">
        <v>6541</v>
      </c>
      <c r="M32" s="33" t="s">
        <v>29</v>
      </c>
      <c r="N32" s="33"/>
      <c r="P32" s="13">
        <f>SUM(P33:P34)</f>
        <v>25773</v>
      </c>
    </row>
    <row r="33" spans="2:16" ht="9.75" customHeight="1">
      <c r="B33" s="14"/>
      <c r="C33" s="29"/>
      <c r="D33" s="28" t="s">
        <v>41</v>
      </c>
      <c r="F33" s="11">
        <v>315298</v>
      </c>
      <c r="H33" s="33" t="s">
        <v>18</v>
      </c>
      <c r="I33" s="33"/>
      <c r="K33" s="11">
        <f>SUM(K34:K35)</f>
        <v>10854</v>
      </c>
      <c r="M33" s="29"/>
      <c r="N33" s="31" t="s">
        <v>5</v>
      </c>
      <c r="P33" s="13">
        <v>20147</v>
      </c>
    </row>
    <row r="34" spans="2:16" ht="9.75" customHeight="1">
      <c r="B34" s="14"/>
      <c r="C34" s="29"/>
      <c r="D34" s="28" t="s">
        <v>40</v>
      </c>
      <c r="F34" s="11">
        <v>12100</v>
      </c>
      <c r="H34" s="29"/>
      <c r="I34" s="28" t="s">
        <v>3</v>
      </c>
      <c r="K34" s="11">
        <v>7696</v>
      </c>
      <c r="M34" s="29"/>
      <c r="N34" s="31" t="s">
        <v>3</v>
      </c>
      <c r="P34" s="13">
        <v>5626</v>
      </c>
    </row>
    <row r="35" spans="2:16" ht="9.75" customHeight="1">
      <c r="B35" s="14"/>
      <c r="C35" s="33" t="s">
        <v>13</v>
      </c>
      <c r="D35" s="33"/>
      <c r="F35" s="11">
        <f>SUM(F36:F38)</f>
        <v>93060</v>
      </c>
      <c r="H35" s="29"/>
      <c r="I35" s="28" t="s">
        <v>5</v>
      </c>
      <c r="K35" s="11">
        <v>3158</v>
      </c>
      <c r="M35" s="33" t="s">
        <v>30</v>
      </c>
      <c r="N35" s="33"/>
      <c r="P35" s="13">
        <f>SUM(P36:P37)</f>
        <v>73583</v>
      </c>
    </row>
    <row r="36" spans="2:16" ht="9.75" customHeight="1">
      <c r="B36" s="14"/>
      <c r="C36" s="30"/>
      <c r="D36" s="28" t="s">
        <v>41</v>
      </c>
      <c r="F36" s="11">
        <v>50027</v>
      </c>
      <c r="H36" s="33" t="s">
        <v>69</v>
      </c>
      <c r="I36" s="33"/>
      <c r="K36" s="11">
        <f>SUM(K37)</f>
        <v>19345</v>
      </c>
      <c r="M36" s="29"/>
      <c r="N36" s="31" t="s">
        <v>3</v>
      </c>
      <c r="P36" s="13">
        <v>72507</v>
      </c>
    </row>
    <row r="37" spans="2:16" ht="9.75" customHeight="1">
      <c r="B37" s="14"/>
      <c r="C37" s="29"/>
      <c r="D37" s="28" t="s">
        <v>47</v>
      </c>
      <c r="F37" s="11">
        <v>42031</v>
      </c>
      <c r="H37" s="29"/>
      <c r="I37" s="28" t="s">
        <v>5</v>
      </c>
      <c r="K37" s="11">
        <v>19345</v>
      </c>
      <c r="M37" s="28"/>
      <c r="N37" s="28" t="s">
        <v>5</v>
      </c>
      <c r="P37" s="13">
        <v>1076</v>
      </c>
    </row>
    <row r="38" spans="2:16" ht="9.75" customHeight="1">
      <c r="B38" s="14"/>
      <c r="C38" s="28"/>
      <c r="D38" s="28" t="s">
        <v>3</v>
      </c>
      <c r="F38" s="11">
        <v>1002</v>
      </c>
      <c r="H38" s="33" t="s">
        <v>52</v>
      </c>
      <c r="I38" s="33"/>
      <c r="K38" s="11">
        <f>SUM(K39)</f>
        <v>63486</v>
      </c>
      <c r="M38" s="28"/>
      <c r="N38" s="28"/>
      <c r="P38" s="13"/>
    </row>
    <row r="39" spans="2:16" ht="9.75" customHeight="1">
      <c r="B39" s="14"/>
      <c r="C39" s="33" t="s">
        <v>49</v>
      </c>
      <c r="D39" s="33"/>
      <c r="F39" s="11">
        <f>SUM(F40:F41)</f>
        <v>6548</v>
      </c>
      <c r="H39" s="28"/>
      <c r="I39" s="28" t="s">
        <v>5</v>
      </c>
      <c r="K39" s="11">
        <v>63486</v>
      </c>
      <c r="M39" s="31"/>
      <c r="N39" s="28"/>
      <c r="P39" s="13"/>
    </row>
    <row r="40" spans="2:16" ht="9.75" customHeight="1">
      <c r="B40" s="14"/>
      <c r="C40" s="30"/>
      <c r="D40" s="28" t="s">
        <v>3</v>
      </c>
      <c r="F40" s="11">
        <v>3337</v>
      </c>
      <c r="H40" s="33" t="s">
        <v>19</v>
      </c>
      <c r="I40" s="33"/>
      <c r="K40" s="11">
        <f>SUM(K41:K44)</f>
        <v>180180</v>
      </c>
      <c r="L40" s="14"/>
      <c r="M40" s="29"/>
      <c r="N40" s="28"/>
      <c r="O40" s="14"/>
      <c r="P40" s="13"/>
    </row>
    <row r="41" spans="2:16" ht="9.75" customHeight="1">
      <c r="B41" s="14"/>
      <c r="C41" s="30"/>
      <c r="D41" s="28" t="s">
        <v>5</v>
      </c>
      <c r="F41" s="11">
        <v>3211</v>
      </c>
      <c r="H41" s="30"/>
      <c r="I41" s="28" t="s">
        <v>38</v>
      </c>
      <c r="K41" s="11">
        <v>168447</v>
      </c>
      <c r="L41" s="14"/>
      <c r="M41" s="33"/>
      <c r="N41" s="33"/>
      <c r="P41" s="13"/>
    </row>
    <row r="42" spans="2:16" ht="9.75" customHeight="1">
      <c r="B42" s="14"/>
      <c r="C42" s="33" t="s">
        <v>14</v>
      </c>
      <c r="D42" s="37"/>
      <c r="F42" s="11">
        <f>SUM(F43:F44)</f>
        <v>201525</v>
      </c>
      <c r="H42" s="30"/>
      <c r="I42" s="28" t="s">
        <v>5</v>
      </c>
      <c r="K42" s="11">
        <v>8434</v>
      </c>
      <c r="M42" s="29"/>
      <c r="N42" s="28"/>
      <c r="O42" s="26"/>
      <c r="P42" s="25"/>
    </row>
    <row r="43" spans="2:16" ht="9.75" customHeight="1">
      <c r="B43" s="14"/>
      <c r="C43" s="28"/>
      <c r="D43" s="28" t="s">
        <v>64</v>
      </c>
      <c r="F43" s="11">
        <v>132191</v>
      </c>
      <c r="H43" s="30"/>
      <c r="I43" s="28" t="s">
        <v>45</v>
      </c>
      <c r="K43" s="11">
        <v>2512</v>
      </c>
      <c r="M43" s="28"/>
      <c r="N43" s="28"/>
      <c r="O43" s="26"/>
      <c r="P43" s="25"/>
    </row>
    <row r="44" spans="2:16" ht="9.75" customHeight="1">
      <c r="B44" s="14"/>
      <c r="C44" s="30"/>
      <c r="D44" s="28" t="s">
        <v>46</v>
      </c>
      <c r="F44" s="11">
        <v>69334</v>
      </c>
      <c r="H44" s="30"/>
      <c r="I44" s="28" t="s">
        <v>3</v>
      </c>
      <c r="K44" s="11">
        <v>787</v>
      </c>
      <c r="M44" s="33"/>
      <c r="N44" s="33"/>
      <c r="O44" s="26"/>
      <c r="P44" s="25"/>
    </row>
    <row r="45" spans="2:16" ht="9.75" customHeight="1">
      <c r="B45" s="14"/>
      <c r="C45" s="33" t="s">
        <v>50</v>
      </c>
      <c r="D45" s="33"/>
      <c r="F45" s="11">
        <f>SUM(F46:F48)</f>
        <v>52619</v>
      </c>
      <c r="H45" s="33" t="s">
        <v>53</v>
      </c>
      <c r="I45" s="33"/>
      <c r="K45" s="11">
        <f>SUM(K46)</f>
        <v>8429</v>
      </c>
      <c r="M45" s="30"/>
      <c r="N45" s="28"/>
      <c r="O45" s="26"/>
      <c r="P45" s="25"/>
    </row>
    <row r="46" spans="2:16" ht="9.75" customHeight="1">
      <c r="B46" s="14"/>
      <c r="C46" s="30"/>
      <c r="D46" s="28" t="s">
        <v>3</v>
      </c>
      <c r="F46" s="11">
        <v>18619</v>
      </c>
      <c r="H46" s="30"/>
      <c r="I46" s="28" t="s">
        <v>3</v>
      </c>
      <c r="K46" s="11">
        <v>8429</v>
      </c>
      <c r="M46" s="33"/>
      <c r="N46" s="33"/>
      <c r="O46" s="26"/>
      <c r="P46" s="25"/>
    </row>
    <row r="47" spans="2:16" ht="9.75" customHeight="1">
      <c r="B47" s="14"/>
      <c r="C47" s="30"/>
      <c r="D47" s="28" t="s">
        <v>65</v>
      </c>
      <c r="F47" s="11">
        <v>18000</v>
      </c>
      <c r="H47" s="33" t="s">
        <v>20</v>
      </c>
      <c r="I47" s="33"/>
      <c r="K47" s="11">
        <f>SUM(K48)</f>
        <v>7093</v>
      </c>
      <c r="M47" s="29"/>
      <c r="N47" s="28"/>
      <c r="O47" s="26"/>
      <c r="P47" s="25"/>
    </row>
    <row r="48" spans="2:16" ht="9.75" customHeight="1">
      <c r="B48" s="14"/>
      <c r="C48" s="28"/>
      <c r="D48" s="28" t="s">
        <v>41</v>
      </c>
      <c r="F48" s="11">
        <v>16000</v>
      </c>
      <c r="H48" s="28"/>
      <c r="I48" s="28" t="s">
        <v>3</v>
      </c>
      <c r="J48" s="15"/>
      <c r="K48" s="11">
        <v>7093</v>
      </c>
      <c r="M48" s="29"/>
      <c r="N48" s="28"/>
      <c r="O48" s="26"/>
      <c r="P48" s="25"/>
    </row>
    <row r="49" spans="2:16" ht="9.75" customHeight="1">
      <c r="B49" s="14"/>
      <c r="C49" s="33" t="s">
        <v>71</v>
      </c>
      <c r="D49" s="33"/>
      <c r="F49" s="11">
        <f>SUM(F50:F52)</f>
        <v>30304</v>
      </c>
      <c r="H49" s="33" t="s">
        <v>21</v>
      </c>
      <c r="I49" s="33"/>
      <c r="J49" s="15"/>
      <c r="K49" s="11">
        <f>SUM(K50:K52)</f>
        <v>115074</v>
      </c>
      <c r="M49" s="28"/>
      <c r="N49" s="28"/>
      <c r="P49" s="13"/>
    </row>
    <row r="50" spans="2:16" ht="9.75" customHeight="1">
      <c r="B50" s="14"/>
      <c r="C50" s="30"/>
      <c r="D50" s="28" t="s">
        <v>3</v>
      </c>
      <c r="F50" s="11">
        <v>16103</v>
      </c>
      <c r="H50" s="28"/>
      <c r="I50" s="28" t="s">
        <v>5</v>
      </c>
      <c r="J50" s="15"/>
      <c r="K50" s="11">
        <v>74424</v>
      </c>
      <c r="M50" s="29"/>
      <c r="N50" s="28"/>
      <c r="P50" s="13"/>
    </row>
    <row r="51" spans="2:16" ht="9.75" customHeight="1">
      <c r="B51" s="14"/>
      <c r="C51" s="30"/>
      <c r="D51" s="28" t="s">
        <v>39</v>
      </c>
      <c r="F51" s="11">
        <v>10120</v>
      </c>
      <c r="H51" s="28"/>
      <c r="I51" s="28" t="s">
        <v>3</v>
      </c>
      <c r="K51" s="11">
        <v>40249</v>
      </c>
      <c r="M51" s="29"/>
      <c r="N51" s="28"/>
      <c r="P51" s="13"/>
    </row>
    <row r="52" spans="2:16" ht="9.75" customHeight="1">
      <c r="B52" s="14"/>
      <c r="C52" s="29"/>
      <c r="D52" s="28" t="s">
        <v>5</v>
      </c>
      <c r="E52" s="15"/>
      <c r="F52" s="11">
        <v>4081</v>
      </c>
      <c r="H52" s="28"/>
      <c r="I52" s="28" t="s">
        <v>40</v>
      </c>
      <c r="K52" s="11">
        <v>401</v>
      </c>
      <c r="M52" s="30"/>
      <c r="N52" s="28"/>
      <c r="P52" s="13"/>
    </row>
    <row r="53" spans="2:16" ht="3" customHeight="1">
      <c r="B53" s="20"/>
      <c r="C53" s="19"/>
      <c r="D53" s="19"/>
      <c r="E53" s="19"/>
      <c r="F53" s="22"/>
      <c r="G53" s="23"/>
      <c r="H53" s="19"/>
      <c r="I53" s="19"/>
      <c r="J53" s="19"/>
      <c r="K53" s="22"/>
      <c r="L53" s="23"/>
      <c r="M53" s="19"/>
      <c r="N53" s="19"/>
      <c r="O53" s="19"/>
      <c r="P53" s="22"/>
    </row>
    <row r="54" spans="1:2" ht="4.5" customHeight="1">
      <c r="A54" s="27"/>
      <c r="B54" s="21"/>
    </row>
    <row r="55" spans="2:14" ht="10.5" customHeight="1">
      <c r="B55" s="32" t="s">
        <v>54</v>
      </c>
      <c r="M55" s="14"/>
      <c r="N55" s="14"/>
    </row>
    <row r="56" spans="2:13" ht="9.75" customHeight="1">
      <c r="B56" s="30" t="s">
        <v>35</v>
      </c>
      <c r="M56" s="12"/>
    </row>
    <row r="57" spans="13:14" ht="12.75" customHeight="1">
      <c r="M57" s="14"/>
      <c r="N57" s="12"/>
    </row>
    <row r="58" spans="2:13" ht="12" customHeight="1">
      <c r="B58" s="21"/>
      <c r="H58" s="14"/>
      <c r="M58" s="14"/>
    </row>
    <row r="59" spans="3:8" ht="11.25" customHeight="1">
      <c r="C59" s="12"/>
      <c r="D59" s="12"/>
      <c r="H59" s="12"/>
    </row>
    <row r="60" spans="8:13" ht="12" customHeight="1">
      <c r="H60" s="12"/>
      <c r="M60" s="16"/>
    </row>
    <row r="61" spans="3:4" ht="8.25" customHeight="1">
      <c r="C61" s="14"/>
      <c r="D61" s="12"/>
    </row>
    <row r="62" ht="8.25" customHeight="1">
      <c r="H62" s="14"/>
    </row>
    <row r="63" ht="8.25" customHeight="1">
      <c r="H63" s="18"/>
    </row>
    <row r="64" ht="8.25" customHeight="1">
      <c r="H64" s="14"/>
    </row>
    <row r="65" ht="8.25" customHeight="1"/>
    <row r="66" ht="10.5">
      <c r="H66" s="12"/>
    </row>
    <row r="67" spans="7:8" ht="10.5" customHeight="1">
      <c r="G67" s="15"/>
      <c r="H67" s="14"/>
    </row>
    <row r="68" ht="10.5">
      <c r="G68" s="15"/>
    </row>
    <row r="69" ht="10.5">
      <c r="H69" s="12"/>
    </row>
    <row r="71" ht="10.5">
      <c r="H71" s="12"/>
    </row>
    <row r="72" ht="13.5" customHeight="1">
      <c r="H72" s="12"/>
    </row>
    <row r="73" ht="10.5">
      <c r="H73" s="12"/>
    </row>
    <row r="74" ht="10.5">
      <c r="H74" s="14"/>
    </row>
    <row r="75" ht="10.5">
      <c r="H75" s="14"/>
    </row>
    <row r="76" spans="8:9" ht="10.5">
      <c r="H76" s="14"/>
      <c r="I76" s="12"/>
    </row>
    <row r="77" spans="8:9" ht="10.5">
      <c r="H77" s="14"/>
      <c r="I77" s="12"/>
    </row>
    <row r="79" spans="8:9" ht="10.5">
      <c r="H79" s="14"/>
      <c r="I79" s="12"/>
    </row>
    <row r="80" ht="10.5">
      <c r="H80" s="14"/>
    </row>
    <row r="81" ht="10.5">
      <c r="H81" s="14"/>
    </row>
    <row r="83" ht="10.5">
      <c r="H83" s="14"/>
    </row>
    <row r="84" spans="8:9" ht="10.5">
      <c r="H84" s="34"/>
      <c r="I84" s="34"/>
    </row>
    <row r="85" spans="8:9" ht="10.5">
      <c r="H85" s="12"/>
      <c r="I85" s="12"/>
    </row>
    <row r="86" spans="8:9" ht="10.5">
      <c r="H86" s="34"/>
      <c r="I86" s="34"/>
    </row>
    <row r="87" spans="8:9" ht="10.5">
      <c r="H87" s="14"/>
      <c r="I87" s="12"/>
    </row>
    <row r="91" spans="13:14" ht="10.5">
      <c r="M91" s="34"/>
      <c r="N91" s="34"/>
    </row>
    <row r="92" spans="13:14" ht="10.5">
      <c r="M92" s="14"/>
      <c r="N92" s="12"/>
    </row>
    <row r="100" spans="13:14" ht="10.5">
      <c r="M100" s="14"/>
      <c r="N100" s="14"/>
    </row>
    <row r="101" spans="13:14" ht="10.5">
      <c r="M101" s="14"/>
      <c r="N101" s="14"/>
    </row>
    <row r="102" spans="13:14" ht="10.5">
      <c r="M102" s="14"/>
      <c r="N102" s="14"/>
    </row>
    <row r="103" spans="13:14" ht="10.5">
      <c r="M103" s="14"/>
      <c r="N103" s="14"/>
    </row>
    <row r="104" spans="13:14" ht="10.5">
      <c r="M104" s="14"/>
      <c r="N104" s="14"/>
    </row>
    <row r="105" spans="13:14" ht="10.5">
      <c r="M105" s="14"/>
      <c r="N105" s="14"/>
    </row>
    <row r="106" spans="13:14" ht="10.5">
      <c r="M106" s="14"/>
      <c r="N106" s="14"/>
    </row>
    <row r="107" spans="13:14" ht="10.5">
      <c r="M107" s="14"/>
      <c r="N107" s="14"/>
    </row>
    <row r="108" spans="13:14" ht="10.5">
      <c r="M108" s="14"/>
      <c r="N108" s="14"/>
    </row>
    <row r="109" spans="13:14" ht="10.5">
      <c r="M109" s="14"/>
      <c r="N109" s="14"/>
    </row>
    <row r="110" spans="13:14" ht="10.5">
      <c r="M110" s="14"/>
      <c r="N110" s="14"/>
    </row>
    <row r="111" spans="13:14" ht="10.5">
      <c r="M111" s="14"/>
      <c r="N111" s="14"/>
    </row>
    <row r="112" spans="13:14" ht="10.5">
      <c r="M112" s="14"/>
      <c r="N112" s="14"/>
    </row>
    <row r="113" spans="13:14" ht="10.5">
      <c r="M113" s="14"/>
      <c r="N113" s="14"/>
    </row>
    <row r="114" spans="13:14" ht="10.5">
      <c r="M114" s="14"/>
      <c r="N114" s="14"/>
    </row>
    <row r="115" spans="13:14" ht="10.5">
      <c r="M115" s="14"/>
      <c r="N115" s="14"/>
    </row>
    <row r="116" spans="13:14" ht="10.5">
      <c r="M116" s="14"/>
      <c r="N116" s="14"/>
    </row>
    <row r="117" spans="13:14" ht="10.5">
      <c r="M117" s="14"/>
      <c r="N117" s="14"/>
    </row>
    <row r="118" spans="13:14" ht="10.5">
      <c r="M118" s="14"/>
      <c r="N118" s="14"/>
    </row>
    <row r="119" spans="13:14" ht="10.5">
      <c r="M119" s="14"/>
      <c r="N119" s="14"/>
    </row>
    <row r="120" spans="13:14" ht="10.5">
      <c r="M120" s="14"/>
      <c r="N120" s="14"/>
    </row>
    <row r="121" spans="13:14" ht="10.5">
      <c r="M121" s="14"/>
      <c r="N121" s="14"/>
    </row>
    <row r="122" spans="13:14" ht="10.5">
      <c r="M122" s="14"/>
      <c r="N122" s="14"/>
    </row>
    <row r="123" spans="13:14" ht="10.5">
      <c r="M123" s="14"/>
      <c r="N123" s="14"/>
    </row>
    <row r="124" spans="13:14" ht="10.5">
      <c r="M124" s="14"/>
      <c r="N124" s="14"/>
    </row>
    <row r="125" spans="13:14" ht="10.5">
      <c r="M125" s="14"/>
      <c r="N125" s="14"/>
    </row>
    <row r="126" spans="13:14" ht="10.5">
      <c r="M126" s="14"/>
      <c r="N126" s="14"/>
    </row>
    <row r="127" spans="13:14" ht="10.5">
      <c r="M127" s="14"/>
      <c r="N127" s="14"/>
    </row>
    <row r="128" spans="13:14" ht="10.5">
      <c r="M128" s="14"/>
      <c r="N128" s="14"/>
    </row>
    <row r="129" spans="13:14" ht="10.5">
      <c r="M129" s="14"/>
      <c r="N129" s="14"/>
    </row>
    <row r="130" spans="13:14" ht="10.5">
      <c r="M130" s="14"/>
      <c r="N130" s="14"/>
    </row>
    <row r="131" spans="13:14" ht="10.5">
      <c r="M131" s="14"/>
      <c r="N131" s="14"/>
    </row>
    <row r="132" spans="13:14" ht="10.5">
      <c r="M132" s="14"/>
      <c r="N132" s="14"/>
    </row>
    <row r="133" spans="13:14" ht="10.5">
      <c r="M133" s="14"/>
      <c r="N133" s="14"/>
    </row>
    <row r="134" spans="13:14" ht="10.5">
      <c r="M134" s="14"/>
      <c r="N134" s="14"/>
    </row>
    <row r="135" spans="13:14" ht="10.5">
      <c r="M135" s="14"/>
      <c r="N135" s="14"/>
    </row>
    <row r="136" spans="13:14" ht="10.5">
      <c r="M136" s="14"/>
      <c r="N136" s="14"/>
    </row>
    <row r="137" spans="13:14" ht="10.5">
      <c r="M137" s="14"/>
      <c r="N137" s="14"/>
    </row>
    <row r="138" spans="13:14" ht="10.5">
      <c r="M138" s="14"/>
      <c r="N138" s="14"/>
    </row>
    <row r="139" spans="13:14" ht="10.5">
      <c r="M139" s="14"/>
      <c r="N139" s="14"/>
    </row>
    <row r="140" spans="13:14" ht="10.5">
      <c r="M140" s="14"/>
      <c r="N140" s="14"/>
    </row>
    <row r="141" spans="13:14" ht="10.5">
      <c r="M141" s="14"/>
      <c r="N141" s="14"/>
    </row>
    <row r="142" spans="13:14" ht="10.5">
      <c r="M142" s="14"/>
      <c r="N142" s="14"/>
    </row>
    <row r="143" spans="13:14" ht="10.5">
      <c r="M143" s="14"/>
      <c r="N143" s="14"/>
    </row>
    <row r="144" spans="13:14" ht="10.5">
      <c r="M144" s="14"/>
      <c r="N144" s="14"/>
    </row>
    <row r="145" spans="13:14" ht="10.5">
      <c r="M145" s="14"/>
      <c r="N145" s="14"/>
    </row>
    <row r="146" spans="13:14" ht="10.5">
      <c r="M146" s="14"/>
      <c r="N146" s="14"/>
    </row>
    <row r="147" spans="13:14" ht="10.5">
      <c r="M147" s="14"/>
      <c r="N147" s="14"/>
    </row>
    <row r="148" spans="13:14" ht="10.5">
      <c r="M148" s="14"/>
      <c r="N148" s="14"/>
    </row>
    <row r="149" spans="13:14" ht="10.5">
      <c r="M149" s="14"/>
      <c r="N149" s="14"/>
    </row>
    <row r="150" spans="13:14" ht="10.5">
      <c r="M150" s="14"/>
      <c r="N150" s="14"/>
    </row>
    <row r="151" spans="13:14" ht="10.5">
      <c r="M151" s="14"/>
      <c r="N151" s="14"/>
    </row>
    <row r="152" spans="13:14" ht="10.5">
      <c r="M152" s="14"/>
      <c r="N152" s="14"/>
    </row>
    <row r="153" spans="13:14" ht="10.5">
      <c r="M153" s="14"/>
      <c r="N153" s="14"/>
    </row>
    <row r="154" spans="13:14" ht="10.5">
      <c r="M154" s="14"/>
      <c r="N154" s="14"/>
    </row>
    <row r="155" spans="13:14" ht="10.5">
      <c r="M155" s="14"/>
      <c r="N155" s="14"/>
    </row>
    <row r="156" spans="13:14" ht="10.5">
      <c r="M156" s="14"/>
      <c r="N156" s="14"/>
    </row>
    <row r="157" spans="13:14" ht="10.5">
      <c r="M157" s="14"/>
      <c r="N157" s="14"/>
    </row>
    <row r="158" spans="13:14" ht="10.5">
      <c r="M158" s="14"/>
      <c r="N158" s="14"/>
    </row>
    <row r="159" spans="13:14" ht="10.5">
      <c r="M159" s="14"/>
      <c r="N159" s="14"/>
    </row>
    <row r="160" spans="13:14" ht="10.5">
      <c r="M160" s="14"/>
      <c r="N160" s="14"/>
    </row>
    <row r="161" spans="13:14" ht="10.5">
      <c r="M161" s="14"/>
      <c r="N161" s="14"/>
    </row>
    <row r="162" spans="13:14" ht="10.5">
      <c r="M162" s="14"/>
      <c r="N162" s="14"/>
    </row>
    <row r="163" spans="13:14" ht="10.5">
      <c r="M163" s="14"/>
      <c r="N163" s="14"/>
    </row>
    <row r="164" spans="13:14" ht="10.5">
      <c r="M164" s="14"/>
      <c r="N164" s="14"/>
    </row>
    <row r="165" spans="13:14" ht="10.5">
      <c r="M165" s="14"/>
      <c r="N165" s="14"/>
    </row>
    <row r="166" spans="13:14" ht="10.5">
      <c r="M166" s="14"/>
      <c r="N166" s="14"/>
    </row>
    <row r="167" spans="13:14" ht="10.5">
      <c r="M167" s="14"/>
      <c r="N167" s="14"/>
    </row>
    <row r="168" spans="13:14" ht="10.5">
      <c r="M168" s="14"/>
      <c r="N168" s="14"/>
    </row>
    <row r="169" spans="13:14" ht="10.5">
      <c r="M169" s="14"/>
      <c r="N169" s="14"/>
    </row>
    <row r="170" spans="13:14" ht="10.5">
      <c r="M170" s="14"/>
      <c r="N170" s="14"/>
    </row>
    <row r="171" spans="13:14" ht="10.5">
      <c r="M171" s="14"/>
      <c r="N171" s="14"/>
    </row>
    <row r="172" spans="13:14" ht="10.5">
      <c r="M172" s="14"/>
      <c r="N172" s="14"/>
    </row>
    <row r="173" spans="13:14" ht="10.5">
      <c r="M173" s="14"/>
      <c r="N173" s="14"/>
    </row>
    <row r="174" spans="13:14" ht="10.5">
      <c r="M174" s="14"/>
      <c r="N174" s="14"/>
    </row>
    <row r="175" spans="13:14" ht="10.5">
      <c r="M175" s="14"/>
      <c r="N175" s="14"/>
    </row>
    <row r="176" spans="13:14" ht="10.5">
      <c r="M176" s="14"/>
      <c r="N176" s="14"/>
    </row>
    <row r="177" spans="13:14" ht="10.5">
      <c r="M177" s="14"/>
      <c r="N177" s="14"/>
    </row>
    <row r="178" spans="13:14" ht="10.5">
      <c r="M178" s="14"/>
      <c r="N178" s="14"/>
    </row>
    <row r="179" spans="13:14" ht="10.5">
      <c r="M179" s="14"/>
      <c r="N179" s="14"/>
    </row>
    <row r="180" spans="13:14" ht="10.5">
      <c r="M180" s="14"/>
      <c r="N180" s="14"/>
    </row>
    <row r="181" spans="13:14" ht="10.5">
      <c r="M181" s="14"/>
      <c r="N181" s="14"/>
    </row>
    <row r="182" spans="13:14" ht="10.5">
      <c r="M182" s="14"/>
      <c r="N182" s="14"/>
    </row>
    <row r="183" spans="13:14" ht="10.5">
      <c r="M183" s="14"/>
      <c r="N183" s="14"/>
    </row>
    <row r="184" spans="13:14" ht="10.5">
      <c r="M184" s="14"/>
      <c r="N184" s="14"/>
    </row>
    <row r="185" spans="13:14" ht="10.5">
      <c r="M185" s="14"/>
      <c r="N185" s="14"/>
    </row>
    <row r="186" spans="13:14" ht="10.5">
      <c r="M186" s="14"/>
      <c r="N186" s="14"/>
    </row>
    <row r="187" spans="13:14" ht="10.5">
      <c r="M187" s="14"/>
      <c r="N187" s="14"/>
    </row>
    <row r="188" spans="13:14" ht="10.5">
      <c r="M188" s="14"/>
      <c r="N188" s="14"/>
    </row>
    <row r="189" spans="13:14" ht="10.5">
      <c r="M189" s="14"/>
      <c r="N189" s="14"/>
    </row>
    <row r="190" spans="13:14" ht="10.5">
      <c r="M190" s="14"/>
      <c r="N190" s="14"/>
    </row>
    <row r="191" spans="13:14" ht="10.5">
      <c r="M191" s="14"/>
      <c r="N191" s="14"/>
    </row>
    <row r="192" spans="13:14" ht="10.5">
      <c r="M192" s="14"/>
      <c r="N192" s="14"/>
    </row>
    <row r="193" spans="13:14" ht="10.5">
      <c r="M193" s="14"/>
      <c r="N193" s="14"/>
    </row>
    <row r="194" spans="13:14" ht="10.5">
      <c r="M194" s="14"/>
      <c r="N194" s="14"/>
    </row>
    <row r="195" spans="13:14" ht="10.5">
      <c r="M195" s="14"/>
      <c r="N195" s="14"/>
    </row>
    <row r="196" spans="13:14" ht="10.5">
      <c r="M196" s="14"/>
      <c r="N196" s="14"/>
    </row>
    <row r="197" spans="13:14" ht="10.5">
      <c r="M197" s="14"/>
      <c r="N197" s="14"/>
    </row>
    <row r="198" spans="13:14" ht="10.5">
      <c r="M198" s="14"/>
      <c r="N198" s="14"/>
    </row>
    <row r="199" spans="13:14" ht="10.5">
      <c r="M199" s="14"/>
      <c r="N199" s="14"/>
    </row>
    <row r="200" spans="13:14" ht="10.5">
      <c r="M200" s="14"/>
      <c r="N200" s="14"/>
    </row>
    <row r="201" spans="13:14" ht="10.5">
      <c r="M201" s="14"/>
      <c r="N201" s="14"/>
    </row>
    <row r="202" spans="13:14" ht="10.5">
      <c r="M202" s="14"/>
      <c r="N202" s="14"/>
    </row>
    <row r="203" spans="13:14" ht="10.5">
      <c r="M203" s="14"/>
      <c r="N203" s="14"/>
    </row>
    <row r="204" spans="13:14" ht="10.5">
      <c r="M204" s="14"/>
      <c r="N204" s="14"/>
    </row>
    <row r="205" spans="13:14" ht="10.5">
      <c r="M205" s="14"/>
      <c r="N205" s="14"/>
    </row>
    <row r="206" spans="13:14" ht="10.5">
      <c r="M206" s="14"/>
      <c r="N206" s="14"/>
    </row>
    <row r="207" spans="13:14" ht="10.5">
      <c r="M207" s="14"/>
      <c r="N207" s="14"/>
    </row>
    <row r="208" spans="13:14" ht="10.5">
      <c r="M208" s="14"/>
      <c r="N208" s="14"/>
    </row>
    <row r="209" spans="13:14" ht="10.5">
      <c r="M209" s="14"/>
      <c r="N209" s="14"/>
    </row>
    <row r="210" spans="13:14" ht="10.5">
      <c r="M210" s="14"/>
      <c r="N210" s="14"/>
    </row>
    <row r="211" spans="13:14" ht="10.5">
      <c r="M211" s="14"/>
      <c r="N211" s="14"/>
    </row>
    <row r="212" spans="13:14" ht="10.5">
      <c r="M212" s="14"/>
      <c r="N212" s="14"/>
    </row>
    <row r="213" spans="13:14" ht="10.5">
      <c r="M213" s="14"/>
      <c r="N213" s="14"/>
    </row>
    <row r="214" spans="13:14" ht="10.5">
      <c r="M214" s="14"/>
      <c r="N214" s="14"/>
    </row>
    <row r="215" spans="13:14" ht="10.5">
      <c r="M215" s="14"/>
      <c r="N215" s="14"/>
    </row>
    <row r="216" spans="13:14" ht="10.5">
      <c r="M216" s="14"/>
      <c r="N216" s="14"/>
    </row>
    <row r="217" spans="13:14" ht="10.5">
      <c r="M217" s="14"/>
      <c r="N217" s="14"/>
    </row>
    <row r="218" spans="13:14" ht="10.5">
      <c r="M218" s="14"/>
      <c r="N218" s="14"/>
    </row>
    <row r="219" spans="13:14" ht="10.5">
      <c r="M219" s="14"/>
      <c r="N219" s="14"/>
    </row>
    <row r="220" spans="13:14" ht="10.5">
      <c r="M220" s="14"/>
      <c r="N220" s="14"/>
    </row>
    <row r="221" spans="13:14" ht="10.5">
      <c r="M221" s="14"/>
      <c r="N221" s="14"/>
    </row>
    <row r="222" spans="13:14" ht="10.5">
      <c r="M222" s="14"/>
      <c r="N222" s="14"/>
    </row>
    <row r="223" spans="13:14" ht="10.5">
      <c r="M223" s="14"/>
      <c r="N223" s="14"/>
    </row>
    <row r="224" spans="13:14" ht="10.5">
      <c r="M224" s="14"/>
      <c r="N224" s="14"/>
    </row>
    <row r="225" spans="13:14" ht="10.5">
      <c r="M225" s="14"/>
      <c r="N225" s="14"/>
    </row>
    <row r="226" spans="13:14" ht="10.5">
      <c r="M226" s="14"/>
      <c r="N226" s="14"/>
    </row>
    <row r="227" spans="13:14" ht="10.5">
      <c r="M227" s="14"/>
      <c r="N227" s="14"/>
    </row>
    <row r="228" spans="13:14" ht="10.5">
      <c r="M228" s="14"/>
      <c r="N228" s="14"/>
    </row>
    <row r="229" spans="13:14" ht="10.5">
      <c r="M229" s="14"/>
      <c r="N229" s="14"/>
    </row>
    <row r="230" spans="13:14" ht="10.5">
      <c r="M230" s="14"/>
      <c r="N230" s="14"/>
    </row>
    <row r="231" spans="13:14" ht="10.5">
      <c r="M231" s="14"/>
      <c r="N231" s="14"/>
    </row>
    <row r="232" spans="13:14" ht="10.5">
      <c r="M232" s="14"/>
      <c r="N232" s="14"/>
    </row>
    <row r="233" spans="13:14" ht="10.5">
      <c r="M233" s="14"/>
      <c r="N233" s="14"/>
    </row>
    <row r="234" spans="13:14" ht="10.5">
      <c r="M234" s="14"/>
      <c r="N234" s="14"/>
    </row>
    <row r="235" spans="13:14" ht="10.5">
      <c r="M235" s="14"/>
      <c r="N235" s="14"/>
    </row>
    <row r="236" spans="13:14" ht="10.5">
      <c r="M236" s="14"/>
      <c r="N236" s="14"/>
    </row>
    <row r="237" spans="13:14" ht="10.5">
      <c r="M237" s="14"/>
      <c r="N237" s="14"/>
    </row>
    <row r="238" spans="13:14" ht="10.5">
      <c r="M238" s="14"/>
      <c r="N238" s="14"/>
    </row>
    <row r="239" spans="13:14" ht="10.5">
      <c r="M239" s="14"/>
      <c r="N239" s="14"/>
    </row>
    <row r="240" spans="13:14" ht="10.5">
      <c r="M240" s="14"/>
      <c r="N240" s="14"/>
    </row>
    <row r="241" spans="13:14" ht="10.5">
      <c r="M241" s="14"/>
      <c r="N241" s="14"/>
    </row>
    <row r="242" spans="13:14" ht="10.5">
      <c r="M242" s="14"/>
      <c r="N242" s="14"/>
    </row>
    <row r="243" spans="13:14" ht="10.5">
      <c r="M243" s="14"/>
      <c r="N243" s="14"/>
    </row>
    <row r="244" spans="13:14" ht="10.5">
      <c r="M244" s="14"/>
      <c r="N244" s="14"/>
    </row>
    <row r="245" spans="13:14" ht="10.5">
      <c r="M245" s="14"/>
      <c r="N245" s="14"/>
    </row>
    <row r="246" spans="13:14" ht="10.5">
      <c r="M246" s="14"/>
      <c r="N246" s="14"/>
    </row>
    <row r="247" spans="13:14" ht="10.5">
      <c r="M247" s="14"/>
      <c r="N247" s="14"/>
    </row>
    <row r="248" spans="13:14" ht="10.5">
      <c r="M248" s="14"/>
      <c r="N248" s="14"/>
    </row>
    <row r="249" spans="13:14" ht="10.5">
      <c r="M249" s="14"/>
      <c r="N249" s="14"/>
    </row>
    <row r="250" spans="13:14" ht="10.5">
      <c r="M250" s="14"/>
      <c r="N250" s="14"/>
    </row>
    <row r="251" spans="13:14" ht="10.5">
      <c r="M251" s="14"/>
      <c r="N251" s="14"/>
    </row>
    <row r="252" spans="13:14" ht="10.5">
      <c r="M252" s="14"/>
      <c r="N252" s="14"/>
    </row>
    <row r="253" spans="13:14" ht="10.5">
      <c r="M253" s="14"/>
      <c r="N253" s="14"/>
    </row>
    <row r="254" spans="13:14" ht="10.5">
      <c r="M254" s="14"/>
      <c r="N254" s="14"/>
    </row>
    <row r="255" spans="13:14" ht="10.5">
      <c r="M255" s="14"/>
      <c r="N255" s="14"/>
    </row>
    <row r="256" spans="13:14" ht="10.5">
      <c r="M256" s="14"/>
      <c r="N256" s="14"/>
    </row>
    <row r="257" spans="13:14" ht="10.5">
      <c r="M257" s="14"/>
      <c r="N257" s="14"/>
    </row>
    <row r="258" spans="13:14" ht="10.5">
      <c r="M258" s="14"/>
      <c r="N258" s="14"/>
    </row>
    <row r="259" spans="13:14" ht="10.5">
      <c r="M259" s="14"/>
      <c r="N259" s="14"/>
    </row>
    <row r="260" spans="13:14" ht="10.5">
      <c r="M260" s="14"/>
      <c r="N260" s="14"/>
    </row>
    <row r="261" spans="13:14" ht="10.5">
      <c r="M261" s="14"/>
      <c r="N261" s="14"/>
    </row>
    <row r="262" spans="13:14" ht="10.5">
      <c r="M262" s="14"/>
      <c r="N262" s="14"/>
    </row>
    <row r="263" spans="13:14" ht="10.5">
      <c r="M263" s="14"/>
      <c r="N263" s="14"/>
    </row>
    <row r="264" spans="13:14" ht="10.5">
      <c r="M264" s="14"/>
      <c r="N264" s="14"/>
    </row>
    <row r="265" spans="13:14" ht="10.5">
      <c r="M265" s="14"/>
      <c r="N265" s="14"/>
    </row>
    <row r="266" spans="13:14" ht="10.5">
      <c r="M266" s="14"/>
      <c r="N266" s="14"/>
    </row>
    <row r="267" spans="13:14" ht="10.5">
      <c r="M267" s="14"/>
      <c r="N267" s="14"/>
    </row>
    <row r="268" spans="13:14" ht="10.5">
      <c r="M268" s="14"/>
      <c r="N268" s="14"/>
    </row>
    <row r="269" spans="13:14" ht="10.5">
      <c r="M269" s="14"/>
      <c r="N269" s="14"/>
    </row>
    <row r="270" spans="13:14" ht="10.5">
      <c r="M270" s="14"/>
      <c r="N270" s="14"/>
    </row>
    <row r="271" spans="13:14" ht="10.5">
      <c r="M271" s="14"/>
      <c r="N271" s="14"/>
    </row>
    <row r="272" spans="13:14" ht="10.5">
      <c r="M272" s="14"/>
      <c r="N272" s="14"/>
    </row>
    <row r="273" spans="13:14" ht="10.5">
      <c r="M273" s="14"/>
      <c r="N273" s="14"/>
    </row>
    <row r="274" spans="13:14" ht="10.5">
      <c r="M274" s="14"/>
      <c r="N274" s="14"/>
    </row>
    <row r="275" spans="13:14" ht="10.5">
      <c r="M275" s="14"/>
      <c r="N275" s="14"/>
    </row>
    <row r="276" spans="13:14" ht="10.5">
      <c r="M276" s="14"/>
      <c r="N276" s="14"/>
    </row>
    <row r="277" spans="13:14" ht="10.5">
      <c r="M277" s="14"/>
      <c r="N277" s="14"/>
    </row>
    <row r="278" spans="13:14" ht="10.5">
      <c r="M278" s="14"/>
      <c r="N278" s="14"/>
    </row>
    <row r="279" spans="13:14" ht="10.5">
      <c r="M279" s="14"/>
      <c r="N279" s="14"/>
    </row>
    <row r="280" spans="13:14" ht="10.5">
      <c r="M280" s="14"/>
      <c r="N280" s="14"/>
    </row>
    <row r="281" spans="13:14" ht="10.5">
      <c r="M281" s="14"/>
      <c r="N281" s="14"/>
    </row>
    <row r="282" spans="13:14" ht="10.5">
      <c r="M282" s="14"/>
      <c r="N282" s="14"/>
    </row>
    <row r="283" spans="13:14" ht="10.5">
      <c r="M283" s="14"/>
      <c r="N283" s="14"/>
    </row>
    <row r="284" spans="13:14" ht="10.5">
      <c r="M284" s="14"/>
      <c r="N284" s="14"/>
    </row>
    <row r="285" spans="13:14" ht="10.5">
      <c r="M285" s="14"/>
      <c r="N285" s="14"/>
    </row>
    <row r="286" spans="13:14" ht="10.5">
      <c r="M286" s="14"/>
      <c r="N286" s="14"/>
    </row>
    <row r="287" spans="13:14" ht="10.5">
      <c r="M287" s="14"/>
      <c r="N287" s="14"/>
    </row>
    <row r="288" spans="13:14" ht="10.5">
      <c r="M288" s="14"/>
      <c r="N288" s="14"/>
    </row>
    <row r="289" spans="13:14" ht="10.5">
      <c r="M289" s="14"/>
      <c r="N289" s="14"/>
    </row>
    <row r="290" spans="13:14" ht="10.5">
      <c r="M290" s="14"/>
      <c r="N290" s="14"/>
    </row>
    <row r="291" spans="13:14" ht="10.5">
      <c r="M291" s="14"/>
      <c r="N291" s="14"/>
    </row>
    <row r="292" spans="13:14" ht="10.5">
      <c r="M292" s="14"/>
      <c r="N292" s="14"/>
    </row>
    <row r="293" spans="13:14" ht="10.5">
      <c r="M293" s="14"/>
      <c r="N293" s="14"/>
    </row>
    <row r="294" spans="13:14" ht="10.5">
      <c r="M294" s="14"/>
      <c r="N294" s="14"/>
    </row>
    <row r="295" spans="13:14" ht="10.5">
      <c r="M295" s="14"/>
      <c r="N295" s="14"/>
    </row>
    <row r="296" spans="13:14" ht="10.5">
      <c r="M296" s="14"/>
      <c r="N296" s="14"/>
    </row>
    <row r="297" spans="13:14" ht="10.5">
      <c r="M297" s="14"/>
      <c r="N297" s="14"/>
    </row>
    <row r="298" spans="13:14" ht="10.5">
      <c r="M298" s="14"/>
      <c r="N298" s="14"/>
    </row>
    <row r="299" spans="13:14" ht="10.5">
      <c r="M299" s="14"/>
      <c r="N299" s="14"/>
    </row>
    <row r="300" spans="13:14" ht="10.5">
      <c r="M300" s="14"/>
      <c r="N300" s="14"/>
    </row>
    <row r="301" spans="13:14" ht="10.5">
      <c r="M301" s="14"/>
      <c r="N301" s="14"/>
    </row>
    <row r="302" spans="13:14" ht="10.5">
      <c r="M302" s="14"/>
      <c r="N302" s="14"/>
    </row>
    <row r="303" spans="13:14" ht="10.5">
      <c r="M303" s="14"/>
      <c r="N303" s="14"/>
    </row>
    <row r="304" spans="13:14" ht="10.5">
      <c r="M304" s="14"/>
      <c r="N304" s="14"/>
    </row>
    <row r="305" spans="13:14" ht="10.5">
      <c r="M305" s="14"/>
      <c r="N305" s="14"/>
    </row>
    <row r="306" spans="13:14" ht="10.5">
      <c r="M306" s="14"/>
      <c r="N306" s="14"/>
    </row>
    <row r="307" spans="13:14" ht="10.5">
      <c r="M307" s="14"/>
      <c r="N307" s="14"/>
    </row>
    <row r="308" spans="13:14" ht="10.5">
      <c r="M308" s="14"/>
      <c r="N308" s="14"/>
    </row>
    <row r="309" spans="13:14" ht="10.5">
      <c r="M309" s="14"/>
      <c r="N309" s="14"/>
    </row>
    <row r="310" spans="13:14" ht="10.5">
      <c r="M310" s="14"/>
      <c r="N310" s="14"/>
    </row>
    <row r="311" spans="13:14" ht="10.5">
      <c r="M311" s="14"/>
      <c r="N311" s="14"/>
    </row>
    <row r="312" spans="13:14" ht="10.5">
      <c r="M312" s="14"/>
      <c r="N312" s="14"/>
    </row>
    <row r="313" spans="13:14" ht="10.5">
      <c r="M313" s="14"/>
      <c r="N313" s="14"/>
    </row>
    <row r="314" spans="13:14" ht="10.5">
      <c r="M314" s="14"/>
      <c r="N314" s="14"/>
    </row>
    <row r="315" spans="13:14" ht="10.5">
      <c r="M315" s="14"/>
      <c r="N315" s="14"/>
    </row>
    <row r="316" spans="13:14" ht="10.5">
      <c r="M316" s="14"/>
      <c r="N316" s="14"/>
    </row>
    <row r="317" spans="13:14" ht="10.5">
      <c r="M317" s="14"/>
      <c r="N317" s="14"/>
    </row>
    <row r="318" spans="13:14" ht="10.5">
      <c r="M318" s="14"/>
      <c r="N318" s="14"/>
    </row>
    <row r="319" spans="13:14" ht="10.5">
      <c r="M319" s="14"/>
      <c r="N319" s="14"/>
    </row>
    <row r="320" spans="13:14" ht="10.5">
      <c r="M320" s="14"/>
      <c r="N320" s="14"/>
    </row>
    <row r="321" spans="13:14" ht="10.5">
      <c r="M321" s="14"/>
      <c r="N321" s="14"/>
    </row>
    <row r="322" spans="13:14" ht="10.5">
      <c r="M322" s="14"/>
      <c r="N322" s="14"/>
    </row>
    <row r="323" spans="13:14" ht="10.5">
      <c r="M323" s="14"/>
      <c r="N323" s="14"/>
    </row>
    <row r="324" spans="13:14" ht="10.5">
      <c r="M324" s="14"/>
      <c r="N324" s="14"/>
    </row>
    <row r="325" spans="13:14" ht="10.5">
      <c r="M325" s="14"/>
      <c r="N325" s="14"/>
    </row>
    <row r="326" spans="13:14" ht="10.5">
      <c r="M326" s="14"/>
      <c r="N326" s="14"/>
    </row>
    <row r="327" spans="13:14" ht="10.5">
      <c r="M327" s="14"/>
      <c r="N327" s="14"/>
    </row>
    <row r="328" spans="13:14" ht="10.5">
      <c r="M328" s="14"/>
      <c r="N328" s="14"/>
    </row>
    <row r="329" spans="13:14" ht="10.5">
      <c r="M329" s="14"/>
      <c r="N329" s="14"/>
    </row>
    <row r="330" spans="13:14" ht="10.5">
      <c r="M330" s="14"/>
      <c r="N330" s="14"/>
    </row>
    <row r="331" spans="13:14" ht="10.5">
      <c r="M331" s="14"/>
      <c r="N331" s="14"/>
    </row>
    <row r="332" spans="13:14" ht="10.5">
      <c r="M332" s="14"/>
      <c r="N332" s="14"/>
    </row>
    <row r="333" spans="13:14" ht="10.5">
      <c r="M333" s="14"/>
      <c r="N333" s="14"/>
    </row>
    <row r="334" spans="13:14" ht="10.5">
      <c r="M334" s="14"/>
      <c r="N334" s="14"/>
    </row>
    <row r="335" spans="13:14" ht="10.5">
      <c r="M335" s="14"/>
      <c r="N335" s="14"/>
    </row>
    <row r="336" spans="13:14" ht="10.5">
      <c r="M336" s="14"/>
      <c r="N336" s="14"/>
    </row>
    <row r="337" spans="13:14" ht="10.5">
      <c r="M337" s="14"/>
      <c r="N337" s="14"/>
    </row>
    <row r="338" spans="13:14" ht="10.5">
      <c r="M338" s="14"/>
      <c r="N338" s="14"/>
    </row>
    <row r="339" spans="13:14" ht="10.5">
      <c r="M339" s="14"/>
      <c r="N339" s="14"/>
    </row>
    <row r="340" spans="13:14" ht="10.5">
      <c r="M340" s="14"/>
      <c r="N340" s="14"/>
    </row>
    <row r="341" spans="13:14" ht="10.5">
      <c r="M341" s="14"/>
      <c r="N341" s="14"/>
    </row>
  </sheetData>
  <sheetProtection/>
  <mergeCells count="50">
    <mergeCell ref="M21:N21"/>
    <mergeCell ref="M24:N24"/>
    <mergeCell ref="M27:N27"/>
    <mergeCell ref="M30:N30"/>
    <mergeCell ref="M32:N32"/>
    <mergeCell ref="M35:N35"/>
    <mergeCell ref="C18:D18"/>
    <mergeCell ref="C28:D28"/>
    <mergeCell ref="C35:D35"/>
    <mergeCell ref="C39:D39"/>
    <mergeCell ref="M5:N5"/>
    <mergeCell ref="M7:N7"/>
    <mergeCell ref="M10:N10"/>
    <mergeCell ref="M13:N13"/>
    <mergeCell ref="M16:N16"/>
    <mergeCell ref="M18:N18"/>
    <mergeCell ref="C49:D49"/>
    <mergeCell ref="H5:I5"/>
    <mergeCell ref="H9:I9"/>
    <mergeCell ref="H13:I13"/>
    <mergeCell ref="H20:I20"/>
    <mergeCell ref="H23:I23"/>
    <mergeCell ref="H25:I25"/>
    <mergeCell ref="H33:I33"/>
    <mergeCell ref="H36:I36"/>
    <mergeCell ref="C12:D12"/>
    <mergeCell ref="M3:N3"/>
    <mergeCell ref="C31:D31"/>
    <mergeCell ref="C6:D6"/>
    <mergeCell ref="F1:K1"/>
    <mergeCell ref="B5:D5"/>
    <mergeCell ref="B3:D3"/>
    <mergeCell ref="H3:I3"/>
    <mergeCell ref="C9:D9"/>
    <mergeCell ref="H28:I28"/>
    <mergeCell ref="C14:D14"/>
    <mergeCell ref="M91:N91"/>
    <mergeCell ref="H84:I84"/>
    <mergeCell ref="H49:I49"/>
    <mergeCell ref="H86:I86"/>
    <mergeCell ref="M44:N44"/>
    <mergeCell ref="H47:I47"/>
    <mergeCell ref="C45:D45"/>
    <mergeCell ref="M41:N41"/>
    <mergeCell ref="M46:N46"/>
    <mergeCell ref="H30:I30"/>
    <mergeCell ref="H40:I40"/>
    <mergeCell ref="H45:I45"/>
    <mergeCell ref="H38:I38"/>
    <mergeCell ref="C42:D42"/>
  </mergeCells>
  <printOptions/>
  <pageMargins left="0.5905511811023623" right="0.3937007874015748" top="1.0236220472440944" bottom="0.1968503937007874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統計情報係</cp:lastModifiedBy>
  <cp:lastPrinted>2012-12-20T08:34:26Z</cp:lastPrinted>
  <dcterms:created xsi:type="dcterms:W3CDTF">2002-12-17T02:52:02Z</dcterms:created>
  <dcterms:modified xsi:type="dcterms:W3CDTF">2013-12-13T06:16:54Z</dcterms:modified>
  <cp:category/>
  <cp:version/>
  <cp:contentType/>
  <cp:contentStatus/>
</cp:coreProperties>
</file>