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960" windowWidth="15330" windowHeight="4275" activeTab="0"/>
  </bookViews>
  <sheets>
    <sheet name="24 7 2 h23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<sst xmlns="http://schemas.openxmlformats.org/spreadsheetml/2006/main" count="33" uniqueCount="27">
  <si>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（単位　人）</t>
  </si>
  <si>
    <t>年代別</t>
  </si>
  <si>
    <t>総数</t>
  </si>
  <si>
    <t>死者数</t>
  </si>
  <si>
    <t>計</t>
  </si>
  <si>
    <t>男</t>
  </si>
  <si>
    <t>女</t>
  </si>
  <si>
    <t>未就学児</t>
  </si>
  <si>
    <t>小学生</t>
  </si>
  <si>
    <t>中学生</t>
  </si>
  <si>
    <t>(うち高校生)</t>
  </si>
  <si>
    <t>その他20代</t>
  </si>
  <si>
    <t>30代</t>
  </si>
  <si>
    <t>40代</t>
  </si>
  <si>
    <t>50代</t>
  </si>
  <si>
    <t>60歳～64歳</t>
  </si>
  <si>
    <t>65歳以上</t>
  </si>
  <si>
    <t>資料  富山県警察本部「交通事故白書」</t>
  </si>
  <si>
    <t>負傷者数</t>
  </si>
  <si>
    <t>注　  16～24歳の負傷者数には15歳以下の少年及び15歳以下の高校生を含む。</t>
  </si>
  <si>
    <t>平成19年</t>
  </si>
  <si>
    <t>平成20年</t>
  </si>
  <si>
    <t>平成21年</t>
  </si>
  <si>
    <t>24-7-2交通事故死傷者の性別・年代別数</t>
  </si>
  <si>
    <t>16歳～24歳</t>
  </si>
  <si>
    <t>平成22年</t>
  </si>
  <si>
    <t>平成23年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</si>
</sst>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_);\(0\)"/>
    <numFmt numFmtId="178" formatCode="0_);[Red]\(0\)"/>
    <numFmt numFmtId="179" formatCode="\(General\)"/>
    <numFmt numFmtId="180" formatCode="#\ ###\ ##0"/>
    <numFmt numFmtId="181" formatCode="###\ ##0\ "/>
    <numFmt numFmtId="182" formatCode="0_ "/>
    <numFmt numFmtId="183" formatCode="\(###\ ###\)"/>
    <numFmt numFmtId="184" formatCode="#\ ###\ ##0\ ;;\-\ "/>
    <numFmt numFmtId="185" formatCode="00"/>
    <numFmt numFmtId="186" formatCode="0000"/>
    <numFmt numFmtId="187" formatCode="000"/>
    <numFmt numFmtId="188" formatCode="000000000000"/>
    <numFmt numFmtId="189" formatCode="00000"/>
    <numFmt numFmtId="190" formatCode="000000"/>
    <numFmt numFmtId="191" formatCode="0000000000"/>
    <numFmt numFmtId="192" formatCode="0000000"/>
    <numFmt numFmtId="193" formatCode="000000000000000000000000000000"/>
    <numFmt numFmtId="194" formatCode="00.0"/>
    <numFmt numFmtId="195" formatCode="000000000000000000"/>
    <numFmt numFmtId="196" formatCode="00000000"/>
    <numFmt numFmtId="197" formatCode="0.0_);[Red]\(0.0\)"/>
    <numFmt numFmtId="198" formatCode="000000000000000000000000"/>
    <numFmt numFmtId="199" formatCode="0.0%"/>
  </numFmts>
  <fonts count="45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176" fontId="1" fillId="0" borderId="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76" fontId="1" fillId="0" borderId="15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right" vertical="top"/>
    </xf>
    <xf numFmtId="176" fontId="1" fillId="0" borderId="0" xfId="0" applyNumberFormat="1" applyFont="1" applyAlignment="1">
      <alignment horizontal="right" vertical="top"/>
    </xf>
    <xf numFmtId="176" fontId="1" fillId="0" borderId="0" xfId="0" applyNumberFormat="1" applyFont="1" applyFill="1" applyAlignment="1">
      <alignment horizontal="right" vertical="top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176" fontId="1" fillId="0" borderId="18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top"/>
    </xf>
    <xf numFmtId="176" fontId="1" fillId="0" borderId="0" xfId="0" applyNumberFormat="1" applyFont="1" applyAlignment="1" quotePrefix="1">
      <alignment horizontal="right" vertical="center"/>
    </xf>
    <xf numFmtId="0" fontId="5" fillId="0" borderId="0" xfId="0" applyFont="1" applyAlignment="1">
      <alignment horizontal="right"/>
    </xf>
    <xf numFmtId="183" fontId="1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top"/>
    </xf>
    <xf numFmtId="176" fontId="2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top" wrapText="1"/>
    </xf>
    <xf numFmtId="184" fontId="1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176" fontId="2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1" fillId="0" borderId="17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showGridLines="0" tabSelected="1" zoomScale="120" zoomScaleNormal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2.75390625" style="13" customWidth="1"/>
    <col min="2" max="2" width="0.6171875" style="13" customWidth="1"/>
    <col min="3" max="9" width="7.375" style="13" customWidth="1"/>
    <col min="10" max="11" width="9.00390625" style="13" customWidth="1"/>
    <col min="12" max="12" width="3.50390625" style="13" customWidth="1"/>
    <col min="13" max="16384" width="9.00390625" style="13" customWidth="1"/>
  </cols>
  <sheetData>
    <row r="1" spans="1:11" ht="15" customHeight="1">
      <c r="A1" s="1"/>
      <c r="B1" s="1"/>
      <c r="C1" s="43" t="s">
        <v>23</v>
      </c>
      <c r="D1" s="44"/>
      <c r="E1" s="44"/>
      <c r="F1" s="44"/>
      <c r="G1" s="44"/>
      <c r="H1" s="44"/>
      <c r="I1" s="44"/>
      <c r="J1" s="1"/>
      <c r="K1" s="32" t="s">
        <v>0</v>
      </c>
    </row>
    <row r="2" spans="1:11" ht="3.75" customHeight="1">
      <c r="A2" s="1"/>
      <c r="B2" s="1"/>
      <c r="C2" s="1"/>
      <c r="D2" s="3"/>
      <c r="E2" s="4"/>
      <c r="F2" s="4"/>
      <c r="G2" s="4"/>
      <c r="H2" s="4"/>
      <c r="I2" s="1"/>
      <c r="J2" s="1"/>
      <c r="K2" s="2"/>
    </row>
    <row r="3" spans="1:14" ht="15" customHeight="1">
      <c r="A3" s="45" t="s">
        <v>1</v>
      </c>
      <c r="B3" s="5"/>
      <c r="C3" s="47" t="s">
        <v>2</v>
      </c>
      <c r="D3" s="48"/>
      <c r="E3" s="48"/>
      <c r="F3" s="48" t="s">
        <v>3</v>
      </c>
      <c r="G3" s="48"/>
      <c r="H3" s="48"/>
      <c r="I3" s="48" t="s">
        <v>18</v>
      </c>
      <c r="J3" s="48"/>
      <c r="K3" s="49"/>
      <c r="L3" s="4"/>
      <c r="M3" s="4"/>
      <c r="N3" s="4"/>
    </row>
    <row r="4" spans="1:14" ht="15" customHeight="1">
      <c r="A4" s="46"/>
      <c r="B4" s="26"/>
      <c r="C4" s="6" t="s">
        <v>4</v>
      </c>
      <c r="D4" s="7" t="s">
        <v>5</v>
      </c>
      <c r="E4" s="7" t="s">
        <v>6</v>
      </c>
      <c r="F4" s="7" t="s">
        <v>4</v>
      </c>
      <c r="G4" s="7" t="s">
        <v>5</v>
      </c>
      <c r="H4" s="7" t="s">
        <v>6</v>
      </c>
      <c r="I4" s="7" t="s">
        <v>4</v>
      </c>
      <c r="J4" s="7" t="s">
        <v>5</v>
      </c>
      <c r="K4" s="8" t="s">
        <v>6</v>
      </c>
      <c r="L4" s="4"/>
      <c r="M4" s="4"/>
      <c r="N4" s="4"/>
    </row>
    <row r="5" spans="1:14" ht="3" customHeight="1">
      <c r="A5" s="27"/>
      <c r="B5" s="28"/>
      <c r="C5" s="9"/>
      <c r="D5" s="9"/>
      <c r="E5" s="9"/>
      <c r="F5" s="9"/>
      <c r="G5" s="9"/>
      <c r="H5" s="9"/>
      <c r="I5" s="9"/>
      <c r="J5" s="9"/>
      <c r="K5" s="9"/>
      <c r="L5" s="4"/>
      <c r="M5" s="4"/>
      <c r="N5" s="4"/>
    </row>
    <row r="6" spans="1:14" ht="15" customHeight="1">
      <c r="A6" s="39" t="s">
        <v>20</v>
      </c>
      <c r="B6" s="10"/>
      <c r="C6" s="11">
        <v>8346</v>
      </c>
      <c r="D6" s="11">
        <v>4095</v>
      </c>
      <c r="E6" s="11">
        <v>4251</v>
      </c>
      <c r="F6" s="11">
        <v>63</v>
      </c>
      <c r="G6" s="11">
        <v>35</v>
      </c>
      <c r="H6" s="11">
        <v>28</v>
      </c>
      <c r="I6" s="11">
        <v>8283</v>
      </c>
      <c r="J6" s="11">
        <v>4060</v>
      </c>
      <c r="K6" s="11">
        <v>4223</v>
      </c>
      <c r="L6" s="12"/>
      <c r="M6" s="12"/>
      <c r="N6" s="12"/>
    </row>
    <row r="7" spans="1:14" ht="15" customHeight="1">
      <c r="A7" s="39" t="s">
        <v>21</v>
      </c>
      <c r="B7" s="10"/>
      <c r="C7" s="11">
        <v>7269</v>
      </c>
      <c r="D7" s="11">
        <v>3512</v>
      </c>
      <c r="E7" s="11">
        <v>3757</v>
      </c>
      <c r="F7" s="11">
        <v>58</v>
      </c>
      <c r="G7" s="11">
        <v>33</v>
      </c>
      <c r="H7" s="11">
        <v>25</v>
      </c>
      <c r="I7" s="11">
        <v>7211</v>
      </c>
      <c r="J7" s="11">
        <v>3479</v>
      </c>
      <c r="K7" s="11">
        <v>3732</v>
      </c>
      <c r="L7" s="12"/>
      <c r="M7" s="12"/>
      <c r="N7" s="12"/>
    </row>
    <row r="8" spans="1:14" ht="15" customHeight="1">
      <c r="A8" s="39" t="s">
        <v>22</v>
      </c>
      <c r="B8" s="10"/>
      <c r="C8" s="11">
        <v>6927</v>
      </c>
      <c r="D8" s="11">
        <v>3371</v>
      </c>
      <c r="E8" s="11">
        <v>3556</v>
      </c>
      <c r="F8" s="11">
        <v>59</v>
      </c>
      <c r="G8" s="11">
        <v>35</v>
      </c>
      <c r="H8" s="11">
        <v>24</v>
      </c>
      <c r="I8" s="11">
        <v>6868</v>
      </c>
      <c r="J8" s="11">
        <v>3336</v>
      </c>
      <c r="K8" s="11">
        <v>3532</v>
      </c>
      <c r="L8" s="12"/>
      <c r="M8" s="12"/>
      <c r="N8" s="12"/>
    </row>
    <row r="9" spans="1:14" ht="15" customHeight="1">
      <c r="A9" s="39" t="s">
        <v>25</v>
      </c>
      <c r="B9" s="10"/>
      <c r="C9" s="11">
        <v>6599</v>
      </c>
      <c r="D9" s="11">
        <v>3247</v>
      </c>
      <c r="E9" s="11">
        <v>3352</v>
      </c>
      <c r="F9" s="11">
        <v>58</v>
      </c>
      <c r="G9" s="11">
        <v>32</v>
      </c>
      <c r="H9" s="11">
        <v>26</v>
      </c>
      <c r="I9" s="11">
        <v>6541</v>
      </c>
      <c r="J9" s="11">
        <v>3215</v>
      </c>
      <c r="K9" s="11">
        <v>3326</v>
      </c>
      <c r="L9" s="12"/>
      <c r="M9" s="12"/>
      <c r="N9" s="12"/>
    </row>
    <row r="10" spans="1:14" s="17" customFormat="1" ht="15" customHeight="1">
      <c r="A10" s="40" t="s">
        <v>26</v>
      </c>
      <c r="B10" s="14"/>
      <c r="C10" s="15">
        <f>SUM(C12:C15)+SUM(C17:C22)</f>
        <v>5912</v>
      </c>
      <c r="D10" s="15">
        <f aca="true" t="shared" si="0" ref="D10:J10">SUM(D12:D15)+SUM(D17:D22)</f>
        <v>2970</v>
      </c>
      <c r="E10" s="15">
        <f t="shared" si="0"/>
        <v>2942</v>
      </c>
      <c r="F10" s="15">
        <f>SUM(F12:F15)+SUM(F17:F22)</f>
        <v>50</v>
      </c>
      <c r="G10" s="15">
        <f t="shared" si="0"/>
        <v>30</v>
      </c>
      <c r="H10" s="15">
        <f t="shared" si="0"/>
        <v>20</v>
      </c>
      <c r="I10" s="15">
        <f t="shared" si="0"/>
        <v>5862</v>
      </c>
      <c r="J10" s="15">
        <f t="shared" si="0"/>
        <v>2940</v>
      </c>
      <c r="K10" s="15">
        <f>SUM(K12:K15)+SUM(K17:K22)</f>
        <v>2922</v>
      </c>
      <c r="L10" s="16"/>
      <c r="M10" s="16"/>
      <c r="N10" s="16"/>
    </row>
    <row r="11" spans="1:14" ht="6.75" customHeight="1">
      <c r="A11" s="3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</row>
    <row r="12" spans="1:14" ht="15" customHeight="1">
      <c r="A12" s="39" t="s">
        <v>7</v>
      </c>
      <c r="B12" s="10"/>
      <c r="C12" s="11">
        <f>SUM(D12:E12)</f>
        <v>31</v>
      </c>
      <c r="D12" s="11">
        <f>G12+J12</f>
        <v>22</v>
      </c>
      <c r="E12" s="11">
        <f>H12+K12</f>
        <v>9</v>
      </c>
      <c r="F12" s="38">
        <v>0</v>
      </c>
      <c r="G12" s="38">
        <v>0</v>
      </c>
      <c r="H12" s="38">
        <v>0</v>
      </c>
      <c r="I12" s="11">
        <f>SUM(J12:K12)</f>
        <v>31</v>
      </c>
      <c r="J12" s="11">
        <v>22</v>
      </c>
      <c r="K12" s="11">
        <v>9</v>
      </c>
      <c r="L12" s="12"/>
      <c r="M12" s="12"/>
      <c r="N12" s="12"/>
    </row>
    <row r="13" spans="1:14" ht="15" customHeight="1">
      <c r="A13" s="39" t="s">
        <v>8</v>
      </c>
      <c r="B13" s="10"/>
      <c r="C13" s="11">
        <f aca="true" t="shared" si="1" ref="C13:C22">SUM(D13:E13)</f>
        <v>89</v>
      </c>
      <c r="D13" s="11">
        <f aca="true" t="shared" si="2" ref="D13:E22">G13+J13</f>
        <v>60</v>
      </c>
      <c r="E13" s="11">
        <f t="shared" si="2"/>
        <v>29</v>
      </c>
      <c r="F13" s="38">
        <v>0</v>
      </c>
      <c r="G13" s="38">
        <v>0</v>
      </c>
      <c r="H13" s="38">
        <v>0</v>
      </c>
      <c r="I13" s="11">
        <f aca="true" t="shared" si="3" ref="I13:I22">SUM(J13:K13)</f>
        <v>89</v>
      </c>
      <c r="J13" s="11">
        <v>60</v>
      </c>
      <c r="K13" s="11">
        <v>29</v>
      </c>
      <c r="L13" s="12"/>
      <c r="M13" s="12"/>
      <c r="N13" s="12"/>
    </row>
    <row r="14" spans="1:14" ht="15" customHeight="1">
      <c r="A14" s="39" t="s">
        <v>9</v>
      </c>
      <c r="B14" s="10"/>
      <c r="C14" s="11">
        <f t="shared" si="1"/>
        <v>80</v>
      </c>
      <c r="D14" s="11">
        <f t="shared" si="2"/>
        <v>45</v>
      </c>
      <c r="E14" s="11">
        <f t="shared" si="2"/>
        <v>35</v>
      </c>
      <c r="F14" s="31">
        <f>SUM(G14:H14)</f>
        <v>1</v>
      </c>
      <c r="G14" s="38">
        <v>1</v>
      </c>
      <c r="H14" s="38">
        <v>0</v>
      </c>
      <c r="I14" s="11">
        <f t="shared" si="3"/>
        <v>79</v>
      </c>
      <c r="J14" s="11">
        <v>44</v>
      </c>
      <c r="K14" s="11">
        <v>35</v>
      </c>
      <c r="L14" s="12"/>
      <c r="M14" s="12"/>
      <c r="N14" s="12"/>
    </row>
    <row r="15" spans="1:14" ht="15" customHeight="1">
      <c r="A15" s="39" t="s">
        <v>24</v>
      </c>
      <c r="B15" s="10"/>
      <c r="C15" s="11">
        <f>SUM(D15:E15)</f>
        <v>706</v>
      </c>
      <c r="D15" s="11">
        <f t="shared" si="2"/>
        <v>394</v>
      </c>
      <c r="E15" s="11">
        <f t="shared" si="2"/>
        <v>312</v>
      </c>
      <c r="F15" s="31">
        <f>SUM(G15:H15)</f>
        <v>3</v>
      </c>
      <c r="G15" s="11">
        <v>2</v>
      </c>
      <c r="H15" s="38">
        <v>1</v>
      </c>
      <c r="I15" s="11">
        <f t="shared" si="3"/>
        <v>703</v>
      </c>
      <c r="J15" s="11">
        <v>392</v>
      </c>
      <c r="K15" s="11">
        <v>311</v>
      </c>
      <c r="L15" s="12"/>
      <c r="M15" s="12"/>
      <c r="N15" s="12"/>
    </row>
    <row r="16" spans="1:14" ht="15" customHeight="1">
      <c r="A16" s="39" t="s">
        <v>10</v>
      </c>
      <c r="B16" s="10"/>
      <c r="C16" s="33">
        <f t="shared" si="1"/>
        <v>136</v>
      </c>
      <c r="D16" s="33">
        <f t="shared" si="2"/>
        <v>76</v>
      </c>
      <c r="E16" s="33">
        <f t="shared" si="2"/>
        <v>60</v>
      </c>
      <c r="F16" s="33">
        <f>SUM(G16:H16)</f>
        <v>1</v>
      </c>
      <c r="G16" s="33">
        <v>1</v>
      </c>
      <c r="H16" s="38">
        <v>0</v>
      </c>
      <c r="I16" s="33">
        <f t="shared" si="3"/>
        <v>135</v>
      </c>
      <c r="J16" s="33">
        <v>75</v>
      </c>
      <c r="K16" s="33">
        <v>60</v>
      </c>
      <c r="L16" s="34"/>
      <c r="M16" s="34"/>
      <c r="N16" s="34"/>
    </row>
    <row r="17" spans="1:14" ht="15" customHeight="1">
      <c r="A17" s="39" t="s">
        <v>11</v>
      </c>
      <c r="B17" s="10"/>
      <c r="C17" s="11">
        <f t="shared" si="1"/>
        <v>549</v>
      </c>
      <c r="D17" s="11">
        <f t="shared" si="2"/>
        <v>286</v>
      </c>
      <c r="E17" s="11">
        <f t="shared" si="2"/>
        <v>263</v>
      </c>
      <c r="F17" s="31">
        <f>SUM(G17:H17)</f>
        <v>5</v>
      </c>
      <c r="G17" s="38">
        <v>3</v>
      </c>
      <c r="H17" s="38">
        <v>2</v>
      </c>
      <c r="I17" s="11">
        <f t="shared" si="3"/>
        <v>544</v>
      </c>
      <c r="J17" s="11">
        <v>283</v>
      </c>
      <c r="K17" s="11">
        <v>261</v>
      </c>
      <c r="L17" s="12"/>
      <c r="M17" s="12"/>
      <c r="N17" s="12"/>
    </row>
    <row r="18" spans="1:14" ht="15" customHeight="1">
      <c r="A18" s="39" t="s">
        <v>12</v>
      </c>
      <c r="B18" s="10"/>
      <c r="C18" s="11">
        <f t="shared" si="1"/>
        <v>1222</v>
      </c>
      <c r="D18" s="11">
        <f t="shared" si="2"/>
        <v>631</v>
      </c>
      <c r="E18" s="11">
        <f t="shared" si="2"/>
        <v>591</v>
      </c>
      <c r="F18" s="31">
        <f>SUM(G18:H18)</f>
        <v>2</v>
      </c>
      <c r="G18" s="11">
        <v>2</v>
      </c>
      <c r="H18" s="38">
        <v>0</v>
      </c>
      <c r="I18" s="11">
        <f t="shared" si="3"/>
        <v>1220</v>
      </c>
      <c r="J18" s="11">
        <v>629</v>
      </c>
      <c r="K18" s="11">
        <v>591</v>
      </c>
      <c r="L18" s="12"/>
      <c r="M18" s="12"/>
      <c r="N18" s="12"/>
    </row>
    <row r="19" spans="1:14" ht="15" customHeight="1">
      <c r="A19" s="39" t="s">
        <v>13</v>
      </c>
      <c r="B19" s="10"/>
      <c r="C19" s="11">
        <f t="shared" si="1"/>
        <v>1075</v>
      </c>
      <c r="D19" s="11">
        <f t="shared" si="2"/>
        <v>535</v>
      </c>
      <c r="E19" s="11">
        <f t="shared" si="2"/>
        <v>540</v>
      </c>
      <c r="F19" s="31">
        <f>SUM(G19:H19)</f>
        <v>2</v>
      </c>
      <c r="G19" s="38">
        <v>2</v>
      </c>
      <c r="H19" s="38">
        <v>0</v>
      </c>
      <c r="I19" s="11">
        <f t="shared" si="3"/>
        <v>1073</v>
      </c>
      <c r="J19" s="11">
        <v>533</v>
      </c>
      <c r="K19" s="11">
        <v>540</v>
      </c>
      <c r="L19" s="12"/>
      <c r="M19" s="12"/>
      <c r="N19" s="12"/>
    </row>
    <row r="20" spans="1:14" ht="15" customHeight="1">
      <c r="A20" s="39" t="s">
        <v>14</v>
      </c>
      <c r="B20" s="10"/>
      <c r="C20" s="11">
        <f t="shared" si="1"/>
        <v>737</v>
      </c>
      <c r="D20" s="11">
        <f t="shared" si="2"/>
        <v>354</v>
      </c>
      <c r="E20" s="11">
        <f t="shared" si="2"/>
        <v>383</v>
      </c>
      <c r="F20" s="31">
        <f>SUM(G20:H20)</f>
        <v>3</v>
      </c>
      <c r="G20" s="38">
        <v>2</v>
      </c>
      <c r="H20" s="38">
        <v>1</v>
      </c>
      <c r="I20" s="11">
        <f t="shared" si="3"/>
        <v>734</v>
      </c>
      <c r="J20" s="11">
        <v>352</v>
      </c>
      <c r="K20" s="11">
        <v>382</v>
      </c>
      <c r="L20" s="12"/>
      <c r="M20" s="12"/>
      <c r="N20" s="12"/>
    </row>
    <row r="21" spans="1:14" ht="15" customHeight="1">
      <c r="A21" s="39" t="s">
        <v>15</v>
      </c>
      <c r="B21" s="10"/>
      <c r="C21" s="11">
        <f t="shared" si="1"/>
        <v>480</v>
      </c>
      <c r="D21" s="11">
        <f t="shared" si="2"/>
        <v>230</v>
      </c>
      <c r="E21" s="11">
        <f t="shared" si="2"/>
        <v>250</v>
      </c>
      <c r="F21" s="31">
        <f>SUM(G21:H21)</f>
        <v>7</v>
      </c>
      <c r="G21" s="38">
        <v>6</v>
      </c>
      <c r="H21" s="38">
        <v>1</v>
      </c>
      <c r="I21" s="11">
        <f t="shared" si="3"/>
        <v>473</v>
      </c>
      <c r="J21" s="11">
        <v>224</v>
      </c>
      <c r="K21" s="11">
        <v>249</v>
      </c>
      <c r="L21" s="12"/>
      <c r="M21" s="12"/>
      <c r="N21" s="12"/>
    </row>
    <row r="22" spans="1:14" ht="15" customHeight="1">
      <c r="A22" s="39" t="s">
        <v>16</v>
      </c>
      <c r="B22" s="10"/>
      <c r="C22" s="11">
        <f t="shared" si="1"/>
        <v>943</v>
      </c>
      <c r="D22" s="11">
        <f t="shared" si="2"/>
        <v>413</v>
      </c>
      <c r="E22" s="11">
        <f t="shared" si="2"/>
        <v>530</v>
      </c>
      <c r="F22" s="31">
        <f>SUM(G22:H22)</f>
        <v>27</v>
      </c>
      <c r="G22" s="11">
        <v>12</v>
      </c>
      <c r="H22" s="38">
        <v>15</v>
      </c>
      <c r="I22" s="11">
        <f t="shared" si="3"/>
        <v>916</v>
      </c>
      <c r="J22" s="18">
        <v>401</v>
      </c>
      <c r="K22" s="18">
        <v>515</v>
      </c>
      <c r="L22" s="12"/>
      <c r="M22" s="12"/>
      <c r="N22" s="12"/>
    </row>
    <row r="23" spans="1:14" ht="3" customHeight="1">
      <c r="A23" s="19"/>
      <c r="B23" s="20"/>
      <c r="C23" s="29"/>
      <c r="D23" s="21"/>
      <c r="E23" s="21"/>
      <c r="F23" s="21"/>
      <c r="G23" s="21"/>
      <c r="H23" s="21"/>
      <c r="I23" s="21"/>
      <c r="J23" s="21"/>
      <c r="K23" s="30"/>
      <c r="L23" s="35"/>
      <c r="M23" s="35"/>
      <c r="N23" s="35"/>
    </row>
    <row r="24" spans="1:14" ht="6" customHeight="1">
      <c r="A24" s="22"/>
      <c r="B24" s="22"/>
      <c r="C24" s="23"/>
      <c r="D24" s="23"/>
      <c r="E24" s="23"/>
      <c r="F24" s="23"/>
      <c r="G24" s="23"/>
      <c r="H24" s="23"/>
      <c r="I24" s="23"/>
      <c r="J24" s="23"/>
      <c r="K24" s="36"/>
      <c r="L24" s="35"/>
      <c r="M24" s="35"/>
      <c r="N24" s="35"/>
    </row>
    <row r="25" spans="1:14" ht="12.75" customHeight="1">
      <c r="A25" s="22" t="s">
        <v>19</v>
      </c>
      <c r="B25" s="22"/>
      <c r="C25" s="23"/>
      <c r="D25" s="23"/>
      <c r="E25" s="23"/>
      <c r="F25" s="23"/>
      <c r="G25" s="23"/>
      <c r="H25" s="23"/>
      <c r="I25" s="23"/>
      <c r="J25" s="23"/>
      <c r="K25" s="36"/>
      <c r="L25" s="35"/>
      <c r="M25" s="35"/>
      <c r="N25" s="35"/>
    </row>
    <row r="26" spans="1:14" ht="13.5" customHeight="1">
      <c r="A26" s="42" t="s">
        <v>17</v>
      </c>
      <c r="B26" s="42"/>
      <c r="C26" s="42"/>
      <c r="D26" s="42"/>
      <c r="E26" s="42"/>
      <c r="F26" s="25"/>
      <c r="G26" s="25"/>
      <c r="H26" s="25"/>
      <c r="I26" s="25"/>
      <c r="J26" s="25"/>
      <c r="K26" s="25"/>
      <c r="L26" s="35"/>
      <c r="M26" s="35"/>
      <c r="N26" s="35"/>
    </row>
    <row r="27" spans="1:14" ht="13.5">
      <c r="A27" s="37"/>
      <c r="B27" s="37"/>
      <c r="C27" s="41"/>
      <c r="D27" s="41"/>
      <c r="E27" s="41"/>
      <c r="F27" s="41"/>
      <c r="G27" s="41"/>
      <c r="H27" s="41"/>
      <c r="I27" s="41"/>
      <c r="J27" s="41"/>
      <c r="K27" s="41"/>
      <c r="L27" s="35"/>
      <c r="M27" s="35"/>
      <c r="N27" s="35"/>
    </row>
    <row r="28" spans="1:14" ht="13.5">
      <c r="A28" s="1"/>
      <c r="B28" s="1"/>
      <c r="C28" s="24"/>
      <c r="D28" s="24"/>
      <c r="E28" s="24"/>
      <c r="F28" s="24"/>
      <c r="G28" s="24"/>
      <c r="H28" s="24"/>
      <c r="I28" s="24"/>
      <c r="J28" s="24"/>
      <c r="K28" s="35"/>
      <c r="L28" s="35"/>
      <c r="M28" s="35"/>
      <c r="N28" s="35"/>
    </row>
    <row r="29" spans="1:14" ht="13.5">
      <c r="A29" s="1"/>
      <c r="B29" s="1"/>
      <c r="C29" s="24"/>
      <c r="D29" s="24"/>
      <c r="E29" s="24"/>
      <c r="F29" s="24"/>
      <c r="G29" s="24"/>
      <c r="H29" s="24"/>
      <c r="I29" s="24"/>
      <c r="J29" s="24"/>
      <c r="K29" s="35"/>
      <c r="L29" s="35"/>
      <c r="M29" s="35"/>
      <c r="N29" s="35"/>
    </row>
    <row r="30" spans="1:14" ht="13.5">
      <c r="A30" s="1"/>
      <c r="B30" s="1"/>
      <c r="C30" s="24"/>
      <c r="D30" s="24"/>
      <c r="E30" s="24"/>
      <c r="F30" s="24"/>
      <c r="G30" s="24"/>
      <c r="H30" s="24"/>
      <c r="I30" s="24"/>
      <c r="J30" s="24"/>
      <c r="K30" s="35"/>
      <c r="L30" s="35"/>
      <c r="M30" s="35"/>
      <c r="N30" s="35"/>
    </row>
    <row r="31" spans="1:14" ht="13.5">
      <c r="A31" s="1"/>
      <c r="B31" s="1"/>
      <c r="C31" s="24"/>
      <c r="D31" s="24"/>
      <c r="E31" s="24"/>
      <c r="F31" s="24"/>
      <c r="G31" s="24"/>
      <c r="H31" s="24"/>
      <c r="I31" s="24"/>
      <c r="J31" s="24"/>
      <c r="K31" s="35"/>
      <c r="L31" s="35"/>
      <c r="M31" s="35"/>
      <c r="N31" s="35"/>
    </row>
    <row r="32" spans="1:14" ht="13.5">
      <c r="A32" s="1"/>
      <c r="B32" s="1"/>
      <c r="C32" s="24"/>
      <c r="D32" s="24"/>
      <c r="E32" s="24"/>
      <c r="F32" s="24"/>
      <c r="G32" s="24"/>
      <c r="H32" s="24"/>
      <c r="I32" s="24"/>
      <c r="J32" s="24"/>
      <c r="K32" s="35"/>
      <c r="L32" s="35"/>
      <c r="M32" s="35"/>
      <c r="N32" s="35"/>
    </row>
    <row r="33" spans="1:14" ht="13.5">
      <c r="A33" s="1"/>
      <c r="B33" s="1"/>
      <c r="C33" s="24"/>
      <c r="D33" s="24"/>
      <c r="E33" s="24"/>
      <c r="F33" s="24"/>
      <c r="G33" s="24"/>
      <c r="H33" s="24"/>
      <c r="I33" s="24"/>
      <c r="J33" s="24"/>
      <c r="K33" s="35"/>
      <c r="L33" s="35"/>
      <c r="M33" s="35"/>
      <c r="N33" s="35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</sheetData>
  <sheetProtection/>
  <mergeCells count="6">
    <mergeCell ref="A26:E26"/>
    <mergeCell ref="C1:I1"/>
    <mergeCell ref="A3:A4"/>
    <mergeCell ref="C3:E3"/>
    <mergeCell ref="F3:H3"/>
    <mergeCell ref="I3:K3"/>
  </mergeCells>
  <printOptions/>
  <pageMargins left="0.787" right="0.787" top="0.984" bottom="0.984" header="0.512" footer="0.51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2012-12-17T04:49:28Z</cp:lastPrinted>
  <dcterms:created xsi:type="dcterms:W3CDTF">2002-11-27T02:47:08Z</dcterms:created>
  <dcterms:modified xsi:type="dcterms:W3CDTF">2012-12-17T04:59:07Z</dcterms:modified>
  <cp:category/>
  <cp:version/>
  <cp:contentType/>
  <cp:contentStatus/>
</cp:coreProperties>
</file>