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266" windowWidth="7635" windowHeight="9135" tabRatio="603" activeTab="0"/>
  </bookViews>
  <sheets>
    <sheet name="23 15 h23" sheetId="1" r:id="rId1"/>
  </sheets>
  <definedNames>
    <definedName name="_xlnm.Print_Area" localSheetId="0">'23 15 h23'!$A$1:$V$47</definedName>
  </definedNames>
  <calcPr fullCalcOnLoad="1"/>
</workbook>
</file>

<file path=xl/sharedStrings.xml><?xml version="1.0" encoding="utf-8"?>
<sst xmlns="http://schemas.openxmlformats.org/spreadsheetml/2006/main" count="58" uniqueCount="58">
  <si>
    <t xml:space="preserve">  学職</t>
  </si>
  <si>
    <t>総数</t>
  </si>
  <si>
    <t>学職別</t>
  </si>
  <si>
    <t>年齢別</t>
  </si>
  <si>
    <t>学生・生徒</t>
  </si>
  <si>
    <t>有職少年</t>
  </si>
  <si>
    <t>無職少年</t>
  </si>
  <si>
    <t xml:space="preserve">    年齢</t>
  </si>
  <si>
    <t>割合
に対する
全被疑者</t>
  </si>
  <si>
    <t>罪種別</t>
  </si>
  <si>
    <t>中学生</t>
  </si>
  <si>
    <t>高校生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</si>
  <si>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</si>
  <si>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</si>
  <si>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</si>
  <si>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</si>
  <si>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</si>
  <si>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</si>
  <si>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</si>
  <si>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</si>
  <si>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</si>
  <si>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</si>
  <si>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</si>
  <si>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</si>
  <si>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</si>
  <si>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非侵入盗</t>
  </si>
  <si>
    <t>知能犯</t>
  </si>
  <si>
    <t>詐欺</t>
  </si>
  <si>
    <t>横領</t>
  </si>
  <si>
    <t>偽造</t>
  </si>
  <si>
    <t>背任</t>
  </si>
  <si>
    <t>風俗犯</t>
  </si>
  <si>
    <t>賭博</t>
  </si>
  <si>
    <t>その他の刑法犯</t>
  </si>
  <si>
    <t>14
歳</t>
  </si>
  <si>
    <t>15
歳</t>
  </si>
  <si>
    <t>16
歳</t>
  </si>
  <si>
    <t>17
歳</t>
  </si>
  <si>
    <t>18
歳</t>
  </si>
  <si>
    <t>19
歳</t>
  </si>
  <si>
    <r>
      <t>23-15</t>
    </r>
    <r>
      <rPr>
        <sz val="14"/>
        <rFont val="ＭＳ 明朝"/>
        <family val="1"/>
      </rPr>
      <t>罪種別少年犯罪者数</t>
    </r>
  </si>
  <si>
    <t xml:space="preserve"> 注　  交通関係の業務上過失致死傷を除く。
 資料　富山県警察本部「犯罪統計書」</t>
  </si>
  <si>
    <t>大学生</t>
  </si>
  <si>
    <t xml:space="preserve">学 生
その他 </t>
  </si>
  <si>
    <t>平成21年</t>
  </si>
  <si>
    <t xml:space="preserve">  （単位　実数　人、割合　％）</t>
  </si>
  <si>
    <t>平成19年</t>
  </si>
  <si>
    <t>平成20年</t>
  </si>
  <si>
    <t>乗り物盗</t>
  </si>
  <si>
    <t>汚職</t>
  </si>
  <si>
    <t>占有離脱物横領</t>
  </si>
  <si>
    <t>住居侵入</t>
  </si>
  <si>
    <t>盗品等</t>
  </si>
  <si>
    <t>器物損壊等</t>
  </si>
  <si>
    <t>その他</t>
  </si>
  <si>
    <t>わいせつ</t>
  </si>
  <si>
    <t>平成22年</t>
  </si>
  <si>
    <t>平成23年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</si>
</sst>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#\ ###\ ##0\ "/>
    <numFmt numFmtId="179" formatCode="0_ "/>
    <numFmt numFmtId="180" formatCode="\ ##0"/>
    <numFmt numFmtId="181" formatCode="\ \ ##0"/>
    <numFmt numFmtId="182" formatCode="##0"/>
    <numFmt numFmtId="183" formatCode="#\ ##0\ "/>
    <numFmt numFmtId="184" formatCode="0.00_);[Red]\(0.00\)"/>
    <numFmt numFmtId="185" formatCode="0.0_);[Red]\(0.0\)"/>
    <numFmt numFmtId="186" formatCode="0.0_ "/>
    <numFmt numFmtId="187" formatCode="_ * #,##0.0_ ;_ * \-#,##0.0_ ;_ * &quot;-&quot;?_ ;_ @_ "/>
    <numFmt numFmtId="188" formatCode="#,##0_);[Red]\(#,##0\)"/>
    <numFmt numFmtId="189" formatCode="#,##0_ "/>
    <numFmt numFmtId="190" formatCode="#\ ###\ ##0\ ;;\-\ "/>
    <numFmt numFmtId="191" formatCode="0_);[Red]\(0\)"/>
    <numFmt numFmtId="192" formatCode="0.00000000_);[Red]\(0.00000000\)"/>
  </numFmts>
  <fonts count="45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8"/>
      <color indexed="10"/>
      <name val="ＭＳ 明朝"/>
      <family val="1"/>
    </font>
    <font>
      <sz val="5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3" fontId="1" fillId="0" borderId="0" xfId="0" applyNumberFormat="1" applyFont="1" applyFill="1" applyAlignment="1">
      <alignment vertical="center"/>
    </xf>
    <xf numFmtId="183" fontId="1" fillId="0" borderId="10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 quotePrefix="1">
      <alignment horizontal="right" vertical="center"/>
    </xf>
    <xf numFmtId="18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distributed" shrinkToFit="1"/>
    </xf>
    <xf numFmtId="0" fontId="1" fillId="0" borderId="14" xfId="0" applyFont="1" applyFill="1" applyBorder="1" applyAlignment="1">
      <alignment horizontal="center" vertical="distributed" wrapText="1"/>
    </xf>
    <xf numFmtId="0" fontId="6" fillId="0" borderId="15" xfId="0" applyFont="1" applyFill="1" applyBorder="1" applyAlignment="1">
      <alignment horizontal="center" vertical="distributed" wrapText="1"/>
    </xf>
    <xf numFmtId="0" fontId="1" fillId="0" borderId="10" xfId="0" applyFont="1" applyFill="1" applyBorder="1" applyAlignment="1">
      <alignment horizontal="center" vertical="distributed"/>
    </xf>
    <xf numFmtId="0" fontId="1" fillId="0" borderId="0" xfId="0" applyFont="1" applyFill="1" applyBorder="1" applyAlignment="1">
      <alignment horizontal="center" vertical="distributed" wrapText="1" shrinkToFit="1"/>
    </xf>
    <xf numFmtId="0" fontId="1" fillId="0" borderId="0" xfId="0" applyFont="1" applyFill="1" applyBorder="1" applyAlignment="1">
      <alignment horizontal="center" vertical="distributed" wrapText="1"/>
    </xf>
    <xf numFmtId="0" fontId="5" fillId="0" borderId="0" xfId="0" applyFont="1" applyFill="1" applyBorder="1" applyAlignment="1">
      <alignment vertical="center"/>
    </xf>
    <xf numFmtId="183" fontId="5" fillId="0" borderId="1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183" fontId="1" fillId="0" borderId="11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190" fontId="1" fillId="0" borderId="0" xfId="0" applyNumberFormat="1" applyFont="1" applyFill="1" applyBorder="1" applyAlignment="1" quotePrefix="1">
      <alignment horizontal="right" vertical="center"/>
    </xf>
    <xf numFmtId="0" fontId="1" fillId="0" borderId="0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horizontal="right" vertical="center"/>
    </xf>
    <xf numFmtId="192" fontId="1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vertical="center"/>
    </xf>
    <xf numFmtId="41" fontId="1" fillId="0" borderId="10" xfId="0" applyNumberFormat="1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distributed" vertical="center"/>
    </xf>
    <xf numFmtId="183" fontId="1" fillId="0" borderId="11" xfId="0" applyNumberFormat="1" applyFont="1" applyFill="1" applyBorder="1" applyAlignment="1">
      <alignment horizontal="right" vertical="center"/>
    </xf>
    <xf numFmtId="183" fontId="1" fillId="0" borderId="14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185" fontId="5" fillId="0" borderId="0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 textRotation="255" wrapText="1"/>
    </xf>
    <xf numFmtId="0" fontId="1" fillId="0" borderId="18" xfId="0" applyFont="1" applyFill="1" applyBorder="1" applyAlignment="1">
      <alignment horizontal="center" vertical="center" textRotation="255" wrapText="1"/>
    </xf>
    <xf numFmtId="0" fontId="1" fillId="0" borderId="13" xfId="0" applyFont="1" applyFill="1" applyBorder="1" applyAlignment="1">
      <alignment horizontal="center" vertical="distributed" textRotation="255" wrapText="1"/>
    </xf>
    <xf numFmtId="0" fontId="8" fillId="0" borderId="15" xfId="0" applyFont="1" applyFill="1" applyBorder="1" applyAlignment="1">
      <alignment horizontal="center" vertical="distributed" textRotation="255" wrapText="1"/>
    </xf>
    <xf numFmtId="0" fontId="1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center" textRotation="255" wrapText="1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distributed" textRotation="255" wrapText="1"/>
    </xf>
    <xf numFmtId="0" fontId="1" fillId="0" borderId="0" xfId="0" applyFont="1" applyFill="1" applyBorder="1" applyAlignment="1">
      <alignment horizontal="center" vertical="distributed" textRotation="255" wrapText="1"/>
    </xf>
    <xf numFmtId="0" fontId="1" fillId="0" borderId="22" xfId="0" applyFont="1" applyFill="1" applyBorder="1" applyAlignment="1">
      <alignment horizontal="center" vertical="distributed" textRotation="255" wrapText="1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distributed" textRotation="255"/>
    </xf>
    <xf numFmtId="0" fontId="1" fillId="0" borderId="10" xfId="0" applyFont="1" applyFill="1" applyBorder="1" applyAlignment="1">
      <alignment horizontal="center" vertical="distributed" textRotation="255"/>
    </xf>
    <xf numFmtId="0" fontId="1" fillId="0" borderId="16" xfId="0" applyFont="1" applyFill="1" applyBorder="1" applyAlignment="1">
      <alignment horizontal="center" vertical="distributed" textRotation="255"/>
    </xf>
    <xf numFmtId="0" fontId="1" fillId="0" borderId="23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142875</xdr:colOff>
      <xdr:row>7</xdr:row>
      <xdr:rowOff>47625</xdr:rowOff>
    </xdr:to>
    <xdr:sp>
      <xdr:nvSpPr>
        <xdr:cNvPr id="1" name="Line 1"/>
        <xdr:cNvSpPr>
          <a:spLocks/>
        </xdr:cNvSpPr>
      </xdr:nvSpPr>
      <xdr:spPr>
        <a:xfrm flipH="1" flipV="1">
          <a:off x="0" y="571500"/>
          <a:ext cx="14763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5</xdr:col>
      <xdr:colOff>142875</xdr:colOff>
      <xdr:row>7</xdr:row>
      <xdr:rowOff>47625</xdr:rowOff>
    </xdr:to>
    <xdr:sp>
      <xdr:nvSpPr>
        <xdr:cNvPr id="2" name="Line 2"/>
        <xdr:cNvSpPr>
          <a:spLocks/>
        </xdr:cNvSpPr>
      </xdr:nvSpPr>
      <xdr:spPr>
        <a:xfrm flipH="1" flipV="1">
          <a:off x="0" y="571500"/>
          <a:ext cx="1476375" cy="942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K15" sqref="K15"/>
    </sheetView>
  </sheetViews>
  <sheetFormatPr defaultColWidth="9.00390625" defaultRowHeight="13.5"/>
  <cols>
    <col min="1" max="1" width="2.00390625" style="8" customWidth="1"/>
    <col min="2" max="2" width="3.125" style="8" customWidth="1"/>
    <col min="3" max="3" width="6.125" style="8" customWidth="1"/>
    <col min="4" max="4" width="2.625" style="8" customWidth="1"/>
    <col min="5" max="5" width="3.625" style="8" customWidth="1"/>
    <col min="6" max="6" width="2.00390625" style="8" customWidth="1"/>
    <col min="7" max="7" width="5.125" style="8" customWidth="1"/>
    <col min="8" max="8" width="2.125" style="8" customWidth="1"/>
    <col min="9" max="10" width="1.875" style="8" customWidth="1"/>
    <col min="11" max="13" width="4.50390625" style="8" customWidth="1"/>
    <col min="14" max="17" width="4.625" style="8" customWidth="1"/>
    <col min="18" max="22" width="4.375" style="8" customWidth="1"/>
    <col min="23" max="23" width="9.00390625" style="8" customWidth="1"/>
    <col min="24" max="24" width="9.75390625" style="8" bestFit="1" customWidth="1"/>
    <col min="25" max="16384" width="9.00390625" style="8" customWidth="1"/>
  </cols>
  <sheetData>
    <row r="1" spans="7:18" ht="24" customHeight="1">
      <c r="G1" s="51" t="s">
        <v>40</v>
      </c>
      <c r="H1" s="51"/>
      <c r="I1" s="51"/>
      <c r="J1" s="51"/>
      <c r="K1" s="51"/>
      <c r="L1" s="51"/>
      <c r="M1" s="51"/>
      <c r="N1" s="51"/>
      <c r="O1" s="51"/>
      <c r="P1" s="51"/>
      <c r="Q1" s="51"/>
      <c r="R1" s="9"/>
    </row>
    <row r="2" spans="7:22" ht="12.75" customHeight="1">
      <c r="G2" s="10"/>
      <c r="J2" s="11"/>
      <c r="K2" s="11"/>
      <c r="L2" s="11"/>
      <c r="M2" s="11"/>
      <c r="N2" s="11"/>
      <c r="O2" s="11"/>
      <c r="P2" s="11"/>
      <c r="Q2" s="11"/>
      <c r="R2" s="58" t="s">
        <v>45</v>
      </c>
      <c r="S2" s="58"/>
      <c r="T2" s="58"/>
      <c r="U2" s="58"/>
      <c r="V2" s="58"/>
    </row>
    <row r="3" spans="7:22" ht="8.25" customHeight="1">
      <c r="G3" s="10"/>
      <c r="J3" s="11"/>
      <c r="K3" s="13"/>
      <c r="L3" s="13"/>
      <c r="M3" s="13"/>
      <c r="N3" s="13"/>
      <c r="O3" s="13"/>
      <c r="P3" s="13"/>
      <c r="Q3" s="13"/>
      <c r="R3" s="14"/>
      <c r="V3" s="12"/>
    </row>
    <row r="4" spans="1:22" ht="18" customHeight="1">
      <c r="A4" s="15"/>
      <c r="B4" s="15"/>
      <c r="C4" s="15"/>
      <c r="D4" s="73" t="s">
        <v>0</v>
      </c>
      <c r="E4" s="73"/>
      <c r="F4" s="15"/>
      <c r="G4" s="75" t="s">
        <v>1</v>
      </c>
      <c r="H4" s="15"/>
      <c r="I4" s="15"/>
      <c r="J4" s="15"/>
      <c r="K4" s="65" t="s">
        <v>2</v>
      </c>
      <c r="L4" s="66"/>
      <c r="M4" s="66"/>
      <c r="N4" s="66"/>
      <c r="O4" s="66"/>
      <c r="P4" s="78"/>
      <c r="Q4" s="65" t="s">
        <v>3</v>
      </c>
      <c r="R4" s="66"/>
      <c r="S4" s="66"/>
      <c r="T4" s="66"/>
      <c r="U4" s="66"/>
      <c r="V4" s="66"/>
    </row>
    <row r="5" spans="4:22" ht="4.5" customHeight="1">
      <c r="D5" s="74"/>
      <c r="E5" s="74"/>
      <c r="G5" s="76"/>
      <c r="H5" s="16"/>
      <c r="I5" s="15"/>
      <c r="J5" s="17"/>
      <c r="K5" s="79" t="s">
        <v>4</v>
      </c>
      <c r="L5" s="80"/>
      <c r="M5" s="80"/>
      <c r="N5" s="81"/>
      <c r="O5" s="54" t="s">
        <v>5</v>
      </c>
      <c r="P5" s="54" t="s">
        <v>6</v>
      </c>
      <c r="Q5" s="62" t="s">
        <v>34</v>
      </c>
      <c r="R5" s="62" t="s">
        <v>35</v>
      </c>
      <c r="S5" s="62" t="s">
        <v>36</v>
      </c>
      <c r="T5" s="62" t="s">
        <v>37</v>
      </c>
      <c r="U5" s="62" t="s">
        <v>38</v>
      </c>
      <c r="V5" s="59" t="s">
        <v>39</v>
      </c>
    </row>
    <row r="6" spans="4:22" ht="14.25" customHeight="1">
      <c r="D6" s="69" t="s">
        <v>7</v>
      </c>
      <c r="E6" s="69"/>
      <c r="G6" s="76"/>
      <c r="H6" s="70" t="s">
        <v>8</v>
      </c>
      <c r="I6" s="71"/>
      <c r="J6" s="72"/>
      <c r="K6" s="82"/>
      <c r="L6" s="83"/>
      <c r="M6" s="83"/>
      <c r="N6" s="84"/>
      <c r="O6" s="68"/>
      <c r="P6" s="68"/>
      <c r="Q6" s="63"/>
      <c r="R6" s="63"/>
      <c r="S6" s="63"/>
      <c r="T6" s="63"/>
      <c r="U6" s="63"/>
      <c r="V6" s="60"/>
    </row>
    <row r="7" spans="2:22" ht="33.75" customHeight="1">
      <c r="B7" s="69" t="s">
        <v>9</v>
      </c>
      <c r="C7" s="69"/>
      <c r="G7" s="76"/>
      <c r="H7" s="70"/>
      <c r="I7" s="71"/>
      <c r="J7" s="72"/>
      <c r="K7" s="54" t="s">
        <v>10</v>
      </c>
      <c r="L7" s="54" t="s">
        <v>11</v>
      </c>
      <c r="M7" s="54" t="s">
        <v>42</v>
      </c>
      <c r="N7" s="56" t="s">
        <v>43</v>
      </c>
      <c r="O7" s="68"/>
      <c r="P7" s="68"/>
      <c r="Q7" s="63"/>
      <c r="R7" s="63"/>
      <c r="S7" s="63"/>
      <c r="T7" s="63"/>
      <c r="U7" s="63"/>
      <c r="V7" s="60"/>
    </row>
    <row r="8" spans="1:22" ht="4.5" customHeight="1">
      <c r="A8" s="18"/>
      <c r="B8" s="85"/>
      <c r="C8" s="85"/>
      <c r="D8" s="18"/>
      <c r="E8" s="18"/>
      <c r="F8" s="19"/>
      <c r="G8" s="77"/>
      <c r="H8" s="20"/>
      <c r="I8" s="21"/>
      <c r="J8" s="22"/>
      <c r="K8" s="55"/>
      <c r="L8" s="55"/>
      <c r="M8" s="55"/>
      <c r="N8" s="57"/>
      <c r="O8" s="55"/>
      <c r="P8" s="55"/>
      <c r="Q8" s="64"/>
      <c r="R8" s="64"/>
      <c r="S8" s="64"/>
      <c r="T8" s="64"/>
      <c r="U8" s="64"/>
      <c r="V8" s="61"/>
    </row>
    <row r="9" spans="7:22" ht="3" customHeight="1">
      <c r="G9" s="23"/>
      <c r="H9" s="24"/>
      <c r="I9" s="25"/>
      <c r="J9" s="25"/>
      <c r="K9" s="25"/>
      <c r="L9" s="25"/>
      <c r="M9" s="25"/>
      <c r="N9" s="25"/>
      <c r="O9" s="3"/>
      <c r="P9" s="3"/>
      <c r="Q9" s="3"/>
      <c r="R9" s="3"/>
      <c r="S9" s="3"/>
      <c r="T9" s="3"/>
      <c r="U9" s="3"/>
      <c r="V9" s="3"/>
    </row>
    <row r="10" spans="1:22" ht="15" customHeight="1">
      <c r="A10" s="50" t="s">
        <v>46</v>
      </c>
      <c r="B10" s="50"/>
      <c r="C10" s="50"/>
      <c r="D10" s="50"/>
      <c r="E10" s="50"/>
      <c r="G10" s="5">
        <v>646</v>
      </c>
      <c r="H10" s="46">
        <v>31.6</v>
      </c>
      <c r="I10" s="46"/>
      <c r="J10" s="46"/>
      <c r="K10" s="7">
        <v>165</v>
      </c>
      <c r="L10" s="7">
        <v>316</v>
      </c>
      <c r="M10" s="7">
        <v>18</v>
      </c>
      <c r="N10" s="7">
        <v>13</v>
      </c>
      <c r="O10" s="7">
        <v>87</v>
      </c>
      <c r="P10" s="7">
        <v>47</v>
      </c>
      <c r="Q10" s="7">
        <v>111</v>
      </c>
      <c r="R10" s="7">
        <v>165</v>
      </c>
      <c r="S10" s="7">
        <v>186</v>
      </c>
      <c r="T10" s="7">
        <v>90</v>
      </c>
      <c r="U10" s="7">
        <v>55</v>
      </c>
      <c r="V10" s="7">
        <v>39</v>
      </c>
    </row>
    <row r="11" spans="1:24" ht="15" customHeight="1">
      <c r="A11" s="50" t="s">
        <v>47</v>
      </c>
      <c r="B11" s="50"/>
      <c r="C11" s="50"/>
      <c r="D11" s="50"/>
      <c r="E11" s="50"/>
      <c r="G11" s="5">
        <v>643</v>
      </c>
      <c r="H11" s="46">
        <v>30</v>
      </c>
      <c r="I11" s="46"/>
      <c r="J11" s="46"/>
      <c r="K11" s="7">
        <v>203</v>
      </c>
      <c r="L11" s="7">
        <v>277</v>
      </c>
      <c r="M11" s="7">
        <v>19</v>
      </c>
      <c r="N11" s="7">
        <v>6</v>
      </c>
      <c r="O11" s="7">
        <v>90</v>
      </c>
      <c r="P11" s="7">
        <v>48</v>
      </c>
      <c r="Q11" s="7">
        <v>156</v>
      </c>
      <c r="R11" s="7">
        <v>131</v>
      </c>
      <c r="S11" s="7">
        <v>159</v>
      </c>
      <c r="T11" s="7">
        <v>110</v>
      </c>
      <c r="U11" s="7">
        <v>50</v>
      </c>
      <c r="V11" s="7">
        <v>37</v>
      </c>
      <c r="X11" s="41"/>
    </row>
    <row r="12" spans="1:22" ht="15" customHeight="1">
      <c r="A12" s="50" t="s">
        <v>44</v>
      </c>
      <c r="B12" s="50"/>
      <c r="C12" s="50"/>
      <c r="D12" s="50"/>
      <c r="E12" s="50"/>
      <c r="G12" s="5">
        <v>570</v>
      </c>
      <c r="H12" s="46">
        <v>28</v>
      </c>
      <c r="I12" s="46"/>
      <c r="J12" s="46"/>
      <c r="K12" s="7">
        <v>189</v>
      </c>
      <c r="L12" s="7">
        <v>266</v>
      </c>
      <c r="M12" s="7">
        <v>5</v>
      </c>
      <c r="N12" s="7">
        <v>6</v>
      </c>
      <c r="O12" s="7">
        <v>57</v>
      </c>
      <c r="P12" s="7">
        <v>47</v>
      </c>
      <c r="Q12" s="7">
        <v>141</v>
      </c>
      <c r="R12" s="7">
        <v>135</v>
      </c>
      <c r="S12" s="7">
        <v>138</v>
      </c>
      <c r="T12" s="7">
        <v>82</v>
      </c>
      <c r="U12" s="7">
        <v>55</v>
      </c>
      <c r="V12" s="7">
        <v>19</v>
      </c>
    </row>
    <row r="13" spans="1:22" ht="15" customHeight="1">
      <c r="A13" s="50" t="s">
        <v>56</v>
      </c>
      <c r="B13" s="50"/>
      <c r="C13" s="50"/>
      <c r="D13" s="50"/>
      <c r="E13" s="50"/>
      <c r="G13" s="5">
        <v>535</v>
      </c>
      <c r="H13" s="46">
        <v>30.4</v>
      </c>
      <c r="I13" s="46"/>
      <c r="J13" s="46"/>
      <c r="K13" s="7">
        <v>210</v>
      </c>
      <c r="L13" s="7">
        <v>195</v>
      </c>
      <c r="M13" s="7">
        <v>5</v>
      </c>
      <c r="N13" s="7">
        <v>3</v>
      </c>
      <c r="O13" s="7">
        <v>69</v>
      </c>
      <c r="P13" s="7">
        <v>53</v>
      </c>
      <c r="Q13" s="7">
        <v>150</v>
      </c>
      <c r="R13" s="7">
        <v>117</v>
      </c>
      <c r="S13" s="7">
        <v>99</v>
      </c>
      <c r="T13" s="7">
        <v>99</v>
      </c>
      <c r="U13" s="7">
        <v>50</v>
      </c>
      <c r="V13" s="7">
        <v>20</v>
      </c>
    </row>
    <row r="14" spans="1:24" s="26" customFormat="1" ht="15" customHeight="1">
      <c r="A14" s="52" t="s">
        <v>57</v>
      </c>
      <c r="B14" s="52"/>
      <c r="C14" s="52"/>
      <c r="D14" s="52"/>
      <c r="E14" s="52"/>
      <c r="G14" s="27">
        <v>489</v>
      </c>
      <c r="H14" s="53">
        <v>28.9</v>
      </c>
      <c r="I14" s="53"/>
      <c r="J14" s="53"/>
      <c r="K14" s="28">
        <f>SUM(K15+K20+K26+K30+K36+K39)</f>
        <v>154</v>
      </c>
      <c r="L14" s="28">
        <f aca="true" t="shared" si="0" ref="L14:V14">SUM(L15+L20+L26+L30+L36+L39)</f>
        <v>192</v>
      </c>
      <c r="M14" s="28">
        <f t="shared" si="0"/>
        <v>10</v>
      </c>
      <c r="N14" s="28">
        <f t="shared" si="0"/>
        <v>7</v>
      </c>
      <c r="O14" s="28">
        <f t="shared" si="0"/>
        <v>67</v>
      </c>
      <c r="P14" s="28">
        <f t="shared" si="0"/>
        <v>59</v>
      </c>
      <c r="Q14" s="28">
        <f t="shared" si="0"/>
        <v>113</v>
      </c>
      <c r="R14" s="28">
        <f t="shared" si="0"/>
        <v>118</v>
      </c>
      <c r="S14" s="28">
        <f t="shared" si="0"/>
        <v>100</v>
      </c>
      <c r="T14" s="28">
        <f t="shared" si="0"/>
        <v>92</v>
      </c>
      <c r="U14" s="28">
        <f t="shared" si="0"/>
        <v>33</v>
      </c>
      <c r="V14" s="28">
        <f t="shared" si="0"/>
        <v>33</v>
      </c>
      <c r="W14" s="32"/>
      <c r="X14" s="32"/>
    </row>
    <row r="15" spans="1:23" s="1" customFormat="1" ht="18" customHeight="1">
      <c r="A15" s="47" t="s">
        <v>12</v>
      </c>
      <c r="B15" s="47"/>
      <c r="C15" s="47"/>
      <c r="D15" s="47"/>
      <c r="E15" s="47"/>
      <c r="F15" s="3"/>
      <c r="G15" s="40">
        <v>2</v>
      </c>
      <c r="H15" s="46">
        <v>0.1</v>
      </c>
      <c r="I15" s="46"/>
      <c r="J15" s="46"/>
      <c r="K15" s="37">
        <v>1</v>
      </c>
      <c r="L15" s="37">
        <v>0</v>
      </c>
      <c r="M15" s="37">
        <v>0</v>
      </c>
      <c r="N15" s="37">
        <v>0</v>
      </c>
      <c r="O15" s="37">
        <v>1</v>
      </c>
      <c r="P15" s="37">
        <v>0</v>
      </c>
      <c r="Q15" s="37">
        <v>1</v>
      </c>
      <c r="R15" s="37">
        <v>0</v>
      </c>
      <c r="S15" s="37">
        <v>0</v>
      </c>
      <c r="T15" s="37">
        <v>0</v>
      </c>
      <c r="U15" s="37">
        <v>1</v>
      </c>
      <c r="V15" s="37">
        <v>0</v>
      </c>
      <c r="W15" s="32"/>
    </row>
    <row r="16" spans="1:23" s="1" customFormat="1" ht="18" customHeight="1">
      <c r="A16" s="44"/>
      <c r="B16" s="44"/>
      <c r="C16" s="47" t="s">
        <v>13</v>
      </c>
      <c r="D16" s="47"/>
      <c r="E16" s="47"/>
      <c r="F16" s="2"/>
      <c r="G16" s="45">
        <v>0</v>
      </c>
      <c r="H16" s="46">
        <v>0</v>
      </c>
      <c r="I16" s="46"/>
      <c r="J16" s="46"/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2"/>
    </row>
    <row r="17" spans="1:23" s="1" customFormat="1" ht="18" customHeight="1">
      <c r="A17" s="44"/>
      <c r="B17" s="44"/>
      <c r="C17" s="47" t="s">
        <v>14</v>
      </c>
      <c r="D17" s="47"/>
      <c r="E17" s="47"/>
      <c r="F17" s="2"/>
      <c r="G17" s="40">
        <v>2</v>
      </c>
      <c r="H17" s="46">
        <v>0.1</v>
      </c>
      <c r="I17" s="46"/>
      <c r="J17" s="46"/>
      <c r="K17" s="37">
        <v>1</v>
      </c>
      <c r="L17" s="37">
        <v>0</v>
      </c>
      <c r="M17" s="37">
        <v>0</v>
      </c>
      <c r="N17" s="37">
        <v>0</v>
      </c>
      <c r="O17" s="37">
        <v>1</v>
      </c>
      <c r="P17" s="37">
        <v>0</v>
      </c>
      <c r="Q17" s="37">
        <v>1</v>
      </c>
      <c r="R17" s="37">
        <v>0</v>
      </c>
      <c r="S17" s="37">
        <v>0</v>
      </c>
      <c r="T17" s="37">
        <v>0</v>
      </c>
      <c r="U17" s="37">
        <v>1</v>
      </c>
      <c r="V17" s="37">
        <v>0</v>
      </c>
      <c r="W17" s="32"/>
    </row>
    <row r="18" spans="1:23" s="1" customFormat="1" ht="18" customHeight="1">
      <c r="A18" s="44"/>
      <c r="B18" s="44"/>
      <c r="C18" s="47" t="s">
        <v>15</v>
      </c>
      <c r="D18" s="47"/>
      <c r="E18" s="47"/>
      <c r="F18" s="2"/>
      <c r="G18" s="45">
        <v>0</v>
      </c>
      <c r="H18" s="46">
        <v>0</v>
      </c>
      <c r="I18" s="46"/>
      <c r="J18" s="46"/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2"/>
    </row>
    <row r="19" spans="1:23" s="1" customFormat="1" ht="18" customHeight="1">
      <c r="A19" s="44"/>
      <c r="B19" s="44"/>
      <c r="C19" s="47" t="s">
        <v>16</v>
      </c>
      <c r="D19" s="47"/>
      <c r="E19" s="47"/>
      <c r="F19" s="2"/>
      <c r="G19" s="45">
        <v>0</v>
      </c>
      <c r="H19" s="46">
        <v>0</v>
      </c>
      <c r="I19" s="46"/>
      <c r="J19" s="46"/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2"/>
    </row>
    <row r="20" spans="1:23" s="1" customFormat="1" ht="15" customHeight="1">
      <c r="A20" s="47" t="s">
        <v>17</v>
      </c>
      <c r="B20" s="47"/>
      <c r="C20" s="47"/>
      <c r="D20" s="47"/>
      <c r="E20" s="47"/>
      <c r="F20" s="2"/>
      <c r="G20" s="5">
        <f>SUM(G21:G25)</f>
        <v>56</v>
      </c>
      <c r="H20" s="46">
        <v>3.3</v>
      </c>
      <c r="I20" s="46"/>
      <c r="J20" s="46"/>
      <c r="K20" s="7">
        <f>SUM(K21:K25)</f>
        <v>14</v>
      </c>
      <c r="L20" s="7">
        <f aca="true" t="shared" si="1" ref="L20:V20">SUM(L21:L25)</f>
        <v>15</v>
      </c>
      <c r="M20" s="37">
        <v>0</v>
      </c>
      <c r="N20" s="37">
        <v>0</v>
      </c>
      <c r="O20" s="7">
        <f t="shared" si="1"/>
        <v>18</v>
      </c>
      <c r="P20" s="7">
        <f t="shared" si="1"/>
        <v>9</v>
      </c>
      <c r="Q20" s="7">
        <f t="shared" si="1"/>
        <v>12</v>
      </c>
      <c r="R20" s="7">
        <f t="shared" si="1"/>
        <v>11</v>
      </c>
      <c r="S20" s="7">
        <f t="shared" si="1"/>
        <v>12</v>
      </c>
      <c r="T20" s="7">
        <f t="shared" si="1"/>
        <v>15</v>
      </c>
      <c r="U20" s="7">
        <f t="shared" si="1"/>
        <v>1</v>
      </c>
      <c r="V20" s="7">
        <f t="shared" si="1"/>
        <v>5</v>
      </c>
      <c r="W20" s="7"/>
    </row>
    <row r="21" spans="1:23" s="1" customFormat="1" ht="18" customHeight="1">
      <c r="A21" s="44"/>
      <c r="B21" s="44"/>
      <c r="C21" s="47" t="s">
        <v>18</v>
      </c>
      <c r="D21" s="47"/>
      <c r="E21" s="47"/>
      <c r="F21" s="2"/>
      <c r="G21" s="45">
        <v>0</v>
      </c>
      <c r="H21" s="46">
        <v>0</v>
      </c>
      <c r="I21" s="46"/>
      <c r="J21" s="46"/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2"/>
    </row>
    <row r="22" spans="1:23" s="1" customFormat="1" ht="18" customHeight="1">
      <c r="A22" s="44"/>
      <c r="B22" s="44"/>
      <c r="C22" s="47" t="s">
        <v>19</v>
      </c>
      <c r="D22" s="47"/>
      <c r="E22" s="47"/>
      <c r="F22" s="2"/>
      <c r="G22" s="40">
        <f>SUM(K22:P22)</f>
        <v>5</v>
      </c>
      <c r="H22" s="46">
        <v>0.3</v>
      </c>
      <c r="I22" s="46"/>
      <c r="J22" s="46"/>
      <c r="K22" s="7">
        <v>2</v>
      </c>
      <c r="L22" s="34">
        <v>2</v>
      </c>
      <c r="M22" s="37">
        <v>0</v>
      </c>
      <c r="N22" s="37">
        <v>0</v>
      </c>
      <c r="O22" s="37">
        <v>1</v>
      </c>
      <c r="P22" s="37">
        <v>0</v>
      </c>
      <c r="Q22" s="34">
        <v>2</v>
      </c>
      <c r="R22" s="37">
        <v>1</v>
      </c>
      <c r="S22" s="30">
        <v>2</v>
      </c>
      <c r="T22" s="37">
        <v>0</v>
      </c>
      <c r="U22" s="37">
        <v>0</v>
      </c>
      <c r="V22" s="37">
        <v>0</v>
      </c>
      <c r="W22" s="32"/>
    </row>
    <row r="23" spans="1:24" s="1" customFormat="1" ht="18" customHeight="1">
      <c r="A23" s="44"/>
      <c r="B23" s="44"/>
      <c r="C23" s="47" t="s">
        <v>20</v>
      </c>
      <c r="D23" s="47"/>
      <c r="E23" s="47"/>
      <c r="F23" s="2"/>
      <c r="G23" s="40">
        <f aca="true" t="shared" si="2" ref="G23:G35">SUM(K23:P23)</f>
        <v>39</v>
      </c>
      <c r="H23" s="46">
        <v>2.3</v>
      </c>
      <c r="I23" s="46"/>
      <c r="J23" s="46"/>
      <c r="K23" s="7">
        <v>9</v>
      </c>
      <c r="L23" s="7">
        <v>13</v>
      </c>
      <c r="M23" s="37">
        <v>0</v>
      </c>
      <c r="N23" s="37">
        <v>0</v>
      </c>
      <c r="O23" s="7">
        <v>13</v>
      </c>
      <c r="P23" s="7">
        <v>4</v>
      </c>
      <c r="Q23" s="7">
        <v>7</v>
      </c>
      <c r="R23" s="7">
        <v>9</v>
      </c>
      <c r="S23" s="7">
        <v>8</v>
      </c>
      <c r="T23" s="7">
        <v>11</v>
      </c>
      <c r="U23" s="7">
        <v>1</v>
      </c>
      <c r="V23" s="7">
        <v>3</v>
      </c>
      <c r="W23" s="32"/>
      <c r="X23" s="4"/>
    </row>
    <row r="24" spans="1:23" s="1" customFormat="1" ht="18" customHeight="1">
      <c r="A24" s="44"/>
      <c r="B24" s="44"/>
      <c r="C24" s="47" t="s">
        <v>21</v>
      </c>
      <c r="D24" s="47"/>
      <c r="E24" s="47"/>
      <c r="F24" s="2"/>
      <c r="G24" s="40">
        <f t="shared" si="2"/>
        <v>0</v>
      </c>
      <c r="H24" s="46">
        <v>0</v>
      </c>
      <c r="I24" s="46"/>
      <c r="J24" s="46"/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2"/>
    </row>
    <row r="25" spans="1:23" s="1" customFormat="1" ht="18" customHeight="1">
      <c r="A25" s="44"/>
      <c r="B25" s="44"/>
      <c r="C25" s="47" t="s">
        <v>22</v>
      </c>
      <c r="D25" s="47"/>
      <c r="E25" s="47"/>
      <c r="F25" s="2"/>
      <c r="G25" s="40">
        <f t="shared" si="2"/>
        <v>12</v>
      </c>
      <c r="H25" s="46">
        <v>0.7</v>
      </c>
      <c r="I25" s="46"/>
      <c r="J25" s="46"/>
      <c r="K25" s="7">
        <v>3</v>
      </c>
      <c r="L25" s="37">
        <v>0</v>
      </c>
      <c r="M25" s="37">
        <v>0</v>
      </c>
      <c r="N25" s="37">
        <v>0</v>
      </c>
      <c r="O25" s="37">
        <v>4</v>
      </c>
      <c r="P25" s="7">
        <v>5</v>
      </c>
      <c r="Q25" s="30">
        <v>3</v>
      </c>
      <c r="R25" s="37">
        <v>1</v>
      </c>
      <c r="S25" s="31">
        <v>2</v>
      </c>
      <c r="T25" s="37">
        <v>4</v>
      </c>
      <c r="U25" s="37">
        <v>0</v>
      </c>
      <c r="V25" s="37">
        <v>2</v>
      </c>
      <c r="W25" s="32"/>
    </row>
    <row r="26" spans="1:23" s="1" customFormat="1" ht="18" customHeight="1">
      <c r="A26" s="47" t="s">
        <v>23</v>
      </c>
      <c r="B26" s="47"/>
      <c r="C26" s="47"/>
      <c r="D26" s="47"/>
      <c r="E26" s="47"/>
      <c r="F26" s="2"/>
      <c r="G26" s="5">
        <f>SUM(G27:G29)</f>
        <v>300</v>
      </c>
      <c r="H26" s="46">
        <v>17.7</v>
      </c>
      <c r="I26" s="46"/>
      <c r="J26" s="46"/>
      <c r="K26" s="7">
        <f>SUM(K27:K29)</f>
        <v>102</v>
      </c>
      <c r="L26" s="7">
        <f aca="true" t="shared" si="3" ref="L26:V26">SUM(L27:L29)</f>
        <v>117</v>
      </c>
      <c r="M26" s="7">
        <f t="shared" si="3"/>
        <v>7</v>
      </c>
      <c r="N26" s="7">
        <f t="shared" si="3"/>
        <v>6</v>
      </c>
      <c r="O26" s="7">
        <f t="shared" si="3"/>
        <v>31</v>
      </c>
      <c r="P26" s="7">
        <f t="shared" si="3"/>
        <v>37</v>
      </c>
      <c r="Q26" s="7">
        <f t="shared" si="3"/>
        <v>78</v>
      </c>
      <c r="R26" s="7">
        <f t="shared" si="3"/>
        <v>71</v>
      </c>
      <c r="S26" s="7">
        <f t="shared" si="3"/>
        <v>62</v>
      </c>
      <c r="T26" s="7">
        <f t="shared" si="3"/>
        <v>47</v>
      </c>
      <c r="U26" s="7">
        <f t="shared" si="3"/>
        <v>19</v>
      </c>
      <c r="V26" s="7">
        <f t="shared" si="3"/>
        <v>23</v>
      </c>
      <c r="W26" s="7"/>
    </row>
    <row r="27" spans="1:23" s="1" customFormat="1" ht="18" customHeight="1">
      <c r="A27" s="44"/>
      <c r="B27" s="44"/>
      <c r="C27" s="47" t="s">
        <v>24</v>
      </c>
      <c r="D27" s="47"/>
      <c r="E27" s="47"/>
      <c r="F27" s="2"/>
      <c r="G27" s="40">
        <f t="shared" si="2"/>
        <v>10</v>
      </c>
      <c r="H27" s="46">
        <v>0.6</v>
      </c>
      <c r="I27" s="46"/>
      <c r="J27" s="46"/>
      <c r="K27" s="37">
        <v>0</v>
      </c>
      <c r="L27" s="7">
        <v>3</v>
      </c>
      <c r="M27" s="37">
        <v>0</v>
      </c>
      <c r="N27" s="37">
        <v>0</v>
      </c>
      <c r="O27" s="37">
        <v>1</v>
      </c>
      <c r="P27" s="30">
        <v>6</v>
      </c>
      <c r="Q27" s="37">
        <v>0</v>
      </c>
      <c r="R27" s="7">
        <v>1</v>
      </c>
      <c r="S27" s="30">
        <v>5</v>
      </c>
      <c r="T27" s="7">
        <v>1</v>
      </c>
      <c r="U27" s="37">
        <v>1</v>
      </c>
      <c r="V27" s="34">
        <v>2</v>
      </c>
      <c r="W27" s="32"/>
    </row>
    <row r="28" spans="1:24" s="1" customFormat="1" ht="18" customHeight="1">
      <c r="A28" s="44"/>
      <c r="B28" s="44"/>
      <c r="C28" s="47" t="s">
        <v>48</v>
      </c>
      <c r="D28" s="47"/>
      <c r="E28" s="47"/>
      <c r="F28" s="2"/>
      <c r="G28" s="40">
        <f t="shared" si="2"/>
        <v>71</v>
      </c>
      <c r="H28" s="46">
        <v>4.2</v>
      </c>
      <c r="I28" s="46"/>
      <c r="J28" s="46"/>
      <c r="K28" s="7">
        <v>21</v>
      </c>
      <c r="L28" s="7">
        <v>34</v>
      </c>
      <c r="M28" s="37">
        <v>3</v>
      </c>
      <c r="N28" s="37">
        <v>0</v>
      </c>
      <c r="O28" s="7">
        <v>6</v>
      </c>
      <c r="P28" s="7">
        <v>7</v>
      </c>
      <c r="Q28" s="7">
        <v>13</v>
      </c>
      <c r="R28" s="7">
        <v>24</v>
      </c>
      <c r="S28" s="6">
        <v>16</v>
      </c>
      <c r="T28" s="7">
        <v>12</v>
      </c>
      <c r="U28" s="7">
        <v>4</v>
      </c>
      <c r="V28" s="7">
        <v>2</v>
      </c>
      <c r="W28" s="32"/>
      <c r="X28" s="4"/>
    </row>
    <row r="29" spans="1:24" s="1" customFormat="1" ht="18" customHeight="1">
      <c r="A29" s="44"/>
      <c r="B29" s="44"/>
      <c r="C29" s="47" t="s">
        <v>25</v>
      </c>
      <c r="D29" s="47"/>
      <c r="E29" s="47"/>
      <c r="F29" s="2"/>
      <c r="G29" s="40">
        <f t="shared" si="2"/>
        <v>219</v>
      </c>
      <c r="H29" s="46">
        <v>12.9</v>
      </c>
      <c r="I29" s="46"/>
      <c r="J29" s="46"/>
      <c r="K29" s="7">
        <v>81</v>
      </c>
      <c r="L29" s="7">
        <v>80</v>
      </c>
      <c r="M29" s="7">
        <v>4</v>
      </c>
      <c r="N29" s="7">
        <v>6</v>
      </c>
      <c r="O29" s="7">
        <v>24</v>
      </c>
      <c r="P29" s="7">
        <v>24</v>
      </c>
      <c r="Q29" s="7">
        <v>65</v>
      </c>
      <c r="R29" s="7">
        <v>46</v>
      </c>
      <c r="S29" s="7">
        <v>41</v>
      </c>
      <c r="T29" s="7">
        <v>34</v>
      </c>
      <c r="U29" s="7">
        <v>14</v>
      </c>
      <c r="V29" s="7">
        <v>19</v>
      </c>
      <c r="W29" s="32"/>
      <c r="X29" s="4"/>
    </row>
    <row r="30" spans="1:23" s="1" customFormat="1" ht="18" customHeight="1">
      <c r="A30" s="47" t="s">
        <v>26</v>
      </c>
      <c r="B30" s="47"/>
      <c r="C30" s="47"/>
      <c r="D30" s="47"/>
      <c r="E30" s="47"/>
      <c r="F30" s="2"/>
      <c r="G30" s="40">
        <f t="shared" si="2"/>
        <v>1</v>
      </c>
      <c r="H30" s="46">
        <v>0.1</v>
      </c>
      <c r="I30" s="46"/>
      <c r="J30" s="46"/>
      <c r="K30" s="37">
        <v>0</v>
      </c>
      <c r="L30" s="37">
        <v>0</v>
      </c>
      <c r="M30" s="37">
        <v>0</v>
      </c>
      <c r="N30" s="30">
        <v>1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0">
        <v>1</v>
      </c>
      <c r="V30" s="37">
        <v>0</v>
      </c>
      <c r="W30" s="32"/>
    </row>
    <row r="31" spans="1:23" s="1" customFormat="1" ht="18" customHeight="1">
      <c r="A31" s="44"/>
      <c r="B31" s="44"/>
      <c r="C31" s="47" t="s">
        <v>27</v>
      </c>
      <c r="D31" s="47"/>
      <c r="E31" s="47"/>
      <c r="F31" s="2"/>
      <c r="G31" s="40">
        <f t="shared" si="2"/>
        <v>1</v>
      </c>
      <c r="H31" s="46">
        <v>0.1</v>
      </c>
      <c r="I31" s="46"/>
      <c r="J31" s="46"/>
      <c r="K31" s="37">
        <v>0</v>
      </c>
      <c r="L31" s="37">
        <v>0</v>
      </c>
      <c r="M31" s="37">
        <v>0</v>
      </c>
      <c r="N31" s="37">
        <v>1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4">
        <v>1</v>
      </c>
      <c r="V31" s="37">
        <v>0</v>
      </c>
      <c r="W31" s="32"/>
    </row>
    <row r="32" spans="1:23" s="1" customFormat="1" ht="18" customHeight="1">
      <c r="A32" s="44"/>
      <c r="B32" s="44"/>
      <c r="C32" s="47" t="s">
        <v>28</v>
      </c>
      <c r="D32" s="47"/>
      <c r="E32" s="47"/>
      <c r="F32" s="2"/>
      <c r="G32" s="40">
        <f t="shared" si="2"/>
        <v>0</v>
      </c>
      <c r="H32" s="46">
        <v>0</v>
      </c>
      <c r="I32" s="46"/>
      <c r="J32" s="46"/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2"/>
    </row>
    <row r="33" spans="1:23" s="1" customFormat="1" ht="18" customHeight="1">
      <c r="A33" s="44"/>
      <c r="B33" s="44"/>
      <c r="C33" s="47" t="s">
        <v>29</v>
      </c>
      <c r="D33" s="47"/>
      <c r="E33" s="47"/>
      <c r="F33" s="2"/>
      <c r="G33" s="40">
        <f t="shared" si="2"/>
        <v>0</v>
      </c>
      <c r="H33" s="46">
        <v>0</v>
      </c>
      <c r="I33" s="46"/>
      <c r="J33" s="46"/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2"/>
    </row>
    <row r="34" spans="1:23" s="1" customFormat="1" ht="18" customHeight="1">
      <c r="A34" s="44"/>
      <c r="B34" s="44"/>
      <c r="C34" s="47" t="s">
        <v>49</v>
      </c>
      <c r="D34" s="47"/>
      <c r="E34" s="47"/>
      <c r="F34" s="2"/>
      <c r="G34" s="40">
        <f t="shared" si="2"/>
        <v>0</v>
      </c>
      <c r="H34" s="46">
        <v>0</v>
      </c>
      <c r="I34" s="46"/>
      <c r="J34" s="46"/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2"/>
    </row>
    <row r="35" spans="1:23" s="1" customFormat="1" ht="18" customHeight="1">
      <c r="A35" s="44"/>
      <c r="B35" s="44"/>
      <c r="C35" s="47" t="s">
        <v>30</v>
      </c>
      <c r="D35" s="47"/>
      <c r="E35" s="47"/>
      <c r="F35" s="2"/>
      <c r="G35" s="40">
        <f t="shared" si="2"/>
        <v>0</v>
      </c>
      <c r="H35" s="46">
        <v>0</v>
      </c>
      <c r="I35" s="46"/>
      <c r="J35" s="46"/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2"/>
    </row>
    <row r="36" spans="1:23" s="1" customFormat="1" ht="18" customHeight="1">
      <c r="A36" s="47" t="s">
        <v>31</v>
      </c>
      <c r="B36" s="47"/>
      <c r="C36" s="47"/>
      <c r="D36" s="47"/>
      <c r="E36" s="47"/>
      <c r="F36" s="2"/>
      <c r="G36" s="40">
        <v>2</v>
      </c>
      <c r="H36" s="46">
        <v>0.1</v>
      </c>
      <c r="I36" s="46"/>
      <c r="J36" s="46"/>
      <c r="K36" s="30">
        <v>1</v>
      </c>
      <c r="L36" s="37">
        <v>0</v>
      </c>
      <c r="M36" s="37">
        <v>0</v>
      </c>
      <c r="N36" s="37">
        <v>0</v>
      </c>
      <c r="O36" s="30">
        <v>1</v>
      </c>
      <c r="P36" s="37">
        <v>0</v>
      </c>
      <c r="Q36" s="37">
        <v>0</v>
      </c>
      <c r="R36" s="30">
        <v>1</v>
      </c>
      <c r="S36" s="37">
        <v>0</v>
      </c>
      <c r="T36" s="37">
        <v>0</v>
      </c>
      <c r="U36" s="37">
        <v>0</v>
      </c>
      <c r="V36" s="30">
        <v>1</v>
      </c>
      <c r="W36" s="32"/>
    </row>
    <row r="37" spans="1:23" s="1" customFormat="1" ht="18" customHeight="1">
      <c r="A37" s="44"/>
      <c r="B37" s="44"/>
      <c r="C37" s="47" t="s">
        <v>32</v>
      </c>
      <c r="D37" s="47"/>
      <c r="E37" s="47"/>
      <c r="F37" s="2"/>
      <c r="G37" s="40">
        <v>1</v>
      </c>
      <c r="H37" s="46">
        <v>0.1</v>
      </c>
      <c r="I37" s="46"/>
      <c r="J37" s="46"/>
      <c r="K37" s="37">
        <v>0</v>
      </c>
      <c r="L37" s="37">
        <v>0</v>
      </c>
      <c r="M37" s="37">
        <v>0</v>
      </c>
      <c r="N37" s="37">
        <v>0</v>
      </c>
      <c r="O37" s="37">
        <v>1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1</v>
      </c>
      <c r="W37" s="32"/>
    </row>
    <row r="38" spans="1:23" s="1" customFormat="1" ht="18" customHeight="1">
      <c r="A38" s="44"/>
      <c r="B38" s="44"/>
      <c r="C38" s="47" t="s">
        <v>55</v>
      </c>
      <c r="D38" s="47"/>
      <c r="E38" s="47"/>
      <c r="F38" s="2"/>
      <c r="G38" s="40">
        <v>1</v>
      </c>
      <c r="H38" s="46">
        <v>0.1</v>
      </c>
      <c r="I38" s="46"/>
      <c r="J38" s="46"/>
      <c r="K38" s="30">
        <v>1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1</v>
      </c>
      <c r="S38" s="37">
        <v>0</v>
      </c>
      <c r="T38" s="37">
        <v>0</v>
      </c>
      <c r="U38" s="37">
        <v>0</v>
      </c>
      <c r="V38" s="37">
        <v>0</v>
      </c>
      <c r="W38" s="32"/>
    </row>
    <row r="39" spans="1:24" s="1" customFormat="1" ht="18" customHeight="1">
      <c r="A39" s="47" t="s">
        <v>33</v>
      </c>
      <c r="B39" s="47"/>
      <c r="C39" s="47"/>
      <c r="D39" s="47"/>
      <c r="E39" s="47"/>
      <c r="F39" s="2"/>
      <c r="G39" s="40">
        <f aca="true" t="shared" si="4" ref="G39:G44">SUM(K39:P39)</f>
        <v>128</v>
      </c>
      <c r="H39" s="46">
        <v>7.6</v>
      </c>
      <c r="I39" s="46"/>
      <c r="J39" s="46"/>
      <c r="K39" s="30">
        <f>SUM(K40:K44)</f>
        <v>36</v>
      </c>
      <c r="L39" s="30">
        <f aca="true" t="shared" si="5" ref="L39:V39">SUM(L40:L44)</f>
        <v>60</v>
      </c>
      <c r="M39" s="30">
        <f t="shared" si="5"/>
        <v>3</v>
      </c>
      <c r="N39" s="30">
        <f t="shared" si="5"/>
        <v>0</v>
      </c>
      <c r="O39" s="30">
        <f t="shared" si="5"/>
        <v>16</v>
      </c>
      <c r="P39" s="30">
        <f t="shared" si="5"/>
        <v>13</v>
      </c>
      <c r="Q39" s="30">
        <f t="shared" si="5"/>
        <v>22</v>
      </c>
      <c r="R39" s="30">
        <f t="shared" si="5"/>
        <v>35</v>
      </c>
      <c r="S39" s="30">
        <f t="shared" si="5"/>
        <v>26</v>
      </c>
      <c r="T39" s="30">
        <f t="shared" si="5"/>
        <v>30</v>
      </c>
      <c r="U39" s="30">
        <f t="shared" si="5"/>
        <v>11</v>
      </c>
      <c r="V39" s="30">
        <f t="shared" si="5"/>
        <v>4</v>
      </c>
      <c r="W39" s="30"/>
      <c r="X39" s="4"/>
    </row>
    <row r="40" spans="1:24" s="1" customFormat="1" ht="18" customHeight="1">
      <c r="A40" s="43"/>
      <c r="B40" s="43"/>
      <c r="C40" s="47" t="s">
        <v>50</v>
      </c>
      <c r="D40" s="47"/>
      <c r="E40" s="47"/>
      <c r="F40" s="2"/>
      <c r="G40" s="40">
        <f t="shared" si="4"/>
        <v>79</v>
      </c>
      <c r="H40" s="46">
        <v>4.7</v>
      </c>
      <c r="I40" s="46"/>
      <c r="J40" s="46"/>
      <c r="K40" s="7">
        <v>17</v>
      </c>
      <c r="L40" s="7">
        <v>45</v>
      </c>
      <c r="M40" s="37">
        <v>3</v>
      </c>
      <c r="N40" s="37">
        <v>0</v>
      </c>
      <c r="O40" s="7">
        <v>9</v>
      </c>
      <c r="P40" s="7">
        <v>5</v>
      </c>
      <c r="Q40" s="7">
        <v>10</v>
      </c>
      <c r="R40" s="7">
        <v>21</v>
      </c>
      <c r="S40" s="7">
        <v>17</v>
      </c>
      <c r="T40" s="7">
        <v>23</v>
      </c>
      <c r="U40" s="7">
        <v>5</v>
      </c>
      <c r="V40" s="7">
        <v>3</v>
      </c>
      <c r="W40" s="32"/>
      <c r="X40" s="4"/>
    </row>
    <row r="41" spans="1:24" s="1" customFormat="1" ht="18" customHeight="1">
      <c r="A41" s="43"/>
      <c r="B41" s="43"/>
      <c r="C41" s="47" t="s">
        <v>51</v>
      </c>
      <c r="D41" s="47"/>
      <c r="E41" s="47"/>
      <c r="F41" s="2"/>
      <c r="G41" s="40">
        <f t="shared" si="4"/>
        <v>38</v>
      </c>
      <c r="H41" s="46">
        <v>2.2</v>
      </c>
      <c r="I41" s="46"/>
      <c r="J41" s="46"/>
      <c r="K41" s="7">
        <v>12</v>
      </c>
      <c r="L41" s="7">
        <v>14</v>
      </c>
      <c r="M41" s="37">
        <v>0</v>
      </c>
      <c r="N41" s="37">
        <v>0</v>
      </c>
      <c r="O41" s="34">
        <v>4</v>
      </c>
      <c r="P41" s="30">
        <v>8</v>
      </c>
      <c r="Q41" s="37">
        <v>7</v>
      </c>
      <c r="R41" s="7">
        <v>12</v>
      </c>
      <c r="S41" s="31">
        <v>8</v>
      </c>
      <c r="T41" s="7">
        <v>6</v>
      </c>
      <c r="U41" s="34">
        <v>5</v>
      </c>
      <c r="V41" s="37">
        <v>0</v>
      </c>
      <c r="W41" s="32"/>
      <c r="X41" s="4"/>
    </row>
    <row r="42" spans="1:23" s="1" customFormat="1" ht="18" customHeight="1">
      <c r="A42" s="43"/>
      <c r="B42" s="43"/>
      <c r="C42" s="47" t="s">
        <v>52</v>
      </c>
      <c r="D42" s="47"/>
      <c r="E42" s="47"/>
      <c r="F42" s="2"/>
      <c r="G42" s="40">
        <f t="shared" si="4"/>
        <v>6</v>
      </c>
      <c r="H42" s="46">
        <v>0.4</v>
      </c>
      <c r="I42" s="46"/>
      <c r="J42" s="46"/>
      <c r="K42" s="7">
        <v>5</v>
      </c>
      <c r="L42" s="37">
        <v>0</v>
      </c>
      <c r="M42" s="37">
        <v>0</v>
      </c>
      <c r="N42" s="37">
        <v>0</v>
      </c>
      <c r="O42" s="30">
        <v>1</v>
      </c>
      <c r="P42" s="37">
        <v>0</v>
      </c>
      <c r="Q42" s="7">
        <v>5</v>
      </c>
      <c r="R42" s="37">
        <v>0</v>
      </c>
      <c r="S42" s="34">
        <v>1</v>
      </c>
      <c r="T42" s="37">
        <v>0</v>
      </c>
      <c r="U42" s="37">
        <v>0</v>
      </c>
      <c r="V42" s="37">
        <v>0</v>
      </c>
      <c r="W42" s="32"/>
    </row>
    <row r="43" spans="1:23" s="1" customFormat="1" ht="18" customHeight="1">
      <c r="A43" s="43"/>
      <c r="B43" s="43"/>
      <c r="C43" s="47" t="s">
        <v>53</v>
      </c>
      <c r="D43" s="47"/>
      <c r="E43" s="47"/>
      <c r="F43" s="2"/>
      <c r="G43" s="40">
        <f t="shared" si="4"/>
        <v>4</v>
      </c>
      <c r="H43" s="46">
        <v>0.2</v>
      </c>
      <c r="I43" s="46"/>
      <c r="J43" s="46"/>
      <c r="K43" s="7">
        <v>2</v>
      </c>
      <c r="L43" s="7">
        <v>1</v>
      </c>
      <c r="M43" s="37">
        <v>0</v>
      </c>
      <c r="N43" s="37">
        <v>0</v>
      </c>
      <c r="O43" s="37">
        <v>1</v>
      </c>
      <c r="P43" s="37">
        <v>0</v>
      </c>
      <c r="Q43" s="37">
        <v>0</v>
      </c>
      <c r="R43" s="31">
        <v>2</v>
      </c>
      <c r="S43" s="37">
        <v>0</v>
      </c>
      <c r="T43" s="7">
        <v>1</v>
      </c>
      <c r="U43" s="37">
        <v>0</v>
      </c>
      <c r="V43" s="37">
        <v>1</v>
      </c>
      <c r="W43" s="32"/>
    </row>
    <row r="44" spans="1:24" s="1" customFormat="1" ht="18" customHeight="1">
      <c r="A44" s="42"/>
      <c r="B44" s="42"/>
      <c r="C44" s="50" t="s">
        <v>54</v>
      </c>
      <c r="D44" s="50"/>
      <c r="E44" s="50"/>
      <c r="F44" s="2"/>
      <c r="G44" s="40">
        <f t="shared" si="4"/>
        <v>1</v>
      </c>
      <c r="H44" s="46">
        <v>0.1</v>
      </c>
      <c r="I44" s="46"/>
      <c r="J44" s="46"/>
      <c r="K44" s="37">
        <v>0</v>
      </c>
      <c r="L44" s="37">
        <v>0</v>
      </c>
      <c r="M44" s="37">
        <v>0</v>
      </c>
      <c r="N44" s="37">
        <v>0</v>
      </c>
      <c r="O44" s="37">
        <v>1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4">
        <v>1</v>
      </c>
      <c r="V44" s="37">
        <v>0</v>
      </c>
      <c r="W44" s="32"/>
      <c r="X44" s="33"/>
    </row>
    <row r="45" spans="1:22" ht="3" customHeight="1">
      <c r="A45" s="18"/>
      <c r="B45" s="18"/>
      <c r="C45" s="18"/>
      <c r="D45" s="18"/>
      <c r="E45" s="18"/>
      <c r="F45" s="18"/>
      <c r="G45" s="36"/>
      <c r="H45" s="49"/>
      <c r="I45" s="49"/>
      <c r="J45" s="49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6" customHeight="1">
      <c r="A46" s="15"/>
      <c r="B46" s="15"/>
      <c r="C46" s="15"/>
      <c r="D46" s="15"/>
      <c r="E46" s="15"/>
      <c r="F46" s="15"/>
      <c r="G46" s="29"/>
      <c r="H46" s="48"/>
      <c r="I46" s="48"/>
      <c r="J46" s="48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16" ht="29.25" customHeight="1">
      <c r="A47" s="67" t="s">
        <v>41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35"/>
      <c r="P47" s="35"/>
    </row>
    <row r="48" ht="10.5">
      <c r="H48" s="38"/>
    </row>
    <row r="49" spans="9:13" ht="10.5">
      <c r="I49" s="39"/>
      <c r="J49" s="39"/>
      <c r="K49" s="39"/>
      <c r="L49" s="39"/>
      <c r="M49" s="39"/>
    </row>
  </sheetData>
  <sheetProtection/>
  <mergeCells count="95">
    <mergeCell ref="A47:N47"/>
    <mergeCell ref="P5:P8"/>
    <mergeCell ref="D6:E6"/>
    <mergeCell ref="H6:J7"/>
    <mergeCell ref="D4:E5"/>
    <mergeCell ref="G4:G8"/>
    <mergeCell ref="K4:P4"/>
    <mergeCell ref="K5:N6"/>
    <mergeCell ref="O5:O8"/>
    <mergeCell ref="B7:C8"/>
    <mergeCell ref="R2:V2"/>
    <mergeCell ref="V5:V8"/>
    <mergeCell ref="S5:S8"/>
    <mergeCell ref="Q4:V4"/>
    <mergeCell ref="T5:T8"/>
    <mergeCell ref="U5:U8"/>
    <mergeCell ref="R5:R8"/>
    <mergeCell ref="Q5:Q8"/>
    <mergeCell ref="L7:L8"/>
    <mergeCell ref="N7:N8"/>
    <mergeCell ref="M7:M8"/>
    <mergeCell ref="A13:E13"/>
    <mergeCell ref="H13:J13"/>
    <mergeCell ref="K7:K8"/>
    <mergeCell ref="A10:E10"/>
    <mergeCell ref="H10:J10"/>
    <mergeCell ref="A11:E11"/>
    <mergeCell ref="H11:J11"/>
    <mergeCell ref="H12:J12"/>
    <mergeCell ref="C16:E16"/>
    <mergeCell ref="H16:J16"/>
    <mergeCell ref="C18:E18"/>
    <mergeCell ref="H18:J18"/>
    <mergeCell ref="A15:E15"/>
    <mergeCell ref="H15:J15"/>
    <mergeCell ref="A14:E14"/>
    <mergeCell ref="H14:J14"/>
    <mergeCell ref="C25:E25"/>
    <mergeCell ref="H25:J25"/>
    <mergeCell ref="H26:J26"/>
    <mergeCell ref="A20:E20"/>
    <mergeCell ref="H20:J20"/>
    <mergeCell ref="C17:E17"/>
    <mergeCell ref="H17:J17"/>
    <mergeCell ref="C19:E19"/>
    <mergeCell ref="H19:J19"/>
    <mergeCell ref="C31:E31"/>
    <mergeCell ref="H31:J31"/>
    <mergeCell ref="C32:E32"/>
    <mergeCell ref="H32:J32"/>
    <mergeCell ref="C27:E27"/>
    <mergeCell ref="C22:E22"/>
    <mergeCell ref="H22:J22"/>
    <mergeCell ref="C23:E23"/>
    <mergeCell ref="H23:J23"/>
    <mergeCell ref="H24:J24"/>
    <mergeCell ref="A26:E26"/>
    <mergeCell ref="C21:E21"/>
    <mergeCell ref="C24:E24"/>
    <mergeCell ref="H21:J21"/>
    <mergeCell ref="H42:J42"/>
    <mergeCell ref="H43:J43"/>
    <mergeCell ref="A30:E30"/>
    <mergeCell ref="H30:J30"/>
    <mergeCell ref="H35:J35"/>
    <mergeCell ref="H34:J34"/>
    <mergeCell ref="C43:E43"/>
    <mergeCell ref="C44:E44"/>
    <mergeCell ref="H41:J41"/>
    <mergeCell ref="C41:E41"/>
    <mergeCell ref="G1:Q1"/>
    <mergeCell ref="A12:E12"/>
    <mergeCell ref="H27:J27"/>
    <mergeCell ref="C29:E29"/>
    <mergeCell ref="H29:J29"/>
    <mergeCell ref="H28:J28"/>
    <mergeCell ref="C28:E28"/>
    <mergeCell ref="C34:E34"/>
    <mergeCell ref="C33:E33"/>
    <mergeCell ref="H33:J33"/>
    <mergeCell ref="H46:J46"/>
    <mergeCell ref="A39:E39"/>
    <mergeCell ref="H39:J39"/>
    <mergeCell ref="H45:J45"/>
    <mergeCell ref="H44:J44"/>
    <mergeCell ref="C42:E42"/>
    <mergeCell ref="H40:J40"/>
    <mergeCell ref="C35:E35"/>
    <mergeCell ref="C40:E40"/>
    <mergeCell ref="C38:E38"/>
    <mergeCell ref="H38:J38"/>
    <mergeCell ref="A36:E36"/>
    <mergeCell ref="H36:J36"/>
    <mergeCell ref="C37:E37"/>
    <mergeCell ref="H37:J37"/>
  </mergeCells>
  <printOptions/>
  <pageMargins left="0.787" right="0.787" top="0.8" bottom="0.71" header="0.512" footer="0.512"/>
  <pageSetup horizontalDpi="600" verticalDpi="600" orientation="portrait" paperSize="9" r:id="rId2"/>
  <ignoredErrors>
    <ignoredError sqref="G22:G25 G27:G44" formulaRange="1"/>
    <ignoredError sqref="G26 K26:V26" formula="1" formulaRange="1"/>
    <ignoredError sqref="H26:J2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2012-12-17T01:33:58Z</cp:lastPrinted>
  <dcterms:created xsi:type="dcterms:W3CDTF">2002-11-27T02:29:11Z</dcterms:created>
  <dcterms:modified xsi:type="dcterms:W3CDTF">2012-12-17T01:41:38Z</dcterms:modified>
  <cp:category/>
  <cp:version/>
  <cp:contentType/>
  <cp:contentStatus/>
</cp:coreProperties>
</file>