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2  h23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<sst xmlns="http://schemas.openxmlformats.org/spreadsheetml/2006/main" count="56" uniqueCount="26">
  <si>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</si>
  <si>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</si>
  <si>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</si>
  <si>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</si>
  <si>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</si>
  <si>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</si>
  <si>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</si>
  <si>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</si>
  <si>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</si>
  <si>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</si>
  <si>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</si>
  <si>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</si>
  <si>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</si>
  <si>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</si>
  <si>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伏木</t>
  </si>
  <si>
    <t>富山</t>
  </si>
  <si>
    <t>富山新港</t>
  </si>
  <si>
    <t>魚津</t>
  </si>
  <si>
    <r>
      <t>10-12</t>
    </r>
    <r>
      <rPr>
        <sz val="14"/>
        <rFont val="ＭＳ 明朝"/>
        <family val="1"/>
      </rPr>
      <t>指　定　港　湾　入</t>
    </r>
  </si>
  <si>
    <t>資料　富山県港湾課</t>
  </si>
  <si>
    <t>-</t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</si>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</sst>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  <numFmt numFmtId="178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horizontal="distributed" vertical="center"/>
    </xf>
    <xf numFmtId="41" fontId="5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2" fontId="1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PageLayoutView="0" workbookViewId="0" topLeftCell="B1">
      <selection activeCell="E20" sqref="E20"/>
    </sheetView>
  </sheetViews>
  <sheetFormatPr defaultColWidth="9.00390625" defaultRowHeight="13.5"/>
  <cols>
    <col min="1" max="1" width="0.6171875" style="1" hidden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10.50390625" style="1" customWidth="1"/>
    <col min="12" max="12" width="6.875" style="1" bestFit="1" customWidth="1"/>
    <col min="13" max="13" width="10.375" style="1" customWidth="1"/>
    <col min="14" max="14" width="7.50390625" style="1" bestFit="1" customWidth="1"/>
    <col min="15" max="15" width="9.625" style="1" customWidth="1"/>
    <col min="16" max="16" width="5.125" style="1" customWidth="1"/>
    <col min="17" max="17" width="8.375" style="1" customWidth="1"/>
    <col min="18" max="18" width="6.00390625" style="1" bestFit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36" t="s">
        <v>18</v>
      </c>
      <c r="G1" s="37"/>
      <c r="H1" s="37"/>
      <c r="I1" s="37"/>
      <c r="K1" s="38" t="s">
        <v>0</v>
      </c>
      <c r="L1" s="39"/>
      <c r="M1" s="39"/>
      <c r="N1" s="39"/>
      <c r="O1" s="39"/>
      <c r="S1" s="16" t="s">
        <v>1</v>
      </c>
    </row>
    <row r="2" spans="10:17" ht="3" customHeight="1">
      <c r="J2" s="3"/>
      <c r="P2" s="4"/>
      <c r="Q2" s="4"/>
    </row>
    <row r="3" spans="1:19" ht="12" customHeight="1">
      <c r="A3" s="5"/>
      <c r="B3" s="40" t="s">
        <v>2</v>
      </c>
      <c r="C3" s="5"/>
      <c r="D3" s="34" t="s">
        <v>3</v>
      </c>
      <c r="E3" s="43"/>
      <c r="F3" s="43"/>
      <c r="G3" s="43"/>
      <c r="H3" s="43"/>
      <c r="I3" s="43"/>
      <c r="J3" s="43" t="s">
        <v>4</v>
      </c>
      <c r="K3" s="43"/>
      <c r="L3" s="43"/>
      <c r="M3" s="35"/>
      <c r="N3" s="27" t="s">
        <v>5</v>
      </c>
      <c r="O3" s="27"/>
      <c r="P3" s="27" t="s">
        <v>6</v>
      </c>
      <c r="Q3" s="27"/>
      <c r="R3" s="29" t="s">
        <v>7</v>
      </c>
      <c r="S3" s="30"/>
    </row>
    <row r="4" spans="1:19" ht="12" customHeight="1">
      <c r="A4" s="7"/>
      <c r="B4" s="41"/>
      <c r="C4" s="7"/>
      <c r="D4" s="33" t="s">
        <v>8</v>
      </c>
      <c r="E4" s="33"/>
      <c r="F4" s="33" t="s">
        <v>9</v>
      </c>
      <c r="G4" s="33"/>
      <c r="H4" s="33" t="s">
        <v>10</v>
      </c>
      <c r="I4" s="34"/>
      <c r="J4" s="35" t="s">
        <v>9</v>
      </c>
      <c r="K4" s="33"/>
      <c r="L4" s="33" t="s">
        <v>10</v>
      </c>
      <c r="M4" s="33"/>
      <c r="N4" s="28"/>
      <c r="O4" s="28"/>
      <c r="P4" s="28"/>
      <c r="Q4" s="28"/>
      <c r="R4" s="31"/>
      <c r="S4" s="32"/>
    </row>
    <row r="5" spans="1:19" ht="12" customHeight="1">
      <c r="A5" s="9"/>
      <c r="B5" s="42"/>
      <c r="C5" s="9"/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6" t="s">
        <v>12</v>
      </c>
      <c r="J5" s="21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11</v>
      </c>
      <c r="Q5" s="8" t="s">
        <v>12</v>
      </c>
      <c r="R5" s="8" t="s">
        <v>11</v>
      </c>
      <c r="S5" s="6" t="s">
        <v>12</v>
      </c>
    </row>
    <row r="6" spans="1:9" ht="3" customHeight="1">
      <c r="A6" s="7"/>
      <c r="B6" s="7"/>
      <c r="C6" s="7"/>
      <c r="D6" s="10"/>
      <c r="E6" s="7"/>
      <c r="F6" s="7"/>
      <c r="G6" s="7"/>
      <c r="H6" s="7"/>
      <c r="I6" s="7"/>
    </row>
    <row r="7" spans="1:19" ht="10.5" customHeight="1">
      <c r="A7" s="7"/>
      <c r="B7" s="24" t="s">
        <v>22</v>
      </c>
      <c r="C7" s="7"/>
      <c r="D7" s="11">
        <v>29276</v>
      </c>
      <c r="E7" s="12">
        <v>15196952</v>
      </c>
      <c r="F7" s="12">
        <v>1698</v>
      </c>
      <c r="G7" s="12">
        <v>12584921</v>
      </c>
      <c r="H7" s="12">
        <v>27578</v>
      </c>
      <c r="I7" s="12">
        <v>2612031</v>
      </c>
      <c r="J7" s="12">
        <v>1698</v>
      </c>
      <c r="K7" s="12">
        <v>12584921</v>
      </c>
      <c r="L7" s="12">
        <v>1327</v>
      </c>
      <c r="M7" s="12">
        <v>2317404</v>
      </c>
      <c r="N7" s="12">
        <v>26232</v>
      </c>
      <c r="O7" s="12">
        <v>275486</v>
      </c>
      <c r="P7" s="20">
        <v>0</v>
      </c>
      <c r="Q7" s="20">
        <v>0</v>
      </c>
      <c r="R7" s="12">
        <v>19</v>
      </c>
      <c r="S7" s="12">
        <v>19141</v>
      </c>
    </row>
    <row r="8" spans="1:19" ht="10.5" customHeight="1">
      <c r="A8" s="7"/>
      <c r="B8" s="24" t="s">
        <v>23</v>
      </c>
      <c r="C8" s="7"/>
      <c r="D8" s="11">
        <v>29185</v>
      </c>
      <c r="E8" s="12">
        <v>16181677</v>
      </c>
      <c r="F8" s="12">
        <v>1685</v>
      </c>
      <c r="G8" s="12">
        <v>13503459</v>
      </c>
      <c r="H8" s="12">
        <v>27500</v>
      </c>
      <c r="I8" s="12">
        <v>2678218</v>
      </c>
      <c r="J8" s="12">
        <v>1685</v>
      </c>
      <c r="K8" s="12">
        <v>13503459</v>
      </c>
      <c r="L8" s="12">
        <v>1255</v>
      </c>
      <c r="M8" s="12">
        <v>2333918</v>
      </c>
      <c r="N8" s="12">
        <v>26194</v>
      </c>
      <c r="O8" s="12">
        <v>279430</v>
      </c>
      <c r="P8" s="23">
        <v>0</v>
      </c>
      <c r="Q8" s="23">
        <v>0</v>
      </c>
      <c r="R8" s="12">
        <v>51</v>
      </c>
      <c r="S8" s="12">
        <v>64870</v>
      </c>
    </row>
    <row r="9" spans="1:19" ht="10.5" customHeight="1">
      <c r="A9" s="7"/>
      <c r="B9" s="24" t="s">
        <v>21</v>
      </c>
      <c r="C9" s="7"/>
      <c r="D9" s="11">
        <v>28343</v>
      </c>
      <c r="E9" s="12">
        <v>10070647</v>
      </c>
      <c r="F9" s="12">
        <v>1133</v>
      </c>
      <c r="G9" s="12">
        <v>7838481</v>
      </c>
      <c r="H9" s="12">
        <v>27210</v>
      </c>
      <c r="I9" s="12">
        <v>2232166</v>
      </c>
      <c r="J9" s="12">
        <v>1133</v>
      </c>
      <c r="K9" s="12">
        <v>7838481</v>
      </c>
      <c r="L9" s="12">
        <v>900</v>
      </c>
      <c r="M9" s="12">
        <v>1899404</v>
      </c>
      <c r="N9" s="12">
        <v>26286</v>
      </c>
      <c r="O9" s="12">
        <v>278558</v>
      </c>
      <c r="P9" s="23">
        <v>0</v>
      </c>
      <c r="Q9" s="23">
        <v>0</v>
      </c>
      <c r="R9" s="12">
        <v>24</v>
      </c>
      <c r="S9" s="12">
        <v>54204</v>
      </c>
    </row>
    <row r="10" spans="1:19" ht="10.5" customHeight="1">
      <c r="A10" s="7"/>
      <c r="B10" s="24" t="s">
        <v>24</v>
      </c>
      <c r="C10" s="7"/>
      <c r="D10" s="11">
        <v>27612</v>
      </c>
      <c r="E10" s="12">
        <v>11182453</v>
      </c>
      <c r="F10" s="12">
        <v>1175</v>
      </c>
      <c r="G10" s="12">
        <v>8652669</v>
      </c>
      <c r="H10" s="12">
        <v>26437</v>
      </c>
      <c r="I10" s="12">
        <v>2529784</v>
      </c>
      <c r="J10" s="12">
        <v>1174</v>
      </c>
      <c r="K10" s="12">
        <v>8651311</v>
      </c>
      <c r="L10" s="12">
        <v>990</v>
      </c>
      <c r="M10" s="12">
        <v>2245797</v>
      </c>
      <c r="N10" s="12">
        <v>25427</v>
      </c>
      <c r="O10" s="12">
        <v>263356</v>
      </c>
      <c r="P10" s="23">
        <v>1</v>
      </c>
      <c r="Q10" s="23">
        <v>749</v>
      </c>
      <c r="R10" s="12">
        <v>20</v>
      </c>
      <c r="S10" s="12">
        <v>21240</v>
      </c>
    </row>
    <row r="11" spans="1:19" s="13" customFormat="1" ht="10.5" customHeight="1">
      <c r="A11" s="18"/>
      <c r="B11" s="25" t="s">
        <v>25</v>
      </c>
      <c r="C11" s="18"/>
      <c r="D11" s="14">
        <f>SUM(D13:D16)</f>
        <v>27367</v>
      </c>
      <c r="E11" s="15">
        <f>SUM(E13:E16)</f>
        <v>11776224</v>
      </c>
      <c r="F11" s="15">
        <f>SUM(F13:F16)</f>
        <v>1179</v>
      </c>
      <c r="G11" s="15">
        <f>SUM(G12:G16)</f>
        <v>9106552</v>
      </c>
      <c r="H11" s="15">
        <f aca="true" t="shared" si="0" ref="H11:S11">SUM(H13:H16)</f>
        <v>26188</v>
      </c>
      <c r="I11" s="15">
        <f t="shared" si="0"/>
        <v>2669672</v>
      </c>
      <c r="J11" s="15">
        <f t="shared" si="0"/>
        <v>1179</v>
      </c>
      <c r="K11" s="15">
        <f t="shared" si="0"/>
        <v>9106552</v>
      </c>
      <c r="L11" s="15">
        <f t="shared" si="0"/>
        <v>1023</v>
      </c>
      <c r="M11" s="15">
        <f t="shared" si="0"/>
        <v>2382277</v>
      </c>
      <c r="N11" s="15">
        <f t="shared" si="0"/>
        <v>25147</v>
      </c>
      <c r="O11" s="15">
        <f t="shared" si="0"/>
        <v>258049</v>
      </c>
      <c r="P11" s="22">
        <f t="shared" si="0"/>
        <v>0</v>
      </c>
      <c r="Q11" s="22">
        <f t="shared" si="0"/>
        <v>0</v>
      </c>
      <c r="R11" s="15">
        <f t="shared" si="0"/>
        <v>18</v>
      </c>
      <c r="S11" s="15">
        <f t="shared" si="0"/>
        <v>29346</v>
      </c>
    </row>
    <row r="12" spans="1:19" ht="3" customHeight="1">
      <c r="A12" s="7"/>
      <c r="B12" s="17"/>
      <c r="C12" s="7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3"/>
      <c r="Q12" s="23"/>
      <c r="R12" s="12"/>
      <c r="S12" s="12"/>
    </row>
    <row r="13" spans="1:19" ht="10.5" customHeight="1">
      <c r="A13" s="7"/>
      <c r="B13" s="24" t="s">
        <v>14</v>
      </c>
      <c r="C13" s="7"/>
      <c r="D13" s="11">
        <f>F13+H13</f>
        <v>12289</v>
      </c>
      <c r="E13" s="12">
        <f aca="true" t="shared" si="1" ref="D13:E15">G13+I13</f>
        <v>1369965</v>
      </c>
      <c r="F13" s="12">
        <f>J13</f>
        <v>70</v>
      </c>
      <c r="G13" s="12">
        <f>K13</f>
        <v>470063</v>
      </c>
      <c r="H13" s="12">
        <f aca="true" t="shared" si="2" ref="H13:I15">SUM(L13,N13,P13,R13)</f>
        <v>12219</v>
      </c>
      <c r="I13" s="12">
        <f t="shared" si="2"/>
        <v>899902</v>
      </c>
      <c r="J13" s="12">
        <v>70</v>
      </c>
      <c r="K13" s="12">
        <v>470063</v>
      </c>
      <c r="L13" s="12">
        <v>304</v>
      </c>
      <c r="M13" s="12">
        <v>801073</v>
      </c>
      <c r="N13" s="12">
        <v>11904</v>
      </c>
      <c r="O13" s="12">
        <v>80897</v>
      </c>
      <c r="P13" s="23" t="s">
        <v>20</v>
      </c>
      <c r="Q13" s="23" t="s">
        <v>20</v>
      </c>
      <c r="R13" s="12">
        <v>11</v>
      </c>
      <c r="S13" s="12">
        <v>17932</v>
      </c>
    </row>
    <row r="14" spans="1:19" ht="10.5" customHeight="1">
      <c r="A14" s="7"/>
      <c r="B14" s="24" t="s">
        <v>15</v>
      </c>
      <c r="C14" s="7"/>
      <c r="D14" s="11">
        <f t="shared" si="1"/>
        <v>2503</v>
      </c>
      <c r="E14" s="12">
        <f t="shared" si="1"/>
        <v>2370333</v>
      </c>
      <c r="F14" s="12">
        <f aca="true" t="shared" si="3" ref="F14:G16">J14</f>
        <v>314</v>
      </c>
      <c r="G14" s="12">
        <f t="shared" si="3"/>
        <v>1136903</v>
      </c>
      <c r="H14" s="12">
        <f t="shared" si="2"/>
        <v>2189</v>
      </c>
      <c r="I14" s="12">
        <f t="shared" si="2"/>
        <v>1233430</v>
      </c>
      <c r="J14" s="12">
        <v>314</v>
      </c>
      <c r="K14" s="12">
        <v>1136903</v>
      </c>
      <c r="L14" s="12">
        <v>516</v>
      </c>
      <c r="M14" s="12">
        <v>1217206</v>
      </c>
      <c r="N14" s="12">
        <v>1673</v>
      </c>
      <c r="O14" s="12">
        <v>16224</v>
      </c>
      <c r="P14" s="23" t="s">
        <v>20</v>
      </c>
      <c r="Q14" s="23" t="s">
        <v>20</v>
      </c>
      <c r="R14" s="23" t="s">
        <v>20</v>
      </c>
      <c r="S14" s="23" t="s">
        <v>20</v>
      </c>
    </row>
    <row r="15" spans="1:19" ht="10.5" customHeight="1">
      <c r="A15" s="7"/>
      <c r="B15" s="24" t="s">
        <v>16</v>
      </c>
      <c r="C15" s="7"/>
      <c r="D15" s="11">
        <f t="shared" si="1"/>
        <v>965</v>
      </c>
      <c r="E15" s="12">
        <f t="shared" si="1"/>
        <v>7867038</v>
      </c>
      <c r="F15" s="12">
        <f t="shared" si="3"/>
        <v>795</v>
      </c>
      <c r="G15" s="12">
        <f t="shared" si="3"/>
        <v>7499586</v>
      </c>
      <c r="H15" s="12">
        <f t="shared" si="2"/>
        <v>170</v>
      </c>
      <c r="I15" s="12">
        <f t="shared" si="2"/>
        <v>367452</v>
      </c>
      <c r="J15" s="12">
        <v>795</v>
      </c>
      <c r="K15" s="12">
        <v>7499586</v>
      </c>
      <c r="L15" s="12">
        <v>163</v>
      </c>
      <c r="M15" s="12">
        <v>356038</v>
      </c>
      <c r="N15" s="26" t="s">
        <v>20</v>
      </c>
      <c r="O15" s="26" t="s">
        <v>20</v>
      </c>
      <c r="P15" s="23" t="s">
        <v>20</v>
      </c>
      <c r="Q15" s="23" t="s">
        <v>20</v>
      </c>
      <c r="R15" s="12">
        <v>7</v>
      </c>
      <c r="S15" s="12">
        <v>11414</v>
      </c>
    </row>
    <row r="16" spans="1:19" ht="10.5" customHeight="1">
      <c r="A16" s="7"/>
      <c r="B16" s="24" t="s">
        <v>17</v>
      </c>
      <c r="C16" s="7"/>
      <c r="D16" s="11">
        <f>L16+N16</f>
        <v>11610</v>
      </c>
      <c r="E16" s="12">
        <f>M16+O16</f>
        <v>168888</v>
      </c>
      <c r="F16" s="26" t="str">
        <f t="shared" si="3"/>
        <v>-</v>
      </c>
      <c r="G16" s="26" t="str">
        <f t="shared" si="3"/>
        <v>-</v>
      </c>
      <c r="H16" s="12">
        <f>D16</f>
        <v>11610</v>
      </c>
      <c r="I16" s="12">
        <f>E16</f>
        <v>168888</v>
      </c>
      <c r="J16" s="23" t="s">
        <v>20</v>
      </c>
      <c r="K16" s="23" t="s">
        <v>20</v>
      </c>
      <c r="L16" s="12">
        <v>40</v>
      </c>
      <c r="M16" s="12">
        <v>7960</v>
      </c>
      <c r="N16" s="12">
        <v>11570</v>
      </c>
      <c r="O16" s="12">
        <v>160928</v>
      </c>
      <c r="P16" s="23" t="s">
        <v>20</v>
      </c>
      <c r="Q16" s="23" t="s">
        <v>20</v>
      </c>
      <c r="R16" s="23" t="s">
        <v>20</v>
      </c>
      <c r="S16" s="23" t="s">
        <v>20</v>
      </c>
    </row>
    <row r="17" spans="1:11" ht="3" customHeight="1">
      <c r="A17" s="9"/>
      <c r="B17" s="9"/>
      <c r="C17" s="9"/>
      <c r="D17" s="19"/>
      <c r="E17" s="9"/>
      <c r="F17" s="9"/>
      <c r="G17" s="9"/>
      <c r="H17" s="9"/>
      <c r="I17" s="9"/>
      <c r="J17" s="9"/>
      <c r="K17" s="9"/>
    </row>
    <row r="18" spans="1:19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10.5">
      <c r="B19" s="1" t="s">
        <v>19</v>
      </c>
    </row>
  </sheetData>
  <sheetProtection/>
  <mergeCells count="13">
    <mergeCell ref="F1:I1"/>
    <mergeCell ref="K1:O1"/>
    <mergeCell ref="B3:B5"/>
    <mergeCell ref="D3:I3"/>
    <mergeCell ref="J3:M3"/>
    <mergeCell ref="N3:O4"/>
    <mergeCell ref="P3:Q4"/>
    <mergeCell ref="R3:S4"/>
    <mergeCell ref="D4:E4"/>
    <mergeCell ref="F4:G4"/>
    <mergeCell ref="H4:I4"/>
    <mergeCell ref="J4:K4"/>
    <mergeCell ref="L4:M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2012-12-20T02:16:40Z</cp:lastPrinted>
  <dcterms:created xsi:type="dcterms:W3CDTF">2002-12-17T02:46:59Z</dcterms:created>
  <dcterms:modified xsi:type="dcterms:W3CDTF">2013-02-13T06:46:40Z</dcterms:modified>
  <cp:category/>
  <cp:version/>
  <cp:contentType/>
  <cp:contentStatus/>
</cp:coreProperties>
</file>