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2 4 h23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<sst xmlns="http://schemas.openxmlformats.org/spreadsheetml/2006/main" count="46" uniqueCount="46">
  <si>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人口動態</t>
  </si>
  <si>
    <t>(単位　人、婚姻・離婚　件）</t>
  </si>
  <si>
    <t>死産</t>
  </si>
  <si>
    <t>婚姻</t>
  </si>
  <si>
    <t>離婚</t>
  </si>
  <si>
    <t>市町村別</t>
  </si>
  <si>
    <t>社会動態</t>
  </si>
  <si>
    <t>自然動態</t>
  </si>
  <si>
    <t>乳児死亡</t>
  </si>
  <si>
    <t>転入者数</t>
  </si>
  <si>
    <t>転出者数</t>
  </si>
  <si>
    <t>社会増加</t>
  </si>
  <si>
    <t>出生</t>
  </si>
  <si>
    <t>死亡</t>
  </si>
  <si>
    <t>自然増加</t>
  </si>
  <si>
    <r>
      <t xml:space="preserve">出　生　率
</t>
    </r>
    <r>
      <rPr>
        <sz val="7"/>
        <rFont val="ＭＳ 明朝"/>
        <family val="1"/>
      </rPr>
      <t>(人口千対)</t>
    </r>
  </si>
  <si>
    <r>
      <t xml:space="preserve">死　亡　率
</t>
    </r>
    <r>
      <rPr>
        <sz val="7"/>
        <rFont val="ＭＳ 明朝"/>
        <family val="1"/>
      </rPr>
      <t>(人口千対)</t>
    </r>
  </si>
  <si>
    <r>
      <t xml:space="preserve">乳児死亡率
</t>
    </r>
    <r>
      <rPr>
        <sz val="7"/>
        <rFont val="ＭＳ 明朝"/>
        <family val="1"/>
      </rPr>
      <t>(出生千対)</t>
    </r>
  </si>
  <si>
    <r>
      <t xml:space="preserve">死 産 率
</t>
    </r>
    <r>
      <rPr>
        <sz val="7"/>
        <rFont val="ＭＳ 明朝"/>
        <family val="1"/>
      </rPr>
      <t>(出産千対)</t>
    </r>
  </si>
  <si>
    <r>
      <t xml:space="preserve">婚 姻 率
</t>
    </r>
    <r>
      <rPr>
        <sz val="7"/>
        <rFont val="ＭＳ 明朝"/>
        <family val="1"/>
      </rPr>
      <t>(人口千対)</t>
    </r>
  </si>
  <si>
    <r>
      <t xml:space="preserve">離 婚 率
</t>
    </r>
    <r>
      <rPr>
        <sz val="7"/>
        <rFont val="ＭＳ 明朝"/>
        <family val="1"/>
      </rPr>
      <t>(人口千対)</t>
    </r>
  </si>
  <si>
    <t>市町村別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</si>
  <si>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</si>
  <si>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</si>
  <si>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</si>
  <si>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</si>
  <si>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</si>
  <si>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</si>
  <si>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</si>
  <si>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</si>
  <si>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</si>
  <si>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</si>
  <si>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</si>
  <si>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</si>
  <si>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</si>
  <si>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注１　社会動態は、県外・県内移動者の計である。
　２　社会動態は「富山県人口移動調査」(前年10月１日～当年９月30日)、その他は「人口動態統計」
　　　(各年１月１日～12月31日)。
　３　出生・死亡・乳児死亡・死産については住所、婚姻は夫の住所、離婚は別居する前の住所による。
　４　△は減少を示す。
資料　富山県統計調査課「富山県人口移動調査」､富山県医務課「保健統計年報」</t>
  </si>
  <si>
    <t>自然増加率
(人口千対)</t>
  </si>
  <si>
    <t>南砺市</t>
  </si>
  <si>
    <t>射水市</t>
  </si>
  <si>
    <t>2-4</t>
  </si>
  <si>
    <t>平成19年</t>
  </si>
  <si>
    <t>平成20年</t>
  </si>
  <si>
    <t>平成21年</t>
  </si>
  <si>
    <t>平成22年</t>
  </si>
  <si>
    <t>平成23年</t>
  </si>
  <si>
    <t>社会増減率
（％）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</si>
</sst>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△ &quot;0"/>
    <numFmt numFmtId="178" formatCode="0.0;&quot;△ &quot;0.0"/>
    <numFmt numFmtId="179" formatCode="0.0_ "/>
    <numFmt numFmtId="180" formatCode="0_ "/>
    <numFmt numFmtId="181" formatCode="#,##0.0"/>
    <numFmt numFmtId="182" formatCode="#,##0.0_ "/>
    <numFmt numFmtId="183" formatCode="&quot;¥&quot;#,##0.0;&quot;¥&quot;\-#,##0.0"/>
    <numFmt numFmtId="184" formatCode="0.00_ "/>
    <numFmt numFmtId="185" formatCode="#\ ###\ ##0\ ;&quot;△&quot;#\ ###\ ##0\ "/>
    <numFmt numFmtId="186" formatCode="\ ###\ ###\ ##0\ ;&quot;△&quot;\ ###\ ###\ ##0\ "/>
    <numFmt numFmtId="187" formatCode="#\ ###\ ##0.0\ ;&quot;△&quot;#\ ###\ ##0.0\ "/>
    <numFmt numFmtId="188" formatCode="#\ ###\ ##0.00\ ;&quot;△&quot;#\ ###\ ##0.00\ \ "/>
    <numFmt numFmtId="189" formatCode="###\ ##0.0\ ;&quot;△&quot;###\ ##0.0\ "/>
    <numFmt numFmtId="190" formatCode="#\ ###\ ##0\ ;&quot;△&quot;\ ###\ ###\ ##0\ "/>
    <numFmt numFmtId="191" formatCode="#\ ###\ ###\ ##0\ ;&quot;△&quot;\ ###\ ###\ ##0\ "/>
    <numFmt numFmtId="192" formatCode="#\ ###\ ##0\ ;&quot;△&quot;\ \ \ #\ ###\ ##0\ "/>
    <numFmt numFmtId="193" formatCode="#\ ###\ ##0\ ;&quot;△&quot;\ \ #\ ###\ ##0\ "/>
    <numFmt numFmtId="194" formatCode="##0.0\ ;&quot;△&quot;##0.0\ "/>
    <numFmt numFmtId="195" formatCode="#\ ###\ ##0\ ;&quot;△&quot;###\ ##0\ "/>
    <numFmt numFmtId="196" formatCode="#\ ###\ ##0"/>
    <numFmt numFmtId="197" formatCode="#\ ##0"/>
    <numFmt numFmtId="198" formatCode="#\ ##0.0"/>
    <numFmt numFmtId="199" formatCode="#\ ###\ ###"/>
    <numFmt numFmtId="200" formatCode="#\ ###\ ##0.00\ ;&quot;△&quot;#\ ###\ ##0.00\ "/>
    <numFmt numFmtId="201" formatCode="#.0\ ###\ ##0\ ;&quot;△&quot;#.0\ ###\ ##0\ "/>
    <numFmt numFmtId="202" formatCode="#.00\ ###\ ##0\ ;&quot;△&quot;#.00\ ###\ ##0\ "/>
    <numFmt numFmtId="203" formatCode="#.\ ###\ ##0\ ;&quot;△&quot;#.\ ###\ ##0\ "/>
    <numFmt numFmtId="204" formatCode=".\ ###\ ##0\ ;&quot;△&quot;.\ ###\ ##0\Ƞ;h"/>
    <numFmt numFmtId="205" formatCode="_ * #,##0.0_ ;_ * \-#,##0.0_ ;_ * &quot;-&quot;_ ;_ @_ "/>
    <numFmt numFmtId="206" formatCode="_ * #,##0.00_ ;_ * \-#,##0.00_ ;_ * &quot;-&quot;_ ;_ @_ "/>
    <numFmt numFmtId="207" formatCode="#\ ###\ ##0\ ;&quot;△ &quot;#\ ###\ ##0\ "/>
    <numFmt numFmtId="208" formatCode="#\ ###\ ##0\ ;&quot;△  &quot;#\ ###\ ##0\ "/>
    <numFmt numFmtId="209" formatCode="0.0_);[Red]\(0.0\)"/>
    <numFmt numFmtId="210" formatCode="##.\ ###\ ##0\ ;&quot;△&quot;##.\ ###\ ##0\ "/>
    <numFmt numFmtId="211" formatCode="###.\ ###\ ##0\ ;&quot;△&quot;###.\ ###\ ##0\ "/>
    <numFmt numFmtId="212" formatCode=".\ ##\ ##0\ ;&quot;△&quot;.\ ##\ ##0\Ƞ;h"/>
    <numFmt numFmtId="213" formatCode=".\ #\ ##0\ ;&quot;△&quot;.\ #\ ##0\Ƞ;h"/>
    <numFmt numFmtId="214" formatCode=".\ \ ##0\ ;&quot;△&quot;.\ \ ##0\Ƞ;h"/>
    <numFmt numFmtId="215" formatCode=".\ \ ##00\ ;&quot;△&quot;.\ \ ##00\Ƞ;h"/>
    <numFmt numFmtId="216" formatCode=".\ \ ##\ ;&quot;△&quot;.\ \ ##\Ƞ;h"/>
    <numFmt numFmtId="217" formatCode=".\ \ #\ ;&quot;△&quot;.\ \ #\Ƞ;h"/>
    <numFmt numFmtId="218" formatCode="\ \ \ ;&quot;△&quot;\ \ \Ƞ;h"/>
    <numFmt numFmtId="219" formatCode="#\ ###\ ##0\ ;&quot;△&quot;\ #\ ###\ ##0\ "/>
    <numFmt numFmtId="220" formatCode="#\ ###\ ##0\ ;&quot;△ &quot;\ #\ ###\ ##0\ "/>
    <numFmt numFmtId="221" formatCode="??,??0\ \ ;&quot;△&quot;??,??0\ \ "/>
    <numFmt numFmtId="222" formatCode="?0.00\ ;&quot;△&quot;?0.00\ "/>
    <numFmt numFmtId="223" formatCode="#,##0;\-#,##0;\-"/>
    <numFmt numFmtId="224" formatCode="_ * #,##0.0_ ;_ * \-#,##0.0_ ;_ * &quot;-&quot;?_ ;_ @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7.5"/>
      <name val="ＭＳ 明朝"/>
      <family val="1"/>
    </font>
    <font>
      <sz val="16"/>
      <name val="ＭＳ 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187" fontId="3" fillId="0" borderId="0" xfId="0" applyNumberFormat="1" applyFont="1" applyFill="1" applyBorder="1" applyAlignment="1">
      <alignment horizontal="right" vertical="center"/>
    </xf>
    <xf numFmtId="187" fontId="3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top"/>
    </xf>
    <xf numFmtId="185" fontId="3" fillId="0" borderId="0" xfId="0" applyNumberFormat="1" applyFont="1" applyFill="1" applyBorder="1" applyAlignment="1">
      <alignment horizontal="distributed" vertical="top"/>
    </xf>
    <xf numFmtId="49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distributed"/>
    </xf>
    <xf numFmtId="0" fontId="3" fillId="0" borderId="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 horizontal="distributed" vertical="center"/>
    </xf>
    <xf numFmtId="180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horizontal="right" vertical="center"/>
    </xf>
    <xf numFmtId="200" fontId="3" fillId="0" borderId="0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 wrapText="1"/>
    </xf>
    <xf numFmtId="205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 quotePrefix="1">
      <alignment horizontal="right" vertical="center"/>
    </xf>
    <xf numFmtId="185" fontId="3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vertical="center"/>
    </xf>
    <xf numFmtId="185" fontId="3" fillId="0" borderId="10" xfId="0" applyNumberFormat="1" applyFont="1" applyFill="1" applyBorder="1" applyAlignment="1">
      <alignment horizontal="right" vertical="center"/>
    </xf>
    <xf numFmtId="193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188" fontId="3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185" fontId="3" fillId="0" borderId="11" xfId="0" applyNumberFormat="1" applyFont="1" applyFill="1" applyBorder="1" applyAlignment="1">
      <alignment horizontal="right" vertical="center"/>
    </xf>
    <xf numFmtId="189" fontId="3" fillId="0" borderId="0" xfId="0" applyNumberFormat="1" applyFont="1" applyFill="1" applyBorder="1" applyAlignment="1">
      <alignment horizontal="right" vertical="center"/>
    </xf>
    <xf numFmtId="19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center"/>
    </xf>
    <xf numFmtId="187" fontId="2" fillId="0" borderId="0" xfId="0" applyNumberFormat="1" applyFont="1" applyFill="1" applyBorder="1" applyAlignment="1">
      <alignment horizontal="right" vertical="center"/>
    </xf>
    <xf numFmtId="188" fontId="2" fillId="0" borderId="0" xfId="0" applyNumberFormat="1" applyFont="1" applyFill="1" applyBorder="1" applyAlignment="1">
      <alignment horizontal="right" vertical="center"/>
    </xf>
    <xf numFmtId="209" fontId="3" fillId="0" borderId="0" xfId="0" applyNumberFormat="1" applyFont="1" applyFill="1" applyBorder="1" applyAlignment="1">
      <alignment horizontal="right" vertical="center"/>
    </xf>
    <xf numFmtId="207" fontId="3" fillId="0" borderId="0" xfId="0" applyNumberFormat="1" applyFont="1" applyFill="1" applyBorder="1" applyAlignment="1">
      <alignment horizontal="right" vertical="center"/>
    </xf>
    <xf numFmtId="200" fontId="2" fillId="0" borderId="0" xfId="0" applyNumberFormat="1" applyFont="1" applyFill="1" applyBorder="1" applyAlignment="1">
      <alignment horizontal="right" vertical="center"/>
    </xf>
    <xf numFmtId="187" fontId="2" fillId="0" borderId="0" xfId="0" applyNumberFormat="1" applyFont="1" applyFill="1" applyBorder="1" applyAlignment="1">
      <alignment vertical="center"/>
    </xf>
    <xf numFmtId="186" fontId="3" fillId="0" borderId="0" xfId="0" applyNumberFormat="1" applyFont="1" applyFill="1" applyBorder="1" applyAlignment="1">
      <alignment horizontal="right" vertical="center"/>
    </xf>
    <xf numFmtId="189" fontId="3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200" fontId="2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9" fontId="3" fillId="0" borderId="16" xfId="0" applyNumberFormat="1" applyFont="1" applyFill="1" applyBorder="1" applyAlignment="1">
      <alignment horizontal="center" vertical="center" wrapText="1"/>
    </xf>
    <xf numFmtId="179" fontId="3" fillId="0" borderId="1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0" fontId="3" fillId="0" borderId="11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 wrapText="1"/>
    </xf>
    <xf numFmtId="186" fontId="2" fillId="0" borderId="0" xfId="0" applyNumberFormat="1" applyFont="1" applyFill="1" applyBorder="1" applyAlignment="1">
      <alignment horizontal="right" vertical="center"/>
    </xf>
    <xf numFmtId="224" fontId="3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6"/>
  <sheetViews>
    <sheetView showGridLines="0" tabSelected="1" zoomScalePageLayoutView="0" workbookViewId="0" topLeftCell="A1">
      <selection activeCell="T24" sqref="T24"/>
    </sheetView>
  </sheetViews>
  <sheetFormatPr defaultColWidth="11.125" defaultRowHeight="15.75" customHeight="1"/>
  <cols>
    <col min="1" max="1" width="0.12890625" style="10" customWidth="1"/>
    <col min="2" max="2" width="9.125" style="29" customWidth="1"/>
    <col min="3" max="3" width="0.5" style="10" customWidth="1"/>
    <col min="4" max="4" width="8.75390625" style="29" customWidth="1"/>
    <col min="5" max="11" width="8.75390625" style="10" customWidth="1"/>
    <col min="12" max="12" width="8.75390625" style="29" customWidth="1"/>
    <col min="13" max="13" width="0.74609375" style="10" customWidth="1"/>
    <col min="14" max="14" width="8.875" style="29" customWidth="1"/>
    <col min="15" max="21" width="8.875" style="10" customWidth="1"/>
    <col min="22" max="22" width="8.875" style="29" customWidth="1"/>
    <col min="23" max="23" width="5.125" style="10" customWidth="1"/>
    <col min="24" max="24" width="7.50390625" style="10" bestFit="1" customWidth="1"/>
    <col min="25" max="25" width="5.125" style="6" customWidth="1"/>
    <col min="26" max="26" width="5.125" style="10" customWidth="1"/>
    <col min="27" max="27" width="4.625" style="10" customWidth="1"/>
    <col min="28" max="28" width="4.625" style="6" customWidth="1"/>
    <col min="29" max="29" width="4.50390625" style="10" customWidth="1"/>
    <col min="30" max="30" width="4.625" style="10" customWidth="1"/>
    <col min="31" max="31" width="6.125" style="6" customWidth="1"/>
    <col min="32" max="33" width="1.625" style="10" customWidth="1"/>
    <col min="34" max="34" width="6.125" style="29" customWidth="1"/>
    <col min="35" max="35" width="1.625" style="10" customWidth="1"/>
    <col min="36" max="36" width="8.625" style="10" customWidth="1"/>
    <col min="37" max="16384" width="11.125" style="10" customWidth="1"/>
  </cols>
  <sheetData>
    <row r="1" spans="2:34" ht="21.75" customHeight="1">
      <c r="B1" s="11"/>
      <c r="C1" s="11"/>
      <c r="D1" s="12"/>
      <c r="E1" s="12"/>
      <c r="F1" s="12"/>
      <c r="G1" s="13" t="s">
        <v>39</v>
      </c>
      <c r="H1" s="81" t="s">
        <v>21</v>
      </c>
      <c r="I1" s="82"/>
      <c r="J1" s="82"/>
      <c r="K1" s="82"/>
      <c r="L1" s="14"/>
      <c r="M1" s="15"/>
      <c r="N1" s="14"/>
      <c r="O1" s="81" t="s">
        <v>0</v>
      </c>
      <c r="P1" s="82"/>
      <c r="Q1" s="82"/>
      <c r="R1" s="82"/>
      <c r="S1" s="14"/>
      <c r="T1" s="16"/>
      <c r="U1" s="14"/>
      <c r="V1" s="10"/>
      <c r="AA1" s="15"/>
      <c r="AB1" s="15"/>
      <c r="AG1" s="7"/>
      <c r="AH1" s="7"/>
    </row>
    <row r="2" spans="2:34" ht="13.5" customHeight="1">
      <c r="B2" s="11"/>
      <c r="C2" s="11"/>
      <c r="D2" s="11"/>
      <c r="E2" s="1"/>
      <c r="F2" s="8"/>
      <c r="H2" s="3"/>
      <c r="I2" s="9"/>
      <c r="J2" s="9"/>
      <c r="K2" s="9"/>
      <c r="L2" s="14"/>
      <c r="M2" s="15"/>
      <c r="N2" s="14"/>
      <c r="O2" s="3"/>
      <c r="P2" s="9"/>
      <c r="Q2" s="9"/>
      <c r="R2" s="9"/>
      <c r="S2" s="14"/>
      <c r="T2" s="80" t="s">
        <v>1</v>
      </c>
      <c r="U2" s="80"/>
      <c r="V2" s="80"/>
      <c r="AA2" s="15"/>
      <c r="AB2" s="15"/>
      <c r="AG2" s="7"/>
      <c r="AH2" s="7"/>
    </row>
    <row r="3" spans="2:34" ht="3" customHeight="1">
      <c r="B3" s="11"/>
      <c r="C3" s="11"/>
      <c r="D3" s="11"/>
      <c r="E3" s="1"/>
      <c r="F3" s="8"/>
      <c r="H3" s="3"/>
      <c r="I3" s="14"/>
      <c r="J3" s="14"/>
      <c r="K3" s="14"/>
      <c r="L3" s="14"/>
      <c r="M3" s="15"/>
      <c r="N3" s="14"/>
      <c r="O3" s="14"/>
      <c r="P3" s="14"/>
      <c r="Q3" s="14"/>
      <c r="R3" s="14"/>
      <c r="S3" s="14"/>
      <c r="T3" s="16"/>
      <c r="U3" s="14"/>
      <c r="V3" s="17"/>
      <c r="AA3" s="15"/>
      <c r="AB3" s="15"/>
      <c r="AG3" s="7"/>
      <c r="AH3" s="7"/>
    </row>
    <row r="4" spans="1:34" s="20" customFormat="1" ht="18" customHeight="1">
      <c r="A4" s="18"/>
      <c r="B4" s="83" t="s">
        <v>5</v>
      </c>
      <c r="C4" s="84"/>
      <c r="D4" s="87" t="s">
        <v>6</v>
      </c>
      <c r="E4" s="88"/>
      <c r="F4" s="88"/>
      <c r="G4" s="89"/>
      <c r="H4" s="87" t="s">
        <v>7</v>
      </c>
      <c r="I4" s="88"/>
      <c r="J4" s="88"/>
      <c r="K4" s="89"/>
      <c r="L4" s="90" t="s">
        <v>8</v>
      </c>
      <c r="N4" s="84" t="s">
        <v>2</v>
      </c>
      <c r="O4" s="92" t="s">
        <v>3</v>
      </c>
      <c r="P4" s="92" t="s">
        <v>4</v>
      </c>
      <c r="Q4" s="74" t="s">
        <v>15</v>
      </c>
      <c r="R4" s="74" t="s">
        <v>16</v>
      </c>
      <c r="S4" s="74" t="s">
        <v>17</v>
      </c>
      <c r="T4" s="78" t="s">
        <v>18</v>
      </c>
      <c r="U4" s="74" t="s">
        <v>19</v>
      </c>
      <c r="V4" s="76" t="s">
        <v>20</v>
      </c>
      <c r="AE4" s="21"/>
      <c r="AF4" s="21"/>
      <c r="AG4" s="21"/>
      <c r="AH4" s="21"/>
    </row>
    <row r="5" spans="1:31" s="20" customFormat="1" ht="20.25" customHeight="1">
      <c r="A5" s="22"/>
      <c r="B5" s="85"/>
      <c r="C5" s="86"/>
      <c r="D5" s="23" t="s">
        <v>9</v>
      </c>
      <c r="E5" s="19" t="s">
        <v>10</v>
      </c>
      <c r="F5" s="23" t="s">
        <v>11</v>
      </c>
      <c r="G5" s="94" t="s">
        <v>45</v>
      </c>
      <c r="H5" s="23" t="s">
        <v>12</v>
      </c>
      <c r="I5" s="19" t="s">
        <v>13</v>
      </c>
      <c r="J5" s="23" t="s">
        <v>14</v>
      </c>
      <c r="K5" s="24" t="s">
        <v>36</v>
      </c>
      <c r="L5" s="91"/>
      <c r="N5" s="86"/>
      <c r="O5" s="93"/>
      <c r="P5" s="93"/>
      <c r="Q5" s="75"/>
      <c r="R5" s="75"/>
      <c r="S5" s="75"/>
      <c r="T5" s="79"/>
      <c r="U5" s="75"/>
      <c r="V5" s="77"/>
      <c r="X5" s="25"/>
      <c r="AE5" s="21"/>
    </row>
    <row r="6" spans="3:31" s="20" customFormat="1" ht="3" customHeight="1">
      <c r="C6" s="26"/>
      <c r="G6" s="21"/>
      <c r="K6" s="21"/>
      <c r="T6" s="27"/>
      <c r="X6" s="28"/>
      <c r="AE6" s="21"/>
    </row>
    <row r="7" spans="2:28" ht="12" customHeight="1">
      <c r="B7" s="70" t="s">
        <v>40</v>
      </c>
      <c r="C7" s="30"/>
      <c r="D7" s="31">
        <v>33346</v>
      </c>
      <c r="E7" s="31">
        <v>35011</v>
      </c>
      <c r="F7" s="31">
        <v>-1665</v>
      </c>
      <c r="G7" s="32">
        <v>-0.15063620045742743</v>
      </c>
      <c r="H7" s="31">
        <v>8728</v>
      </c>
      <c r="I7" s="31">
        <v>11194</v>
      </c>
      <c r="J7" s="31">
        <v>-2466</v>
      </c>
      <c r="K7" s="35">
        <v>-2.3</v>
      </c>
      <c r="L7" s="31">
        <v>27</v>
      </c>
      <c r="M7" s="6">
        <v>0</v>
      </c>
      <c r="N7" s="31">
        <v>233</v>
      </c>
      <c r="O7" s="31">
        <v>5184</v>
      </c>
      <c r="P7" s="31">
        <v>1674</v>
      </c>
      <c r="Q7" s="1">
        <v>8</v>
      </c>
      <c r="R7" s="1">
        <v>10.2</v>
      </c>
      <c r="S7" s="1">
        <v>3.093492208982585</v>
      </c>
      <c r="T7" s="1">
        <v>26</v>
      </c>
      <c r="U7" s="1">
        <v>4.690078457485307</v>
      </c>
      <c r="V7" s="33">
        <v>1.53</v>
      </c>
      <c r="W7" s="6"/>
      <c r="X7" s="34"/>
      <c r="Z7" s="6"/>
      <c r="AB7" s="10"/>
    </row>
    <row r="8" spans="2:28" ht="12" customHeight="1">
      <c r="B8" s="70" t="s">
        <v>41</v>
      </c>
      <c r="C8" s="30"/>
      <c r="D8" s="31">
        <v>31760</v>
      </c>
      <c r="E8" s="31">
        <v>33156</v>
      </c>
      <c r="F8" s="31">
        <v>-1396</v>
      </c>
      <c r="G8" s="32">
        <v>-0.12629918068382504</v>
      </c>
      <c r="H8" s="31">
        <v>8709</v>
      </c>
      <c r="I8" s="31">
        <v>11635</v>
      </c>
      <c r="J8" s="31">
        <v>-2926</v>
      </c>
      <c r="K8" s="35">
        <v>-2.6893382352941178</v>
      </c>
      <c r="L8" s="31">
        <v>25</v>
      </c>
      <c r="M8" s="6">
        <v>0</v>
      </c>
      <c r="N8" s="31">
        <v>206</v>
      </c>
      <c r="O8" s="31">
        <v>5275</v>
      </c>
      <c r="P8" s="31">
        <v>1679</v>
      </c>
      <c r="Q8" s="1">
        <v>8.004595588235293</v>
      </c>
      <c r="R8" s="1">
        <v>10.693933823529413</v>
      </c>
      <c r="S8" s="1">
        <v>2.8705936387644964</v>
      </c>
      <c r="T8" s="1">
        <v>23.107122826696582</v>
      </c>
      <c r="U8" s="1">
        <v>4.848345588235294</v>
      </c>
      <c r="V8" s="33">
        <v>1.5431985294117647</v>
      </c>
      <c r="W8" s="6"/>
      <c r="X8" s="34"/>
      <c r="Z8" s="6"/>
      <c r="AB8" s="10"/>
    </row>
    <row r="9" spans="2:28" ht="12" customHeight="1">
      <c r="B9" s="70" t="s">
        <v>42</v>
      </c>
      <c r="C9" s="30"/>
      <c r="D9" s="31">
        <v>29915</v>
      </c>
      <c r="E9" s="31">
        <v>32997</v>
      </c>
      <c r="F9" s="31">
        <v>-3082</v>
      </c>
      <c r="G9" s="32">
        <v>-0.27985311797416124</v>
      </c>
      <c r="H9" s="31">
        <v>8426</v>
      </c>
      <c r="I9" s="31">
        <v>11480</v>
      </c>
      <c r="J9" s="31">
        <v>-3054</v>
      </c>
      <c r="K9" s="35">
        <v>-2.8</v>
      </c>
      <c r="L9" s="31">
        <v>20</v>
      </c>
      <c r="M9" s="6">
        <v>0</v>
      </c>
      <c r="N9" s="31">
        <v>205</v>
      </c>
      <c r="O9" s="31">
        <v>5024</v>
      </c>
      <c r="P9" s="31">
        <v>1699</v>
      </c>
      <c r="Q9" s="1">
        <v>7.8</v>
      </c>
      <c r="R9" s="1">
        <v>10.6</v>
      </c>
      <c r="S9" s="1">
        <v>2.4</v>
      </c>
      <c r="T9" s="1">
        <v>23.8</v>
      </c>
      <c r="U9" s="1">
        <v>4.6</v>
      </c>
      <c r="V9" s="33">
        <v>1.57</v>
      </c>
      <c r="W9" s="6"/>
      <c r="X9" s="34"/>
      <c r="Z9" s="6"/>
      <c r="AB9" s="10"/>
    </row>
    <row r="10" spans="2:28" ht="12" customHeight="1">
      <c r="B10" s="70" t="s">
        <v>43</v>
      </c>
      <c r="C10" s="30"/>
      <c r="D10" s="31">
        <v>28261</v>
      </c>
      <c r="E10" s="31">
        <v>29715</v>
      </c>
      <c r="F10" s="31">
        <v>-1454</v>
      </c>
      <c r="G10" s="32">
        <v>-0.1327590787944307</v>
      </c>
      <c r="H10" s="31">
        <v>8188</v>
      </c>
      <c r="I10" s="31">
        <v>11875</v>
      </c>
      <c r="J10" s="31">
        <v>-3687</v>
      </c>
      <c r="K10" s="35">
        <v>-3.4</v>
      </c>
      <c r="L10" s="31">
        <v>25</v>
      </c>
      <c r="M10" s="6">
        <v>0</v>
      </c>
      <c r="N10" s="31">
        <v>188</v>
      </c>
      <c r="O10" s="31">
        <v>4928</v>
      </c>
      <c r="P10" s="31">
        <v>1569</v>
      </c>
      <c r="Q10" s="1">
        <v>7.6</v>
      </c>
      <c r="R10" s="1">
        <v>11</v>
      </c>
      <c r="S10" s="1">
        <v>3.1</v>
      </c>
      <c r="T10" s="1">
        <v>22.4</v>
      </c>
      <c r="U10" s="1">
        <v>4.6</v>
      </c>
      <c r="V10" s="33">
        <v>1.45</v>
      </c>
      <c r="W10" s="6"/>
      <c r="X10" s="34"/>
      <c r="Z10" s="6"/>
      <c r="AB10" s="10"/>
    </row>
    <row r="11" spans="2:34" s="36" customFormat="1" ht="12" customHeight="1">
      <c r="B11" s="71" t="s">
        <v>44</v>
      </c>
      <c r="C11" s="38"/>
      <c r="D11" s="39">
        <v>28601</v>
      </c>
      <c r="E11" s="39">
        <v>29406</v>
      </c>
      <c r="F11" s="95">
        <f>SUM(F13:F27)</f>
        <v>-805</v>
      </c>
      <c r="G11" s="66">
        <f>F11/1093247*100</f>
        <v>-0.07363386316175577</v>
      </c>
      <c r="H11" s="39">
        <f>SUM(H13:H27)</f>
        <v>7823</v>
      </c>
      <c r="I11" s="39">
        <f>SUM(I13:I27)</f>
        <v>12264</v>
      </c>
      <c r="J11" s="39">
        <f>H11-I11</f>
        <v>-4441</v>
      </c>
      <c r="K11" s="67">
        <v>-4.1</v>
      </c>
      <c r="L11" s="39">
        <f>SUM(L13:L27)</f>
        <v>16</v>
      </c>
      <c r="M11" s="39">
        <f>SUM(M13:M27)</f>
        <v>0</v>
      </c>
      <c r="N11" s="39">
        <f>SUM(N13:N27)</f>
        <v>187</v>
      </c>
      <c r="O11" s="39">
        <f>SUM(O13:O27)</f>
        <v>4628</v>
      </c>
      <c r="P11" s="39">
        <f>SUM(P13:P27)</f>
        <v>1432</v>
      </c>
      <c r="Q11" s="62">
        <v>7.3</v>
      </c>
      <c r="R11" s="62">
        <v>11.4</v>
      </c>
      <c r="S11" s="62">
        <v>2</v>
      </c>
      <c r="T11" s="62">
        <v>23.3</v>
      </c>
      <c r="U11" s="62">
        <v>4.3</v>
      </c>
      <c r="V11" s="63">
        <v>1.33</v>
      </c>
      <c r="W11" s="40"/>
      <c r="X11" s="41"/>
      <c r="Y11" s="40"/>
      <c r="Z11" s="40"/>
      <c r="AE11" s="40"/>
      <c r="AH11" s="37"/>
    </row>
    <row r="12" spans="1:34" s="42" customFormat="1" ht="4.5" customHeight="1">
      <c r="A12" s="10"/>
      <c r="B12" s="29"/>
      <c r="C12" s="30"/>
      <c r="D12" s="31"/>
      <c r="E12" s="31"/>
      <c r="F12" s="31"/>
      <c r="G12" s="66"/>
      <c r="H12" s="31"/>
      <c r="I12" s="31"/>
      <c r="J12" s="65"/>
      <c r="L12" s="31"/>
      <c r="M12" s="31"/>
      <c r="N12" s="31"/>
      <c r="O12" s="31"/>
      <c r="P12" s="31"/>
      <c r="Q12" s="31"/>
      <c r="R12" s="31"/>
      <c r="W12" s="6"/>
      <c r="X12" s="34"/>
      <c r="Y12" s="6"/>
      <c r="Z12" s="6"/>
      <c r="AA12" s="10"/>
      <c r="AB12" s="10"/>
      <c r="AC12" s="10"/>
      <c r="AD12" s="10"/>
      <c r="AE12" s="6"/>
      <c r="AF12" s="10"/>
      <c r="AH12" s="43"/>
    </row>
    <row r="13" spans="1:34" s="42" customFormat="1" ht="12" customHeight="1">
      <c r="A13" s="10"/>
      <c r="B13" s="43" t="s">
        <v>22</v>
      </c>
      <c r="C13" s="30"/>
      <c r="D13" s="31">
        <v>11419</v>
      </c>
      <c r="E13" s="31">
        <v>11076</v>
      </c>
      <c r="F13" s="65">
        <f>D13-E13</f>
        <v>343</v>
      </c>
      <c r="G13" s="32">
        <v>0.08128867433102739</v>
      </c>
      <c r="H13" s="31">
        <v>3341</v>
      </c>
      <c r="I13" s="31">
        <v>4281</v>
      </c>
      <c r="J13" s="31">
        <f>H13-I13</f>
        <v>-940</v>
      </c>
      <c r="K13" s="35">
        <v>-2.3</v>
      </c>
      <c r="L13" s="31">
        <v>5</v>
      </c>
      <c r="M13" s="31"/>
      <c r="N13" s="31">
        <v>71</v>
      </c>
      <c r="O13" s="31">
        <v>1965</v>
      </c>
      <c r="P13" s="31">
        <v>587</v>
      </c>
      <c r="Q13" s="1">
        <v>8.1</v>
      </c>
      <c r="R13" s="1">
        <v>10.3</v>
      </c>
      <c r="S13" s="1">
        <v>1.5</v>
      </c>
      <c r="T13" s="1">
        <v>20.8</v>
      </c>
      <c r="U13" s="1">
        <v>4.7</v>
      </c>
      <c r="V13" s="33">
        <v>1.42</v>
      </c>
      <c r="W13" s="6"/>
      <c r="X13" s="34"/>
      <c r="Y13" s="6"/>
      <c r="Z13" s="6"/>
      <c r="AA13" s="10"/>
      <c r="AB13" s="10"/>
      <c r="AC13" s="10"/>
      <c r="AD13" s="10"/>
      <c r="AE13" s="44"/>
      <c r="AF13" s="10"/>
      <c r="AH13" s="43"/>
    </row>
    <row r="14" spans="1:34" s="42" customFormat="1" ht="12" customHeight="1">
      <c r="A14" s="10"/>
      <c r="B14" s="43" t="s">
        <v>23</v>
      </c>
      <c r="C14" s="30"/>
      <c r="D14" s="31">
        <v>4802</v>
      </c>
      <c r="E14" s="31">
        <v>4832</v>
      </c>
      <c r="F14" s="68">
        <f aca="true" t="shared" si="0" ref="F14:F27">D14-E14</f>
        <v>-30</v>
      </c>
      <c r="G14" s="32">
        <v>-0.017039548792747966</v>
      </c>
      <c r="H14" s="31">
        <v>1225</v>
      </c>
      <c r="I14" s="31">
        <v>2017</v>
      </c>
      <c r="J14" s="31">
        <f aca="true" t="shared" si="1" ref="J14:J27">H14-I14</f>
        <v>-792</v>
      </c>
      <c r="K14" s="35">
        <v>-4.6</v>
      </c>
      <c r="L14" s="31">
        <v>5</v>
      </c>
      <c r="M14" s="31"/>
      <c r="N14" s="31">
        <v>33</v>
      </c>
      <c r="O14" s="31">
        <v>783</v>
      </c>
      <c r="P14" s="31">
        <v>245</v>
      </c>
      <c r="Q14" s="1">
        <v>7.1</v>
      </c>
      <c r="R14" s="1">
        <v>11.7</v>
      </c>
      <c r="S14" s="45">
        <v>4.1</v>
      </c>
      <c r="T14" s="1">
        <v>26.2</v>
      </c>
      <c r="U14" s="1">
        <v>4.5</v>
      </c>
      <c r="V14" s="33">
        <v>1.42</v>
      </c>
      <c r="W14" s="6"/>
      <c r="X14" s="34"/>
      <c r="Y14" s="6"/>
      <c r="Z14" s="6"/>
      <c r="AA14" s="10"/>
      <c r="AB14" s="10"/>
      <c r="AC14" s="10"/>
      <c r="AD14" s="10"/>
      <c r="AE14" s="44"/>
      <c r="AF14" s="10"/>
      <c r="AH14" s="43"/>
    </row>
    <row r="15" spans="1:34" s="42" customFormat="1" ht="12" customHeight="1">
      <c r="A15" s="10"/>
      <c r="B15" s="43" t="s">
        <v>24</v>
      </c>
      <c r="C15" s="30"/>
      <c r="D15" s="31">
        <v>1219</v>
      </c>
      <c r="E15" s="31">
        <v>1370</v>
      </c>
      <c r="F15" s="31">
        <f t="shared" si="0"/>
        <v>-151</v>
      </c>
      <c r="G15" s="32">
        <v>-0.33586156275717877</v>
      </c>
      <c r="H15" s="31">
        <v>285</v>
      </c>
      <c r="I15" s="31">
        <v>527</v>
      </c>
      <c r="J15" s="31">
        <f t="shared" si="1"/>
        <v>-242</v>
      </c>
      <c r="K15" s="35">
        <v>-5.5</v>
      </c>
      <c r="L15" s="46">
        <v>0</v>
      </c>
      <c r="M15" s="6"/>
      <c r="N15" s="31">
        <v>7</v>
      </c>
      <c r="O15" s="31">
        <v>190</v>
      </c>
      <c r="P15" s="31">
        <v>64</v>
      </c>
      <c r="Q15" s="1">
        <v>6.4</v>
      </c>
      <c r="R15" s="1">
        <v>11.9</v>
      </c>
      <c r="S15" s="45">
        <v>0</v>
      </c>
      <c r="T15" s="1">
        <v>24</v>
      </c>
      <c r="U15" s="1">
        <v>4.3</v>
      </c>
      <c r="V15" s="33">
        <v>1.45</v>
      </c>
      <c r="W15" s="6"/>
      <c r="X15" s="34"/>
      <c r="Y15" s="6"/>
      <c r="Z15" s="6"/>
      <c r="AA15" s="10"/>
      <c r="AB15" s="10"/>
      <c r="AC15" s="10"/>
      <c r="AD15" s="10"/>
      <c r="AE15" s="6"/>
      <c r="AF15" s="10"/>
      <c r="AH15" s="43"/>
    </row>
    <row r="16" spans="1:34" s="42" customFormat="1" ht="12" customHeight="1">
      <c r="A16" s="10"/>
      <c r="B16" s="43" t="s">
        <v>25</v>
      </c>
      <c r="C16" s="30"/>
      <c r="D16" s="31">
        <v>878</v>
      </c>
      <c r="E16" s="31">
        <v>1107</v>
      </c>
      <c r="F16" s="31">
        <f t="shared" si="0"/>
        <v>-229</v>
      </c>
      <c r="G16" s="32">
        <v>-0.44271739550709505</v>
      </c>
      <c r="H16" s="31">
        <v>286</v>
      </c>
      <c r="I16" s="31">
        <v>746</v>
      </c>
      <c r="J16" s="31">
        <f t="shared" si="1"/>
        <v>-460</v>
      </c>
      <c r="K16" s="35">
        <v>-9.1</v>
      </c>
      <c r="L16" s="46">
        <v>1</v>
      </c>
      <c r="M16" s="6"/>
      <c r="N16" s="31">
        <v>9</v>
      </c>
      <c r="O16" s="31">
        <v>172</v>
      </c>
      <c r="P16" s="31">
        <v>54</v>
      </c>
      <c r="Q16" s="1">
        <v>5.6</v>
      </c>
      <c r="R16" s="1">
        <v>14.7</v>
      </c>
      <c r="S16" s="45">
        <v>3.5</v>
      </c>
      <c r="T16" s="1">
        <v>30.5</v>
      </c>
      <c r="U16" s="1">
        <v>3.4</v>
      </c>
      <c r="V16" s="33">
        <v>1.07</v>
      </c>
      <c r="W16" s="6"/>
      <c r="X16" s="34"/>
      <c r="Y16" s="6"/>
      <c r="Z16" s="6"/>
      <c r="AA16" s="10"/>
      <c r="AB16" s="10"/>
      <c r="AC16" s="10"/>
      <c r="AD16" s="10"/>
      <c r="AE16" s="6"/>
      <c r="AF16" s="10"/>
      <c r="AH16" s="43"/>
    </row>
    <row r="17" spans="1:34" s="42" customFormat="1" ht="12" customHeight="1">
      <c r="A17" s="10"/>
      <c r="B17" s="43" t="s">
        <v>26</v>
      </c>
      <c r="C17" s="30"/>
      <c r="D17" s="31">
        <v>1019</v>
      </c>
      <c r="E17" s="31">
        <v>975</v>
      </c>
      <c r="F17" s="65">
        <f t="shared" si="0"/>
        <v>44</v>
      </c>
      <c r="G17" s="32">
        <v>0.13065684760660412</v>
      </c>
      <c r="H17" s="31">
        <v>244</v>
      </c>
      <c r="I17" s="31">
        <v>376</v>
      </c>
      <c r="J17" s="31">
        <f t="shared" si="1"/>
        <v>-132</v>
      </c>
      <c r="K17" s="35">
        <v>-4</v>
      </c>
      <c r="L17" s="46">
        <v>0</v>
      </c>
      <c r="M17" s="6"/>
      <c r="N17" s="31">
        <v>8</v>
      </c>
      <c r="O17" s="31">
        <v>139</v>
      </c>
      <c r="P17" s="31">
        <v>34</v>
      </c>
      <c r="Q17" s="35">
        <v>7.3</v>
      </c>
      <c r="R17" s="1">
        <v>11.3</v>
      </c>
      <c r="S17" s="45">
        <v>0</v>
      </c>
      <c r="T17" s="64">
        <v>31.7</v>
      </c>
      <c r="U17" s="64">
        <v>4.2</v>
      </c>
      <c r="V17" s="33">
        <v>1.02</v>
      </c>
      <c r="W17" s="6"/>
      <c r="X17" s="34"/>
      <c r="Y17" s="6"/>
      <c r="Z17" s="6"/>
      <c r="AA17" s="10"/>
      <c r="AB17" s="10"/>
      <c r="AC17" s="10"/>
      <c r="AD17" s="10"/>
      <c r="AE17" s="6"/>
      <c r="AF17" s="10"/>
      <c r="AH17" s="43"/>
    </row>
    <row r="18" spans="1:34" s="42" customFormat="1" ht="12" customHeight="1">
      <c r="A18" s="10"/>
      <c r="B18" s="43" t="s">
        <v>27</v>
      </c>
      <c r="C18" s="30"/>
      <c r="D18" s="31">
        <v>1244</v>
      </c>
      <c r="E18" s="31">
        <v>1221</v>
      </c>
      <c r="F18" s="31">
        <f t="shared" si="0"/>
        <v>23</v>
      </c>
      <c r="G18" s="32">
        <v>0.05495555767944184</v>
      </c>
      <c r="H18" s="31">
        <v>316</v>
      </c>
      <c r="I18" s="31">
        <v>470</v>
      </c>
      <c r="J18" s="31">
        <f t="shared" si="1"/>
        <v>-154</v>
      </c>
      <c r="K18" s="35">
        <v>-3.7</v>
      </c>
      <c r="L18" s="46">
        <v>1</v>
      </c>
      <c r="M18" s="46"/>
      <c r="N18" s="46">
        <v>5</v>
      </c>
      <c r="O18" s="46">
        <v>194</v>
      </c>
      <c r="P18" s="46">
        <v>47</v>
      </c>
      <c r="Q18" s="1">
        <v>7.6</v>
      </c>
      <c r="R18" s="1">
        <v>11.3</v>
      </c>
      <c r="S18" s="45">
        <v>3.2</v>
      </c>
      <c r="T18" s="64">
        <v>15.6</v>
      </c>
      <c r="U18" s="64">
        <v>4.7</v>
      </c>
      <c r="V18" s="33">
        <v>1.13</v>
      </c>
      <c r="W18" s="6"/>
      <c r="X18" s="34"/>
      <c r="Y18" s="6"/>
      <c r="Z18" s="6"/>
      <c r="AA18" s="10"/>
      <c r="AB18" s="10"/>
      <c r="AC18" s="10"/>
      <c r="AD18" s="10"/>
      <c r="AE18" s="6"/>
      <c r="AF18" s="10"/>
      <c r="AH18" s="43"/>
    </row>
    <row r="19" spans="1:34" s="42" customFormat="1" ht="12" customHeight="1">
      <c r="A19" s="10"/>
      <c r="B19" s="43" t="s">
        <v>28</v>
      </c>
      <c r="C19" s="30"/>
      <c r="D19" s="31">
        <v>1453</v>
      </c>
      <c r="E19" s="31">
        <v>1380</v>
      </c>
      <c r="F19" s="31">
        <f t="shared" si="0"/>
        <v>73</v>
      </c>
      <c r="G19" s="32">
        <v>0.14774337178708763</v>
      </c>
      <c r="H19" s="31">
        <v>416</v>
      </c>
      <c r="I19" s="31">
        <v>482</v>
      </c>
      <c r="J19" s="68">
        <f t="shared" si="1"/>
        <v>-66</v>
      </c>
      <c r="K19" s="35">
        <v>-1.4</v>
      </c>
      <c r="L19" s="46">
        <v>1</v>
      </c>
      <c r="M19" s="6"/>
      <c r="N19" s="47">
        <v>12</v>
      </c>
      <c r="O19" s="31">
        <v>198</v>
      </c>
      <c r="P19" s="31">
        <v>58</v>
      </c>
      <c r="Q19" s="1">
        <v>8.5</v>
      </c>
      <c r="R19" s="1">
        <v>9.9</v>
      </c>
      <c r="S19" s="64">
        <v>2.4</v>
      </c>
      <c r="T19" s="64">
        <v>28</v>
      </c>
      <c r="U19" s="64">
        <v>4.1</v>
      </c>
      <c r="V19" s="33">
        <v>1.19</v>
      </c>
      <c r="W19" s="6"/>
      <c r="X19" s="34"/>
      <c r="Y19" s="6"/>
      <c r="Z19" s="6"/>
      <c r="AA19" s="10"/>
      <c r="AB19" s="10"/>
      <c r="AC19" s="10"/>
      <c r="AD19" s="10"/>
      <c r="AE19" s="6"/>
      <c r="AF19" s="10"/>
      <c r="AH19" s="43"/>
    </row>
    <row r="20" spans="1:34" s="42" customFormat="1" ht="12" customHeight="1">
      <c r="A20" s="10"/>
      <c r="B20" s="43" t="s">
        <v>29</v>
      </c>
      <c r="C20" s="30"/>
      <c r="D20" s="31">
        <v>635</v>
      </c>
      <c r="E20" s="31">
        <v>776</v>
      </c>
      <c r="F20" s="31">
        <f t="shared" si="0"/>
        <v>-141</v>
      </c>
      <c r="G20" s="32">
        <v>-0.4397043689774534</v>
      </c>
      <c r="H20" s="31">
        <v>173</v>
      </c>
      <c r="I20" s="31">
        <v>408</v>
      </c>
      <c r="J20" s="31">
        <f t="shared" si="1"/>
        <v>-235</v>
      </c>
      <c r="K20" s="35">
        <v>-7.5</v>
      </c>
      <c r="L20" s="46">
        <v>0</v>
      </c>
      <c r="M20" s="6"/>
      <c r="N20" s="31">
        <v>5</v>
      </c>
      <c r="O20" s="31">
        <v>113</v>
      </c>
      <c r="P20" s="31">
        <v>32</v>
      </c>
      <c r="Q20" s="1">
        <v>5.5</v>
      </c>
      <c r="R20" s="1">
        <v>13</v>
      </c>
      <c r="S20" s="46">
        <v>0</v>
      </c>
      <c r="T20" s="64">
        <v>28.1</v>
      </c>
      <c r="U20" s="64">
        <v>3.6</v>
      </c>
      <c r="V20" s="33">
        <v>1.02</v>
      </c>
      <c r="W20" s="6"/>
      <c r="X20" s="34"/>
      <c r="Y20" s="6"/>
      <c r="Z20" s="6"/>
      <c r="AA20" s="10"/>
      <c r="AB20" s="10"/>
      <c r="AC20" s="10"/>
      <c r="AD20" s="10"/>
      <c r="AE20" s="6"/>
      <c r="AF20" s="10"/>
      <c r="AH20" s="43"/>
    </row>
    <row r="21" spans="1:34" s="42" customFormat="1" ht="12" customHeight="1">
      <c r="A21" s="10"/>
      <c r="B21" s="43" t="s">
        <v>37</v>
      </c>
      <c r="C21" s="30"/>
      <c r="D21" s="31">
        <v>1026</v>
      </c>
      <c r="E21" s="31">
        <v>1344</v>
      </c>
      <c r="F21" s="31">
        <f t="shared" si="0"/>
        <v>-318</v>
      </c>
      <c r="G21" s="32">
        <v>-0.5810978729625027</v>
      </c>
      <c r="H21" s="31">
        <v>325</v>
      </c>
      <c r="I21" s="31">
        <v>741</v>
      </c>
      <c r="J21" s="31">
        <f t="shared" si="1"/>
        <v>-416</v>
      </c>
      <c r="K21" s="35">
        <v>-7.8</v>
      </c>
      <c r="L21" s="46">
        <v>0</v>
      </c>
      <c r="M21" s="6"/>
      <c r="N21" s="31">
        <v>5</v>
      </c>
      <c r="O21" s="31">
        <v>184</v>
      </c>
      <c r="P21" s="31">
        <v>61</v>
      </c>
      <c r="Q21" s="1">
        <v>6.1</v>
      </c>
      <c r="R21" s="1">
        <v>13.9</v>
      </c>
      <c r="S21" s="46">
        <v>0</v>
      </c>
      <c r="T21" s="64">
        <v>15.2</v>
      </c>
      <c r="U21" s="64">
        <v>3.4</v>
      </c>
      <c r="V21" s="33">
        <v>1.14</v>
      </c>
      <c r="W21" s="6"/>
      <c r="X21" s="34"/>
      <c r="Y21" s="6"/>
      <c r="Z21" s="6"/>
      <c r="AA21" s="10"/>
      <c r="AB21" s="10"/>
      <c r="AC21" s="10"/>
      <c r="AD21" s="10"/>
      <c r="AE21" s="6"/>
      <c r="AF21" s="10"/>
      <c r="AH21" s="43"/>
    </row>
    <row r="22" spans="1:34" s="42" customFormat="1" ht="12" customHeight="1">
      <c r="A22" s="10"/>
      <c r="B22" s="43" t="s">
        <v>38</v>
      </c>
      <c r="C22" s="30"/>
      <c r="D22" s="31">
        <v>2808</v>
      </c>
      <c r="E22" s="31">
        <v>2875</v>
      </c>
      <c r="F22" s="68">
        <f t="shared" si="0"/>
        <v>-67</v>
      </c>
      <c r="G22" s="32">
        <v>-0.07159037483438047</v>
      </c>
      <c r="H22" s="31">
        <v>680</v>
      </c>
      <c r="I22" s="31">
        <v>991</v>
      </c>
      <c r="J22" s="31">
        <f t="shared" si="1"/>
        <v>-311</v>
      </c>
      <c r="K22" s="35">
        <v>-3.4</v>
      </c>
      <c r="L22" s="31">
        <v>2</v>
      </c>
      <c r="M22" s="31"/>
      <c r="N22" s="31">
        <v>20</v>
      </c>
      <c r="O22" s="31">
        <v>351</v>
      </c>
      <c r="P22" s="31">
        <v>134</v>
      </c>
      <c r="Q22" s="1">
        <v>7.4</v>
      </c>
      <c r="R22" s="1">
        <v>10.8</v>
      </c>
      <c r="S22" s="64">
        <v>2.9</v>
      </c>
      <c r="T22" s="64">
        <v>28.6</v>
      </c>
      <c r="U22" s="64">
        <v>3.8</v>
      </c>
      <c r="V22" s="33">
        <v>1.46</v>
      </c>
      <c r="W22" s="6"/>
      <c r="X22" s="34"/>
      <c r="Y22" s="6"/>
      <c r="Z22" s="6"/>
      <c r="AA22" s="10"/>
      <c r="AB22" s="10"/>
      <c r="AC22" s="10"/>
      <c r="AD22" s="10"/>
      <c r="AE22" s="6"/>
      <c r="AF22" s="10"/>
      <c r="AH22" s="43"/>
    </row>
    <row r="23" spans="1:34" s="42" customFormat="1" ht="12" customHeight="1">
      <c r="A23" s="10"/>
      <c r="B23" s="43" t="s">
        <v>30</v>
      </c>
      <c r="C23" s="30"/>
      <c r="D23" s="31">
        <v>102</v>
      </c>
      <c r="E23" s="31">
        <v>113</v>
      </c>
      <c r="F23" s="68">
        <f t="shared" si="0"/>
        <v>-11</v>
      </c>
      <c r="G23" s="32">
        <v>-0.3707448601280755</v>
      </c>
      <c r="H23" s="46">
        <v>19</v>
      </c>
      <c r="I23" s="46">
        <v>27</v>
      </c>
      <c r="J23" s="59">
        <f t="shared" si="1"/>
        <v>-8</v>
      </c>
      <c r="K23" s="35">
        <v>-2.7</v>
      </c>
      <c r="L23" s="46">
        <v>0</v>
      </c>
      <c r="M23" s="31"/>
      <c r="N23" s="46">
        <v>0</v>
      </c>
      <c r="O23" s="46">
        <v>14</v>
      </c>
      <c r="P23" s="46">
        <v>2</v>
      </c>
      <c r="Q23" s="45">
        <v>6.4</v>
      </c>
      <c r="R23" s="45">
        <v>9.2</v>
      </c>
      <c r="S23" s="46">
        <v>0</v>
      </c>
      <c r="T23" s="46">
        <v>0</v>
      </c>
      <c r="U23" s="64">
        <v>4.8</v>
      </c>
      <c r="V23" s="33">
        <v>0.68</v>
      </c>
      <c r="W23" s="6"/>
      <c r="X23" s="34"/>
      <c r="Y23" s="6"/>
      <c r="Z23" s="6"/>
      <c r="AA23" s="10"/>
      <c r="AB23" s="10"/>
      <c r="AC23" s="10"/>
      <c r="AD23" s="10"/>
      <c r="AE23" s="6"/>
      <c r="AF23" s="10"/>
      <c r="AH23" s="43"/>
    </row>
    <row r="24" spans="1:34" s="42" customFormat="1" ht="12" customHeight="1">
      <c r="A24" s="10"/>
      <c r="B24" s="43" t="s">
        <v>31</v>
      </c>
      <c r="C24" s="30"/>
      <c r="D24" s="31">
        <v>480</v>
      </c>
      <c r="E24" s="31">
        <v>570</v>
      </c>
      <c r="F24" s="68">
        <f t="shared" si="0"/>
        <v>-90</v>
      </c>
      <c r="G24" s="32">
        <v>-0.4097427725927612</v>
      </c>
      <c r="H24" s="46">
        <v>124</v>
      </c>
      <c r="I24" s="46">
        <v>272</v>
      </c>
      <c r="J24" s="31">
        <f t="shared" si="1"/>
        <v>-148</v>
      </c>
      <c r="K24" s="35">
        <v>-6.9</v>
      </c>
      <c r="L24" s="46">
        <v>0</v>
      </c>
      <c r="M24" s="46"/>
      <c r="N24" s="46">
        <v>3</v>
      </c>
      <c r="O24" s="46">
        <v>81</v>
      </c>
      <c r="P24" s="46">
        <v>31</v>
      </c>
      <c r="Q24" s="45">
        <v>5.8</v>
      </c>
      <c r="R24" s="45">
        <v>12.6</v>
      </c>
      <c r="S24" s="46">
        <v>0</v>
      </c>
      <c r="T24" s="96">
        <v>23.6</v>
      </c>
      <c r="U24" s="64">
        <v>3.8</v>
      </c>
      <c r="V24" s="33">
        <v>1.44</v>
      </c>
      <c r="W24" s="6"/>
      <c r="X24" s="34"/>
      <c r="Y24" s="6"/>
      <c r="Z24" s="6"/>
      <c r="AA24" s="10"/>
      <c r="AB24" s="10"/>
      <c r="AC24" s="10"/>
      <c r="AD24" s="10"/>
      <c r="AE24" s="6"/>
      <c r="AF24" s="10"/>
      <c r="AH24" s="43"/>
    </row>
    <row r="25" spans="1:34" s="42" customFormat="1" ht="12" customHeight="1">
      <c r="A25" s="10"/>
      <c r="B25" s="43" t="s">
        <v>32</v>
      </c>
      <c r="C25" s="30"/>
      <c r="D25" s="31">
        <v>624</v>
      </c>
      <c r="E25" s="31">
        <v>644</v>
      </c>
      <c r="F25" s="68">
        <f t="shared" si="0"/>
        <v>-20</v>
      </c>
      <c r="G25" s="32">
        <v>-0.07281730139081045</v>
      </c>
      <c r="H25" s="31">
        <v>174</v>
      </c>
      <c r="I25" s="31">
        <v>324</v>
      </c>
      <c r="J25" s="31">
        <f t="shared" si="1"/>
        <v>-150</v>
      </c>
      <c r="K25" s="35">
        <v>-5.5</v>
      </c>
      <c r="L25" s="46">
        <v>1</v>
      </c>
      <c r="M25" s="6"/>
      <c r="N25" s="31">
        <v>5</v>
      </c>
      <c r="O25" s="31">
        <v>88</v>
      </c>
      <c r="P25" s="48">
        <v>33</v>
      </c>
      <c r="Q25" s="1">
        <v>6.4</v>
      </c>
      <c r="R25" s="1">
        <v>11.9</v>
      </c>
      <c r="S25" s="64">
        <v>5.7</v>
      </c>
      <c r="T25" s="64">
        <v>27.9</v>
      </c>
      <c r="U25" s="64">
        <v>3.2</v>
      </c>
      <c r="V25" s="33">
        <v>1.21</v>
      </c>
      <c r="W25" s="6"/>
      <c r="X25" s="34"/>
      <c r="Y25" s="6"/>
      <c r="Z25" s="6"/>
      <c r="AA25" s="10"/>
      <c r="AB25" s="10"/>
      <c r="AC25" s="10"/>
      <c r="AD25" s="10"/>
      <c r="AE25" s="6"/>
      <c r="AF25" s="10"/>
      <c r="AH25" s="43"/>
    </row>
    <row r="26" spans="1:34" s="42" customFormat="1" ht="12" customHeight="1">
      <c r="A26" s="10"/>
      <c r="B26" s="43" t="s">
        <v>33</v>
      </c>
      <c r="C26" s="30"/>
      <c r="D26" s="31">
        <v>646</v>
      </c>
      <c r="E26" s="31">
        <v>781</v>
      </c>
      <c r="F26" s="31">
        <f t="shared" si="0"/>
        <v>-135</v>
      </c>
      <c r="G26" s="32">
        <v>-0.49665219630637925</v>
      </c>
      <c r="H26" s="46">
        <v>151</v>
      </c>
      <c r="I26" s="46">
        <v>386</v>
      </c>
      <c r="J26" s="31">
        <f t="shared" si="1"/>
        <v>-235</v>
      </c>
      <c r="K26" s="35">
        <v>-8.9</v>
      </c>
      <c r="L26" s="46">
        <v>0</v>
      </c>
      <c r="M26" s="46"/>
      <c r="N26" s="46">
        <v>1</v>
      </c>
      <c r="O26" s="46">
        <v>101</v>
      </c>
      <c r="P26" s="46">
        <v>29</v>
      </c>
      <c r="Q26" s="45">
        <v>5.7</v>
      </c>
      <c r="R26" s="45">
        <v>14.6</v>
      </c>
      <c r="S26" s="46">
        <v>0</v>
      </c>
      <c r="T26" s="64">
        <v>6.6</v>
      </c>
      <c r="U26" s="64">
        <v>3.8</v>
      </c>
      <c r="V26" s="33">
        <v>1.09</v>
      </c>
      <c r="W26" s="6"/>
      <c r="X26" s="34"/>
      <c r="Y26" s="6"/>
      <c r="Z26" s="6"/>
      <c r="AA26" s="10"/>
      <c r="AB26" s="10"/>
      <c r="AC26" s="10"/>
      <c r="AD26" s="10"/>
      <c r="AE26" s="6"/>
      <c r="AF26" s="10"/>
      <c r="AH26" s="43"/>
    </row>
    <row r="27" spans="1:34" s="42" customFormat="1" ht="12" customHeight="1">
      <c r="A27" s="10"/>
      <c r="B27" s="43" t="s">
        <v>34</v>
      </c>
      <c r="C27" s="30"/>
      <c r="D27" s="31">
        <v>246</v>
      </c>
      <c r="E27" s="31">
        <v>342</v>
      </c>
      <c r="F27" s="68">
        <f t="shared" si="0"/>
        <v>-96</v>
      </c>
      <c r="G27" s="32">
        <v>-0.7032451835030401</v>
      </c>
      <c r="H27" s="46">
        <v>64</v>
      </c>
      <c r="I27" s="46">
        <v>216</v>
      </c>
      <c r="J27" s="31">
        <f t="shared" si="1"/>
        <v>-152</v>
      </c>
      <c r="K27" s="69">
        <v>-11.4</v>
      </c>
      <c r="L27" s="46">
        <v>0</v>
      </c>
      <c r="M27" s="31"/>
      <c r="N27" s="46">
        <v>3</v>
      </c>
      <c r="O27" s="46">
        <v>55</v>
      </c>
      <c r="P27" s="46">
        <v>21</v>
      </c>
      <c r="Q27" s="45">
        <v>4.8</v>
      </c>
      <c r="R27" s="45">
        <v>16.3</v>
      </c>
      <c r="S27" s="46">
        <v>0</v>
      </c>
      <c r="T27" s="64">
        <v>44.8</v>
      </c>
      <c r="U27" s="64">
        <v>4.1</v>
      </c>
      <c r="V27" s="33">
        <v>1.58</v>
      </c>
      <c r="W27" s="6"/>
      <c r="X27" s="34"/>
      <c r="Y27" s="6"/>
      <c r="Z27" s="6"/>
      <c r="AA27" s="10"/>
      <c r="AB27" s="10"/>
      <c r="AC27" s="10"/>
      <c r="AD27" s="10"/>
      <c r="AE27" s="6"/>
      <c r="AF27" s="10"/>
      <c r="AH27" s="43"/>
    </row>
    <row r="28" spans="1:34" s="42" customFormat="1" ht="3" customHeight="1">
      <c r="A28" s="49"/>
      <c r="B28" s="50"/>
      <c r="C28" s="51"/>
      <c r="D28" s="52"/>
      <c r="E28" s="52"/>
      <c r="F28" s="52"/>
      <c r="G28" s="72"/>
      <c r="H28" s="52"/>
      <c r="I28" s="52"/>
      <c r="J28" s="53"/>
      <c r="K28" s="2"/>
      <c r="L28" s="52"/>
      <c r="M28" s="54"/>
      <c r="N28" s="52"/>
      <c r="O28" s="52"/>
      <c r="P28" s="52"/>
      <c r="Q28" s="2"/>
      <c r="R28" s="2"/>
      <c r="S28" s="2"/>
      <c r="T28" s="2"/>
      <c r="U28" s="2"/>
      <c r="V28" s="55"/>
      <c r="W28" s="6"/>
      <c r="X28" s="6"/>
      <c r="Y28" s="6"/>
      <c r="Z28" s="6"/>
      <c r="AA28" s="10"/>
      <c r="AB28" s="10"/>
      <c r="AC28" s="10"/>
      <c r="AD28" s="10"/>
      <c r="AE28" s="6"/>
      <c r="AF28" s="10"/>
      <c r="AH28" s="43"/>
    </row>
    <row r="29" spans="1:34" s="42" customFormat="1" ht="12" customHeight="1">
      <c r="A29" s="10"/>
      <c r="B29" s="29"/>
      <c r="C29" s="56"/>
      <c r="D29" s="57"/>
      <c r="E29" s="31"/>
      <c r="F29" s="31"/>
      <c r="G29" s="58"/>
      <c r="H29" s="31"/>
      <c r="I29" s="31"/>
      <c r="J29" s="31"/>
      <c r="K29" s="31"/>
      <c r="L29" s="31"/>
      <c r="M29" s="31"/>
      <c r="N29" s="31"/>
      <c r="O29" s="31"/>
      <c r="P29" s="31"/>
      <c r="Q29" s="1"/>
      <c r="R29" s="1"/>
      <c r="S29" s="1"/>
      <c r="T29" s="1"/>
      <c r="U29" s="1"/>
      <c r="V29" s="33"/>
      <c r="W29" s="6"/>
      <c r="X29" s="6"/>
      <c r="Y29" s="6"/>
      <c r="Z29" s="6"/>
      <c r="AA29" s="10"/>
      <c r="AB29" s="10"/>
      <c r="AC29" s="10"/>
      <c r="AD29" s="10"/>
      <c r="AE29" s="6"/>
      <c r="AF29" s="10"/>
      <c r="AH29" s="43"/>
    </row>
    <row r="30" spans="1:34" s="42" customFormat="1" ht="6" customHeight="1">
      <c r="A30" s="10"/>
      <c r="B30" s="29"/>
      <c r="C30" s="10"/>
      <c r="D30" s="31"/>
      <c r="E30" s="31"/>
      <c r="F30" s="31"/>
      <c r="G30" s="1"/>
      <c r="H30" s="31"/>
      <c r="I30" s="31"/>
      <c r="J30" s="59"/>
      <c r="K30" s="58"/>
      <c r="L30" s="31"/>
      <c r="M30" s="6"/>
      <c r="N30" s="31"/>
      <c r="O30" s="31"/>
      <c r="P30" s="31"/>
      <c r="Q30" s="1"/>
      <c r="R30" s="1"/>
      <c r="S30" s="1"/>
      <c r="T30" s="1"/>
      <c r="U30" s="1"/>
      <c r="V30" s="33"/>
      <c r="W30" s="6"/>
      <c r="X30" s="6"/>
      <c r="Y30" s="6"/>
      <c r="Z30" s="6"/>
      <c r="AA30" s="10"/>
      <c r="AB30" s="10"/>
      <c r="AC30" s="10"/>
      <c r="AD30" s="10"/>
      <c r="AE30" s="6"/>
      <c r="AF30" s="10"/>
      <c r="AH30" s="43"/>
    </row>
    <row r="31" spans="1:34" s="42" customFormat="1" ht="67.5" customHeight="1">
      <c r="A31" s="10"/>
      <c r="B31" s="73" t="s">
        <v>35</v>
      </c>
      <c r="C31" s="73"/>
      <c r="D31" s="73"/>
      <c r="E31" s="73"/>
      <c r="F31" s="73"/>
      <c r="G31" s="73"/>
      <c r="H31" s="73"/>
      <c r="I31" s="73"/>
      <c r="J31" s="73"/>
      <c r="K31" s="5"/>
      <c r="L31" s="5"/>
      <c r="M31" s="10"/>
      <c r="N31" s="4"/>
      <c r="O31" s="4"/>
      <c r="P31" s="4"/>
      <c r="Q31" s="4"/>
      <c r="R31" s="4"/>
      <c r="S31" s="4"/>
      <c r="T31" s="4"/>
      <c r="U31" s="4"/>
      <c r="V31" s="4"/>
      <c r="W31" s="10"/>
      <c r="X31" s="6"/>
      <c r="Y31" s="6"/>
      <c r="Z31" s="6"/>
      <c r="AA31" s="10"/>
      <c r="AB31" s="10"/>
      <c r="AC31" s="10"/>
      <c r="AD31" s="10"/>
      <c r="AE31" s="6"/>
      <c r="AF31" s="10"/>
      <c r="AH31" s="43"/>
    </row>
    <row r="32" spans="1:34" s="42" customFormat="1" ht="11.25" customHeight="1">
      <c r="A32" s="1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10"/>
      <c r="N32" s="6"/>
      <c r="O32" s="10"/>
      <c r="P32" s="6"/>
      <c r="Q32" s="10"/>
      <c r="R32" s="6"/>
      <c r="S32" s="10"/>
      <c r="T32" s="6"/>
      <c r="U32" s="10"/>
      <c r="V32" s="6"/>
      <c r="W32" s="10"/>
      <c r="X32" s="6"/>
      <c r="Y32" s="6"/>
      <c r="Z32" s="6"/>
      <c r="AA32" s="10"/>
      <c r="AB32" s="10"/>
      <c r="AC32" s="10"/>
      <c r="AD32" s="10"/>
      <c r="AE32" s="6"/>
      <c r="AF32" s="10"/>
      <c r="AH32" s="43"/>
    </row>
    <row r="33" spans="1:34" s="42" customFormat="1" ht="11.25" customHeight="1">
      <c r="A33" s="1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10"/>
      <c r="N33" s="6"/>
      <c r="O33" s="10"/>
      <c r="P33" s="6"/>
      <c r="Q33" s="10"/>
      <c r="R33" s="6"/>
      <c r="S33" s="10"/>
      <c r="T33" s="6"/>
      <c r="U33" s="10"/>
      <c r="V33" s="6"/>
      <c r="W33" s="10"/>
      <c r="X33" s="6"/>
      <c r="Y33" s="6"/>
      <c r="Z33" s="6"/>
      <c r="AA33" s="10"/>
      <c r="AB33" s="10"/>
      <c r="AC33" s="10"/>
      <c r="AD33" s="10"/>
      <c r="AE33" s="6"/>
      <c r="AF33" s="10"/>
      <c r="AH33" s="43"/>
    </row>
    <row r="34" spans="1:34" s="42" customFormat="1" ht="11.25" customHeight="1">
      <c r="A34" s="1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10"/>
      <c r="N34" s="6"/>
      <c r="O34" s="10"/>
      <c r="P34" s="6"/>
      <c r="Q34" s="10"/>
      <c r="R34" s="6"/>
      <c r="S34" s="10"/>
      <c r="T34" s="6"/>
      <c r="U34" s="10"/>
      <c r="V34" s="6"/>
      <c r="W34" s="10"/>
      <c r="X34" s="6"/>
      <c r="Y34" s="6"/>
      <c r="Z34" s="6"/>
      <c r="AA34" s="10"/>
      <c r="AB34" s="10"/>
      <c r="AC34" s="10"/>
      <c r="AD34" s="10"/>
      <c r="AE34" s="6"/>
      <c r="AF34" s="10"/>
      <c r="AH34" s="43"/>
    </row>
    <row r="35" spans="2:49" ht="15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36"/>
      <c r="N35" s="40"/>
      <c r="O35" s="36"/>
      <c r="P35" s="40"/>
      <c r="Q35" s="36"/>
      <c r="R35" s="40"/>
      <c r="S35" s="36"/>
      <c r="T35" s="40"/>
      <c r="U35" s="36"/>
      <c r="V35" s="40"/>
      <c r="W35" s="36"/>
      <c r="X35" s="40"/>
      <c r="Y35" s="40"/>
      <c r="Z35" s="40"/>
      <c r="AA35" s="36"/>
      <c r="AB35" s="36"/>
      <c r="AC35" s="36"/>
      <c r="AD35" s="36"/>
      <c r="AE35" s="40"/>
      <c r="AF35" s="36"/>
      <c r="AG35" s="36"/>
      <c r="AH35" s="37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</row>
    <row r="36" spans="2:28" ht="8.25" customHeight="1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N36" s="6"/>
      <c r="P36" s="6"/>
      <c r="R36" s="6"/>
      <c r="T36" s="6"/>
      <c r="V36" s="6"/>
      <c r="X36" s="6"/>
      <c r="Z36" s="6"/>
      <c r="AB36" s="10"/>
    </row>
    <row r="37" ht="8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</sheetData>
  <sheetProtection/>
  <mergeCells count="17">
    <mergeCell ref="T2:V2"/>
    <mergeCell ref="H1:K1"/>
    <mergeCell ref="O1:R1"/>
    <mergeCell ref="B4:C5"/>
    <mergeCell ref="D4:G4"/>
    <mergeCell ref="H4:K4"/>
    <mergeCell ref="L4:L5"/>
    <mergeCell ref="N4:N5"/>
    <mergeCell ref="O4:O5"/>
    <mergeCell ref="P4:P5"/>
    <mergeCell ref="B31:J31"/>
    <mergeCell ref="Q4:Q5"/>
    <mergeCell ref="V4:V5"/>
    <mergeCell ref="R4:R5"/>
    <mergeCell ref="S4:S5"/>
    <mergeCell ref="T4:T5"/>
    <mergeCell ref="U4:U5"/>
  </mergeCells>
  <printOptions/>
  <pageMargins left="0.1968503937007874" right="0.1968503937007874" top="0.5118110236220472" bottom="0.4330708661417323" header="0.1968503937007874" footer="0.2362204724409449"/>
  <pageSetup fitToHeight="1" fitToWidth="1" horizontalDpi="600" verticalDpi="600" orientation="landscape" paperSize="9" scale="87" r:id="rId1"/>
  <ignoredErrors>
    <ignoredError sqref="G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統計情報係</cp:lastModifiedBy>
  <cp:lastPrinted>2012-12-21T01:58:03Z</cp:lastPrinted>
  <dcterms:created xsi:type="dcterms:W3CDTF">1999-03-15T08:45:15Z</dcterms:created>
  <dcterms:modified xsi:type="dcterms:W3CDTF">2012-12-21T01:59:25Z</dcterms:modified>
  <cp:category/>
  <cp:version/>
  <cp:contentType/>
  <cp:contentStatus/>
</cp:coreProperties>
</file>