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8880" windowHeight="9390" tabRatio="609" activeTab="0"/>
  </bookViews>
  <sheets>
    <sheet name="20 3 2 H22" sheetId="1" r:id="rId1"/>
  </sheets>
  <definedNames>
    <definedName name="_xlnm.Print_Area" localSheetId="0">'20 3 2 H22'!$A$1:$Q$54</definedName>
  </definedNames>
  <calcPr fullCalcOnLoad="1"/>
</workbook>
</file>

<file path=xl/sharedStrings.xml><?xml version="1.0" encoding="utf-8"?>
<sst xmlns="http://schemas.openxmlformats.org/spreadsheetml/2006/main" count="123" uniqueCount="74">
  <si>
    <t>利</t>
  </si>
  <si>
    <t>用</t>
  </si>
  <si>
    <t>状</t>
  </si>
  <si>
    <t>況</t>
  </si>
  <si>
    <t>(単位　人員　人、図書数　冊）</t>
  </si>
  <si>
    <t>図書館別</t>
  </si>
  <si>
    <t>移動図書館</t>
  </si>
  <si>
    <t>貸出登録者数</t>
  </si>
  <si>
    <t>個　　人　　貸　　出　　冊　　数</t>
  </si>
  <si>
    <t>団体貸出・停本所等</t>
  </si>
  <si>
    <t>台　　数</t>
  </si>
  <si>
    <t>駐車地数</t>
  </si>
  <si>
    <t>総　　数</t>
  </si>
  <si>
    <t>一　　般</t>
  </si>
  <si>
    <t>児童(小学生）</t>
  </si>
  <si>
    <t>総　　　数</t>
  </si>
  <si>
    <t>団体数・停本所数</t>
  </si>
  <si>
    <t>貸出冊数・配本冊数</t>
  </si>
  <si>
    <t>富山県立図書館</t>
  </si>
  <si>
    <t>富山市立図書館</t>
  </si>
  <si>
    <t>高岡市立中央図書館</t>
  </si>
  <si>
    <t>〃</t>
  </si>
  <si>
    <t>伏木図書館</t>
  </si>
  <si>
    <t>戸出図書館</t>
  </si>
  <si>
    <t>中田図書館</t>
  </si>
  <si>
    <t>魚津市立図書館</t>
  </si>
  <si>
    <t>氷見市立図書館</t>
  </si>
  <si>
    <t>滑川市立図書館</t>
  </si>
  <si>
    <t>黒部市立図書館</t>
  </si>
  <si>
    <t>おとぎの館</t>
  </si>
  <si>
    <t>町立上市図書館</t>
  </si>
  <si>
    <t>立山町立立山図書館</t>
  </si>
  <si>
    <t>入善町立図書館</t>
  </si>
  <si>
    <t>朝日町立中央図書館</t>
  </si>
  <si>
    <t>うち児童書</t>
  </si>
  <si>
    <t>うち
視聴覚資料</t>
  </si>
  <si>
    <t>砺波市立砺波図書館</t>
  </si>
  <si>
    <t>庄川図書館</t>
  </si>
  <si>
    <t>小矢部市民図書館</t>
  </si>
  <si>
    <t>城端図書館</t>
  </si>
  <si>
    <t>平図書館</t>
  </si>
  <si>
    <t>井波図書館</t>
  </si>
  <si>
    <t>大沢野図書館</t>
  </si>
  <si>
    <t>八尾東町分館</t>
  </si>
  <si>
    <t>八尾福島分館</t>
  </si>
  <si>
    <t>正力図書館</t>
  </si>
  <si>
    <t>中央図書館</t>
  </si>
  <si>
    <t>射　水　市</t>
  </si>
  <si>
    <t>新湊図書館</t>
  </si>
  <si>
    <t>南砺市立中央図書館</t>
  </si>
  <si>
    <t>大島図書館</t>
  </si>
  <si>
    <t>下村図書館</t>
  </si>
  <si>
    <t>20-3-2</t>
  </si>
  <si>
    <t>他館貸出
図書数</t>
  </si>
  <si>
    <t>調査相談
件数</t>
  </si>
  <si>
    <t>複写
サービス
枚数</t>
  </si>
  <si>
    <t>-</t>
  </si>
  <si>
    <t>舟橋村立図書館</t>
  </si>
  <si>
    <t>福野図書館</t>
  </si>
  <si>
    <t>平成22年度末</t>
  </si>
  <si>
    <t>-</t>
  </si>
  <si>
    <t>注　　富山市立図書館は,分館を含む。
資料　富山県立図書館</t>
  </si>
  <si>
    <t>平成18年度末</t>
  </si>
  <si>
    <t>平成19年度末</t>
  </si>
  <si>
    <t>平成20年度末</t>
  </si>
  <si>
    <t>平成21年度末</t>
  </si>
  <si>
    <t>〃</t>
  </si>
  <si>
    <t>大山図書館</t>
  </si>
  <si>
    <t>八尾図書館ほんの森</t>
  </si>
  <si>
    <t>婦中図書館</t>
  </si>
  <si>
    <t>山田図書館</t>
  </si>
  <si>
    <t>細入図書館</t>
  </si>
  <si>
    <t>福岡図書館</t>
  </si>
  <si>
    <t>宇奈月館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</si>
</sst>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8"/>
      <color indexed="8"/>
      <name val="標準明朝"/>
      <family val="1"/>
    </font>
    <font>
      <sz val="7"/>
      <name val="ＭＳ 明朝"/>
      <family val="1"/>
    </font>
    <font>
      <u val="single"/>
      <sz val="19.8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0" fontId="0" fillId="0" borderId="0" xfId="0" applyAlignment="1">
      <alignment horizontal="left" indent="1"/>
    </xf>
    <xf numFmtId="177" fontId="7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2" fillId="0" borderId="17" xfId="0" applyFont="1" applyBorder="1" applyAlignment="1">
      <alignment horizontal="center" vertical="center"/>
    </xf>
    <xf numFmtId="177" fontId="8" fillId="0" borderId="0" xfId="0" applyNumberFormat="1" applyFont="1" applyBorder="1" applyAlignment="1" applyProtection="1">
      <alignment horizontal="right" vertical="center"/>
      <protection locked="0"/>
    </xf>
    <xf numFmtId="177" fontId="2" fillId="0" borderId="0" xfId="0" applyNumberFormat="1" applyFont="1" applyBorder="1" applyAlignment="1" quotePrefix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/>
    </xf>
    <xf numFmtId="0" fontId="9" fillId="0" borderId="14" xfId="0" applyFont="1" applyBorder="1" applyAlignment="1">
      <alignment horizontal="distributed" vertical="center" wrapText="1"/>
    </xf>
    <xf numFmtId="49" fontId="3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 quotePrefix="1">
      <alignment horizontal="right" vertical="center"/>
    </xf>
    <xf numFmtId="4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2" fillId="0" borderId="19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" fillId="0" borderId="20" xfId="0" applyNumberFormat="1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2" fillId="0" borderId="15" xfId="0" applyNumberFormat="1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42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9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29" fillId="0" borderId="0" xfId="0" applyFont="1" applyBorder="1" applyAlignment="1">
      <alignment horizontal="distributed" vertical="center"/>
    </xf>
    <xf numFmtId="0" fontId="30" fillId="0" borderId="0" xfId="0" applyFont="1" applyBorder="1" applyAlignment="1">
      <alignment horizontal="distributed" vertical="center" shrinkToFit="1"/>
    </xf>
    <xf numFmtId="0" fontId="29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838200</xdr:colOff>
      <xdr:row>13</xdr:row>
      <xdr:rowOff>114300</xdr:rowOff>
    </xdr:from>
    <xdr:to>
      <xdr:col>6</xdr:col>
      <xdr:colOff>219075</xdr:colOff>
      <xdr:row>21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3181350" y="2257425"/>
          <a:ext cx="228600" cy="1162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22</xdr:row>
      <xdr:rowOff>66675</xdr:rowOff>
    </xdr:from>
    <xdr:to>
      <xdr:col>6</xdr:col>
      <xdr:colOff>285750</xdr:colOff>
      <xdr:row>26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3219450" y="3581400"/>
          <a:ext cx="257175" cy="657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36</xdr:row>
      <xdr:rowOff>114300</xdr:rowOff>
    </xdr:from>
    <xdr:to>
      <xdr:col>6</xdr:col>
      <xdr:colOff>247650</xdr:colOff>
      <xdr:row>41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228975" y="5762625"/>
          <a:ext cx="209550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838200</xdr:colOff>
      <xdr:row>41</xdr:row>
      <xdr:rowOff>19050</xdr:rowOff>
    </xdr:from>
    <xdr:to>
      <xdr:col>6</xdr:col>
      <xdr:colOff>304800</xdr:colOff>
      <xdr:row>46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3181350" y="6429375"/>
          <a:ext cx="314325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34</xdr:row>
      <xdr:rowOff>66675</xdr:rowOff>
    </xdr:from>
    <xdr:to>
      <xdr:col>6</xdr:col>
      <xdr:colOff>247650</xdr:colOff>
      <xdr:row>35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3219450" y="5410200"/>
          <a:ext cx="219075" cy="16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22</xdr:row>
      <xdr:rowOff>66675</xdr:rowOff>
    </xdr:from>
    <xdr:to>
      <xdr:col>7</xdr:col>
      <xdr:colOff>285750</xdr:colOff>
      <xdr:row>26</xdr:row>
      <xdr:rowOff>114300</xdr:rowOff>
    </xdr:to>
    <xdr:sp>
      <xdr:nvSpPr>
        <xdr:cNvPr id="6" name="AutoShape 11"/>
        <xdr:cNvSpPr>
          <a:spLocks/>
        </xdr:cNvSpPr>
      </xdr:nvSpPr>
      <xdr:spPr>
        <a:xfrm>
          <a:off x="4067175" y="3581400"/>
          <a:ext cx="257175" cy="657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22</xdr:row>
      <xdr:rowOff>66675</xdr:rowOff>
    </xdr:from>
    <xdr:to>
      <xdr:col>8</xdr:col>
      <xdr:colOff>352425</xdr:colOff>
      <xdr:row>26</xdr:row>
      <xdr:rowOff>114300</xdr:rowOff>
    </xdr:to>
    <xdr:sp>
      <xdr:nvSpPr>
        <xdr:cNvPr id="7" name="AutoShape 12"/>
        <xdr:cNvSpPr>
          <a:spLocks/>
        </xdr:cNvSpPr>
      </xdr:nvSpPr>
      <xdr:spPr>
        <a:xfrm>
          <a:off x="4981575" y="3581400"/>
          <a:ext cx="257175" cy="657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34</xdr:row>
      <xdr:rowOff>66675</xdr:rowOff>
    </xdr:from>
    <xdr:to>
      <xdr:col>7</xdr:col>
      <xdr:colOff>228600</xdr:colOff>
      <xdr:row>35</xdr:row>
      <xdr:rowOff>76200</xdr:rowOff>
    </xdr:to>
    <xdr:sp>
      <xdr:nvSpPr>
        <xdr:cNvPr id="8" name="AutoShape 13"/>
        <xdr:cNvSpPr>
          <a:spLocks/>
        </xdr:cNvSpPr>
      </xdr:nvSpPr>
      <xdr:spPr>
        <a:xfrm>
          <a:off x="4076700" y="5410200"/>
          <a:ext cx="190500" cy="16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34</xdr:row>
      <xdr:rowOff>66675</xdr:rowOff>
    </xdr:from>
    <xdr:to>
      <xdr:col>8</xdr:col>
      <xdr:colOff>247650</xdr:colOff>
      <xdr:row>35</xdr:row>
      <xdr:rowOff>76200</xdr:rowOff>
    </xdr:to>
    <xdr:sp>
      <xdr:nvSpPr>
        <xdr:cNvPr id="9" name="AutoShape 14"/>
        <xdr:cNvSpPr>
          <a:spLocks/>
        </xdr:cNvSpPr>
      </xdr:nvSpPr>
      <xdr:spPr>
        <a:xfrm>
          <a:off x="4924425" y="5410200"/>
          <a:ext cx="209550" cy="16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34</xdr:row>
      <xdr:rowOff>66675</xdr:rowOff>
    </xdr:from>
    <xdr:to>
      <xdr:col>12</xdr:col>
      <xdr:colOff>285750</xdr:colOff>
      <xdr:row>35</xdr:row>
      <xdr:rowOff>76200</xdr:rowOff>
    </xdr:to>
    <xdr:sp>
      <xdr:nvSpPr>
        <xdr:cNvPr id="10" name="AutoShape 15"/>
        <xdr:cNvSpPr>
          <a:spLocks/>
        </xdr:cNvSpPr>
      </xdr:nvSpPr>
      <xdr:spPr>
        <a:xfrm>
          <a:off x="8096250" y="5410200"/>
          <a:ext cx="266700" cy="16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66675</xdr:rowOff>
    </xdr:from>
    <xdr:to>
      <xdr:col>13</xdr:col>
      <xdr:colOff>219075</xdr:colOff>
      <xdr:row>35</xdr:row>
      <xdr:rowOff>76200</xdr:rowOff>
    </xdr:to>
    <xdr:sp>
      <xdr:nvSpPr>
        <xdr:cNvPr id="11" name="AutoShape 16"/>
        <xdr:cNvSpPr>
          <a:spLocks/>
        </xdr:cNvSpPr>
      </xdr:nvSpPr>
      <xdr:spPr>
        <a:xfrm>
          <a:off x="8763000" y="5410200"/>
          <a:ext cx="219075" cy="16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34</xdr:row>
      <xdr:rowOff>66675</xdr:rowOff>
    </xdr:from>
    <xdr:to>
      <xdr:col>14</xdr:col>
      <xdr:colOff>266700</xdr:colOff>
      <xdr:row>35</xdr:row>
      <xdr:rowOff>76200</xdr:rowOff>
    </xdr:to>
    <xdr:sp>
      <xdr:nvSpPr>
        <xdr:cNvPr id="12" name="AutoShape 17"/>
        <xdr:cNvSpPr>
          <a:spLocks/>
        </xdr:cNvSpPr>
      </xdr:nvSpPr>
      <xdr:spPr>
        <a:xfrm>
          <a:off x="9467850" y="5410200"/>
          <a:ext cx="247650" cy="16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36</xdr:row>
      <xdr:rowOff>114300</xdr:rowOff>
    </xdr:from>
    <xdr:to>
      <xdr:col>7</xdr:col>
      <xdr:colOff>247650</xdr:colOff>
      <xdr:row>41</xdr:row>
      <xdr:rowOff>0</xdr:rowOff>
    </xdr:to>
    <xdr:sp>
      <xdr:nvSpPr>
        <xdr:cNvPr id="13" name="AutoShape 18"/>
        <xdr:cNvSpPr>
          <a:spLocks/>
        </xdr:cNvSpPr>
      </xdr:nvSpPr>
      <xdr:spPr>
        <a:xfrm>
          <a:off x="4076700" y="5762625"/>
          <a:ext cx="209550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36</xdr:row>
      <xdr:rowOff>114300</xdr:rowOff>
    </xdr:from>
    <xdr:to>
      <xdr:col>8</xdr:col>
      <xdr:colOff>247650</xdr:colOff>
      <xdr:row>41</xdr:row>
      <xdr:rowOff>0</xdr:rowOff>
    </xdr:to>
    <xdr:sp>
      <xdr:nvSpPr>
        <xdr:cNvPr id="14" name="AutoShape 19"/>
        <xdr:cNvSpPr>
          <a:spLocks/>
        </xdr:cNvSpPr>
      </xdr:nvSpPr>
      <xdr:spPr>
        <a:xfrm>
          <a:off x="4924425" y="5762625"/>
          <a:ext cx="209550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41</xdr:row>
      <xdr:rowOff>19050</xdr:rowOff>
    </xdr:from>
    <xdr:to>
      <xdr:col>8</xdr:col>
      <xdr:colOff>323850</xdr:colOff>
      <xdr:row>46</xdr:row>
      <xdr:rowOff>9525</xdr:rowOff>
    </xdr:to>
    <xdr:sp>
      <xdr:nvSpPr>
        <xdr:cNvPr id="15" name="AutoShape 20"/>
        <xdr:cNvSpPr>
          <a:spLocks/>
        </xdr:cNvSpPr>
      </xdr:nvSpPr>
      <xdr:spPr>
        <a:xfrm>
          <a:off x="4895850" y="6429375"/>
          <a:ext cx="314325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41</xdr:row>
      <xdr:rowOff>0</xdr:rowOff>
    </xdr:from>
    <xdr:to>
      <xdr:col>7</xdr:col>
      <xdr:colOff>323850</xdr:colOff>
      <xdr:row>45</xdr:row>
      <xdr:rowOff>123825</xdr:rowOff>
    </xdr:to>
    <xdr:sp>
      <xdr:nvSpPr>
        <xdr:cNvPr id="16" name="AutoShape 23"/>
        <xdr:cNvSpPr>
          <a:spLocks/>
        </xdr:cNvSpPr>
      </xdr:nvSpPr>
      <xdr:spPr>
        <a:xfrm>
          <a:off x="4048125" y="6410325"/>
          <a:ext cx="314325" cy="733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13</xdr:row>
      <xdr:rowOff>95250</xdr:rowOff>
    </xdr:from>
    <xdr:to>
      <xdr:col>7</xdr:col>
      <xdr:colOff>295275</xdr:colOff>
      <xdr:row>21</xdr:row>
      <xdr:rowOff>38100</xdr:rowOff>
    </xdr:to>
    <xdr:sp>
      <xdr:nvSpPr>
        <xdr:cNvPr id="17" name="AutoShape 25"/>
        <xdr:cNvSpPr>
          <a:spLocks/>
        </xdr:cNvSpPr>
      </xdr:nvSpPr>
      <xdr:spPr>
        <a:xfrm>
          <a:off x="4105275" y="2238375"/>
          <a:ext cx="228600" cy="1162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13</xdr:row>
      <xdr:rowOff>95250</xdr:rowOff>
    </xdr:from>
    <xdr:to>
      <xdr:col>8</xdr:col>
      <xdr:colOff>295275</xdr:colOff>
      <xdr:row>21</xdr:row>
      <xdr:rowOff>38100</xdr:rowOff>
    </xdr:to>
    <xdr:sp>
      <xdr:nvSpPr>
        <xdr:cNvPr id="18" name="AutoShape 27"/>
        <xdr:cNvSpPr>
          <a:spLocks/>
        </xdr:cNvSpPr>
      </xdr:nvSpPr>
      <xdr:spPr>
        <a:xfrm>
          <a:off x="4953000" y="2238375"/>
          <a:ext cx="228600" cy="1162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16</xdr:row>
      <xdr:rowOff>66675</xdr:rowOff>
    </xdr:from>
    <xdr:to>
      <xdr:col>12</xdr:col>
      <xdr:colOff>295275</xdr:colOff>
      <xdr:row>18</xdr:row>
      <xdr:rowOff>114300</xdr:rowOff>
    </xdr:to>
    <xdr:sp>
      <xdr:nvSpPr>
        <xdr:cNvPr id="19" name="AutoShape 28"/>
        <xdr:cNvSpPr>
          <a:spLocks/>
        </xdr:cNvSpPr>
      </xdr:nvSpPr>
      <xdr:spPr>
        <a:xfrm>
          <a:off x="8105775" y="2667000"/>
          <a:ext cx="266700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16</xdr:row>
      <xdr:rowOff>66675</xdr:rowOff>
    </xdr:from>
    <xdr:to>
      <xdr:col>13</xdr:col>
      <xdr:colOff>219075</xdr:colOff>
      <xdr:row>18</xdr:row>
      <xdr:rowOff>114300</xdr:rowOff>
    </xdr:to>
    <xdr:sp>
      <xdr:nvSpPr>
        <xdr:cNvPr id="20" name="AutoShape 29"/>
        <xdr:cNvSpPr>
          <a:spLocks/>
        </xdr:cNvSpPr>
      </xdr:nvSpPr>
      <xdr:spPr>
        <a:xfrm>
          <a:off x="8791575" y="2667000"/>
          <a:ext cx="190500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13</xdr:row>
      <xdr:rowOff>95250</xdr:rowOff>
    </xdr:from>
    <xdr:to>
      <xdr:col>14</xdr:col>
      <xdr:colOff>295275</xdr:colOff>
      <xdr:row>21</xdr:row>
      <xdr:rowOff>38100</xdr:rowOff>
    </xdr:to>
    <xdr:sp>
      <xdr:nvSpPr>
        <xdr:cNvPr id="21" name="AutoShape 30"/>
        <xdr:cNvSpPr>
          <a:spLocks/>
        </xdr:cNvSpPr>
      </xdr:nvSpPr>
      <xdr:spPr>
        <a:xfrm>
          <a:off x="9515475" y="2238375"/>
          <a:ext cx="228600" cy="1162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6"/>
  <sheetViews>
    <sheetView showGridLines="0"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1" sqref="B1"/>
    </sheetView>
  </sheetViews>
  <sheetFormatPr defaultColWidth="9.00390625" defaultRowHeight="15" customHeight="1"/>
  <cols>
    <col min="1" max="1" width="0.74609375" style="1" customWidth="1"/>
    <col min="2" max="2" width="7.875" style="2" customWidth="1"/>
    <col min="3" max="3" width="10.25390625" style="2" customWidth="1"/>
    <col min="4" max="4" width="0.74609375" style="1" customWidth="1"/>
    <col min="5" max="9" width="11.125" style="1" customWidth="1"/>
    <col min="10" max="10" width="11.25390625" style="1" customWidth="1"/>
    <col min="11" max="11" width="10.50390625" style="1" bestFit="1" customWidth="1"/>
    <col min="12" max="16384" width="9.00390625" style="1" customWidth="1"/>
  </cols>
  <sheetData>
    <row r="1" spans="6:16" ht="19.5" customHeight="1">
      <c r="F1" s="3"/>
      <c r="G1" s="37" t="s">
        <v>52</v>
      </c>
      <c r="H1" s="5" t="s">
        <v>0</v>
      </c>
      <c r="I1" s="6"/>
      <c r="J1" s="5" t="s">
        <v>1</v>
      </c>
      <c r="K1" s="7" t="s">
        <v>2</v>
      </c>
      <c r="L1" s="6"/>
      <c r="M1" s="7" t="s">
        <v>3</v>
      </c>
      <c r="N1" s="6"/>
      <c r="O1" s="6"/>
      <c r="P1" s="6"/>
    </row>
    <row r="2" spans="6:17" ht="12.75" customHeight="1">
      <c r="F2" s="3"/>
      <c r="G2" s="4"/>
      <c r="H2" s="5"/>
      <c r="I2" s="6"/>
      <c r="J2" s="5"/>
      <c r="K2" s="7"/>
      <c r="L2" s="6"/>
      <c r="M2" s="7"/>
      <c r="N2" s="6"/>
      <c r="O2" s="34"/>
      <c r="P2" s="34"/>
      <c r="Q2" s="35" t="s">
        <v>4</v>
      </c>
    </row>
    <row r="3" spans="6:17" ht="6" customHeight="1">
      <c r="F3" s="8"/>
      <c r="G3" s="9"/>
      <c r="H3" s="9"/>
      <c r="I3" s="9"/>
      <c r="J3" s="9"/>
      <c r="K3" s="9"/>
      <c r="L3" s="4"/>
      <c r="M3" s="10"/>
      <c r="N3" s="10"/>
      <c r="O3" s="10"/>
      <c r="P3" s="10"/>
      <c r="Q3" s="10"/>
    </row>
    <row r="4" spans="1:17" ht="21.75" customHeight="1">
      <c r="A4" s="11"/>
      <c r="B4" s="55" t="s">
        <v>5</v>
      </c>
      <c r="C4" s="56"/>
      <c r="D4" s="12"/>
      <c r="E4" s="58" t="s">
        <v>6</v>
      </c>
      <c r="F4" s="59"/>
      <c r="G4" s="60" t="s">
        <v>7</v>
      </c>
      <c r="H4" s="61"/>
      <c r="I4" s="62"/>
      <c r="J4" s="63" t="s">
        <v>8</v>
      </c>
      <c r="K4" s="63"/>
      <c r="L4" s="64"/>
      <c r="M4" s="46" t="s">
        <v>9</v>
      </c>
      <c r="N4" s="47"/>
      <c r="O4" s="48" t="s">
        <v>53</v>
      </c>
      <c r="P4" s="50" t="s">
        <v>54</v>
      </c>
      <c r="Q4" s="52" t="s">
        <v>55</v>
      </c>
    </row>
    <row r="5" spans="1:17" s="2" customFormat="1" ht="21.75" customHeight="1">
      <c r="A5" s="13"/>
      <c r="B5" s="57"/>
      <c r="C5" s="57"/>
      <c r="D5" s="14"/>
      <c r="E5" s="15" t="s">
        <v>10</v>
      </c>
      <c r="F5" s="14" t="s">
        <v>11</v>
      </c>
      <c r="G5" s="15" t="s">
        <v>12</v>
      </c>
      <c r="H5" s="15" t="s">
        <v>13</v>
      </c>
      <c r="I5" s="31" t="s">
        <v>14</v>
      </c>
      <c r="J5" s="44" t="s">
        <v>15</v>
      </c>
      <c r="K5" s="16" t="s">
        <v>34</v>
      </c>
      <c r="L5" s="36" t="s">
        <v>35</v>
      </c>
      <c r="M5" s="17" t="s">
        <v>16</v>
      </c>
      <c r="N5" s="17" t="s">
        <v>17</v>
      </c>
      <c r="O5" s="49"/>
      <c r="P5" s="51"/>
      <c r="Q5" s="53"/>
    </row>
    <row r="6" spans="4:17" ht="3" customHeight="1"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2:17" ht="12" customHeight="1">
      <c r="B7" s="72" t="s">
        <v>62</v>
      </c>
      <c r="C7" s="72"/>
      <c r="D7" s="18"/>
      <c r="E7" s="21">
        <v>6</v>
      </c>
      <c r="F7" s="21">
        <v>299</v>
      </c>
      <c r="G7" s="21">
        <v>399262</v>
      </c>
      <c r="H7" s="21">
        <v>328707</v>
      </c>
      <c r="I7" s="21">
        <v>70555</v>
      </c>
      <c r="J7" s="21">
        <v>5298378</v>
      </c>
      <c r="K7" s="21">
        <v>1756424</v>
      </c>
      <c r="L7" s="21">
        <v>319272</v>
      </c>
      <c r="M7" s="21">
        <v>707</v>
      </c>
      <c r="N7" s="21">
        <v>148171</v>
      </c>
      <c r="O7" s="21">
        <v>22880</v>
      </c>
      <c r="P7" s="21">
        <v>64612</v>
      </c>
      <c r="Q7" s="21">
        <v>251454</v>
      </c>
    </row>
    <row r="8" spans="2:17" ht="12" customHeight="1">
      <c r="B8" s="72" t="s">
        <v>63</v>
      </c>
      <c r="C8" s="72"/>
      <c r="D8" s="18"/>
      <c r="E8" s="21">
        <v>6</v>
      </c>
      <c r="F8" s="21">
        <v>296</v>
      </c>
      <c r="G8" s="21">
        <v>389359</v>
      </c>
      <c r="H8" s="21">
        <v>323422</v>
      </c>
      <c r="I8" s="21">
        <v>65937</v>
      </c>
      <c r="J8" s="21">
        <v>5378018</v>
      </c>
      <c r="K8" s="21">
        <v>1781341</v>
      </c>
      <c r="L8" s="21">
        <v>292802</v>
      </c>
      <c r="M8" s="21">
        <v>749</v>
      </c>
      <c r="N8" s="21">
        <v>152127</v>
      </c>
      <c r="O8" s="21">
        <v>23955</v>
      </c>
      <c r="P8" s="21">
        <v>66323</v>
      </c>
      <c r="Q8" s="21">
        <v>244703</v>
      </c>
    </row>
    <row r="9" spans="2:17" ht="12" customHeight="1">
      <c r="B9" s="72" t="s">
        <v>64</v>
      </c>
      <c r="C9" s="72"/>
      <c r="D9" s="18"/>
      <c r="E9" s="21">
        <v>6</v>
      </c>
      <c r="F9" s="21">
        <v>291</v>
      </c>
      <c r="G9" s="21">
        <v>408581</v>
      </c>
      <c r="H9" s="21">
        <v>342185</v>
      </c>
      <c r="I9" s="21">
        <v>66396</v>
      </c>
      <c r="J9" s="21">
        <v>5473049</v>
      </c>
      <c r="K9" s="21">
        <v>1827378</v>
      </c>
      <c r="L9" s="21">
        <v>272131</v>
      </c>
      <c r="M9" s="21">
        <v>799</v>
      </c>
      <c r="N9" s="21">
        <v>170863</v>
      </c>
      <c r="O9" s="21">
        <v>25970</v>
      </c>
      <c r="P9" s="21">
        <v>67109</v>
      </c>
      <c r="Q9" s="21">
        <v>230040</v>
      </c>
    </row>
    <row r="10" spans="2:17" s="20" customFormat="1" ht="12" customHeight="1">
      <c r="B10" s="72" t="s">
        <v>65</v>
      </c>
      <c r="C10" s="72"/>
      <c r="D10" s="18"/>
      <c r="E10" s="21">
        <v>6</v>
      </c>
      <c r="F10" s="21">
        <f>SUM(F13:F52)</f>
        <v>283</v>
      </c>
      <c r="G10" s="21">
        <v>428369</v>
      </c>
      <c r="H10" s="21">
        <v>365373</v>
      </c>
      <c r="I10" s="21">
        <v>62996</v>
      </c>
      <c r="J10" s="21">
        <v>5675547</v>
      </c>
      <c r="K10" s="21">
        <v>1884816</v>
      </c>
      <c r="L10" s="21">
        <v>284365</v>
      </c>
      <c r="M10" s="21">
        <v>851</v>
      </c>
      <c r="N10" s="21">
        <v>143857</v>
      </c>
      <c r="O10" s="21">
        <v>25282</v>
      </c>
      <c r="P10" s="21">
        <v>61736</v>
      </c>
      <c r="Q10" s="21">
        <v>250144</v>
      </c>
    </row>
    <row r="11" spans="2:17" ht="12" customHeight="1">
      <c r="B11" s="73" t="s">
        <v>59</v>
      </c>
      <c r="C11" s="73"/>
      <c r="D11" s="18"/>
      <c r="E11" s="24">
        <f aca="true" t="shared" si="0" ref="E11:Q11">SUM(E13:E51)</f>
        <v>6</v>
      </c>
      <c r="F11" s="24">
        <f t="shared" si="0"/>
        <v>283</v>
      </c>
      <c r="G11" s="24">
        <f t="shared" si="0"/>
        <v>439398</v>
      </c>
      <c r="H11" s="24">
        <f t="shared" si="0"/>
        <v>378297</v>
      </c>
      <c r="I11" s="24">
        <f t="shared" si="0"/>
        <v>61101</v>
      </c>
      <c r="J11" s="24">
        <f t="shared" si="0"/>
        <v>5599416</v>
      </c>
      <c r="K11" s="24">
        <f t="shared" si="0"/>
        <v>1935535</v>
      </c>
      <c r="L11" s="24">
        <f t="shared" si="0"/>
        <v>228199</v>
      </c>
      <c r="M11" s="24">
        <f t="shared" si="0"/>
        <v>784</v>
      </c>
      <c r="N11" s="24">
        <f t="shared" si="0"/>
        <v>146738</v>
      </c>
      <c r="O11" s="24">
        <f t="shared" si="0"/>
        <v>26425</v>
      </c>
      <c r="P11" s="24">
        <f t="shared" si="0"/>
        <v>61548</v>
      </c>
      <c r="Q11" s="24">
        <f t="shared" si="0"/>
        <v>235684</v>
      </c>
    </row>
    <row r="12" spans="2:17" ht="12" customHeight="1">
      <c r="B12" s="45"/>
      <c r="C12" s="45"/>
      <c r="D12" s="18"/>
      <c r="E12" s="21"/>
      <c r="F12" s="21"/>
      <c r="G12" s="21"/>
      <c r="H12" s="22"/>
      <c r="I12" s="21"/>
      <c r="J12" s="21"/>
      <c r="K12" s="21"/>
      <c r="L12" s="21"/>
      <c r="M12" s="21"/>
      <c r="N12" s="22"/>
      <c r="O12" s="22"/>
      <c r="P12" s="22"/>
      <c r="Q12" s="22"/>
    </row>
    <row r="13" spans="2:17" ht="12" customHeight="1">
      <c r="B13" s="72" t="s">
        <v>18</v>
      </c>
      <c r="C13" s="72"/>
      <c r="D13" s="18"/>
      <c r="E13" s="38">
        <v>0</v>
      </c>
      <c r="F13" s="38">
        <v>0</v>
      </c>
      <c r="G13" s="32">
        <v>67833</v>
      </c>
      <c r="H13" s="21">
        <f>SUM(G13-I13)</f>
        <v>64123</v>
      </c>
      <c r="I13" s="32">
        <v>3710</v>
      </c>
      <c r="J13" s="21">
        <v>199718</v>
      </c>
      <c r="K13" s="33">
        <v>22465</v>
      </c>
      <c r="L13" s="43">
        <v>0</v>
      </c>
      <c r="M13" s="43" t="s">
        <v>56</v>
      </c>
      <c r="N13" s="43" t="s">
        <v>56</v>
      </c>
      <c r="O13" s="22">
        <v>17935</v>
      </c>
      <c r="P13" s="21">
        <v>19211</v>
      </c>
      <c r="Q13" s="21">
        <v>90895</v>
      </c>
    </row>
    <row r="14" spans="2:17" ht="12" customHeight="1">
      <c r="B14" s="72" t="s">
        <v>19</v>
      </c>
      <c r="C14" s="72"/>
      <c r="D14" s="18"/>
      <c r="E14" s="21">
        <v>3</v>
      </c>
      <c r="F14" s="21">
        <v>154</v>
      </c>
      <c r="G14" s="32"/>
      <c r="H14" s="21"/>
      <c r="I14" s="32"/>
      <c r="J14" s="21">
        <v>1512828</v>
      </c>
      <c r="K14" s="21">
        <v>631602</v>
      </c>
      <c r="L14" s="21">
        <v>43135</v>
      </c>
      <c r="M14" s="21">
        <v>42</v>
      </c>
      <c r="N14" s="21">
        <v>29984</v>
      </c>
      <c r="O14" s="65">
        <v>1239</v>
      </c>
      <c r="P14" s="21">
        <v>10062</v>
      </c>
      <c r="Q14" s="21">
        <v>40044</v>
      </c>
    </row>
    <row r="15" spans="2:17" ht="12" customHeight="1">
      <c r="B15" s="74" t="s">
        <v>66</v>
      </c>
      <c r="C15" s="74" t="s">
        <v>42</v>
      </c>
      <c r="D15" s="18">
        <v>0</v>
      </c>
      <c r="E15" s="38">
        <v>0</v>
      </c>
      <c r="F15" s="38">
        <v>0</v>
      </c>
      <c r="G15" s="21"/>
      <c r="H15" s="21"/>
      <c r="I15" s="21"/>
      <c r="J15" s="21">
        <v>88499</v>
      </c>
      <c r="K15" s="21">
        <v>34742</v>
      </c>
      <c r="L15" s="21">
        <v>2449</v>
      </c>
      <c r="M15" s="43" t="s">
        <v>56</v>
      </c>
      <c r="N15" s="43" t="s">
        <v>56</v>
      </c>
      <c r="O15" s="66"/>
      <c r="P15" s="21">
        <v>307</v>
      </c>
      <c r="Q15" s="32">
        <v>1286</v>
      </c>
    </row>
    <row r="16" spans="2:17" ht="12" customHeight="1">
      <c r="B16" s="74" t="s">
        <v>66</v>
      </c>
      <c r="C16" s="74" t="s">
        <v>67</v>
      </c>
      <c r="D16" s="18"/>
      <c r="E16" s="38">
        <v>0</v>
      </c>
      <c r="F16" s="38">
        <v>0</v>
      </c>
      <c r="G16" s="21"/>
      <c r="H16" s="21"/>
      <c r="I16" s="21"/>
      <c r="J16" s="21">
        <v>66040</v>
      </c>
      <c r="K16" s="21">
        <v>22773</v>
      </c>
      <c r="L16" s="21">
        <v>7015</v>
      </c>
      <c r="M16" s="43" t="s">
        <v>56</v>
      </c>
      <c r="N16" s="43" t="s">
        <v>56</v>
      </c>
      <c r="O16" s="66"/>
      <c r="P16" s="21">
        <v>266</v>
      </c>
      <c r="Q16" s="32">
        <v>784</v>
      </c>
    </row>
    <row r="17" spans="2:17" ht="12" customHeight="1">
      <c r="B17" s="74" t="s">
        <v>66</v>
      </c>
      <c r="C17" s="75" t="s">
        <v>68</v>
      </c>
      <c r="D17" s="18"/>
      <c r="E17" s="38">
        <v>0</v>
      </c>
      <c r="F17" s="38">
        <v>0</v>
      </c>
      <c r="H17" s="21"/>
      <c r="I17" s="21"/>
      <c r="J17" s="21">
        <v>99646</v>
      </c>
      <c r="K17" s="21">
        <v>42736</v>
      </c>
      <c r="L17" s="21">
        <v>9090</v>
      </c>
      <c r="M17" s="67" t="s">
        <v>60</v>
      </c>
      <c r="N17" s="67" t="s">
        <v>60</v>
      </c>
      <c r="O17" s="66"/>
      <c r="P17" s="21">
        <v>375</v>
      </c>
      <c r="Q17" s="32">
        <v>754</v>
      </c>
    </row>
    <row r="18" spans="2:17" ht="12" customHeight="1">
      <c r="B18" s="74" t="s">
        <v>66</v>
      </c>
      <c r="C18" s="74" t="s">
        <v>43</v>
      </c>
      <c r="D18" s="18"/>
      <c r="E18" s="38">
        <v>0</v>
      </c>
      <c r="F18" s="38">
        <v>0</v>
      </c>
      <c r="G18" s="21">
        <v>105454</v>
      </c>
      <c r="H18" s="21">
        <f>SUM(G18-I18)</f>
        <v>77072</v>
      </c>
      <c r="I18" s="21">
        <v>28382</v>
      </c>
      <c r="J18" s="21">
        <v>13897</v>
      </c>
      <c r="K18" s="21">
        <v>4689</v>
      </c>
      <c r="L18" s="21">
        <v>1074</v>
      </c>
      <c r="M18" s="67"/>
      <c r="N18" s="67"/>
      <c r="O18" s="66"/>
      <c r="P18" s="21">
        <v>247</v>
      </c>
      <c r="Q18" s="43" t="s">
        <v>56</v>
      </c>
    </row>
    <row r="19" spans="2:17" ht="12" customHeight="1">
      <c r="B19" s="74" t="s">
        <v>66</v>
      </c>
      <c r="C19" s="74" t="s">
        <v>44</v>
      </c>
      <c r="D19" s="18"/>
      <c r="E19" s="38">
        <v>0</v>
      </c>
      <c r="F19" s="38">
        <v>0</v>
      </c>
      <c r="G19" s="21"/>
      <c r="H19" s="21"/>
      <c r="I19" s="21"/>
      <c r="J19" s="21">
        <v>10416</v>
      </c>
      <c r="K19" s="21">
        <v>1379</v>
      </c>
      <c r="L19" s="21">
        <v>352</v>
      </c>
      <c r="M19" s="67"/>
      <c r="N19" s="67"/>
      <c r="O19" s="66"/>
      <c r="P19" s="33">
        <v>29</v>
      </c>
      <c r="Q19" s="43" t="s">
        <v>56</v>
      </c>
    </row>
    <row r="20" spans="2:17" ht="12" customHeight="1">
      <c r="B20" s="74" t="s">
        <v>66</v>
      </c>
      <c r="C20" s="74" t="s">
        <v>69</v>
      </c>
      <c r="D20" s="18"/>
      <c r="E20" s="38">
        <v>0</v>
      </c>
      <c r="F20" s="38">
        <v>0</v>
      </c>
      <c r="G20" s="21"/>
      <c r="H20" s="21"/>
      <c r="I20" s="21"/>
      <c r="J20" s="21">
        <v>175138</v>
      </c>
      <c r="K20" s="33">
        <v>71678</v>
      </c>
      <c r="L20" s="33">
        <v>7326</v>
      </c>
      <c r="M20" s="43" t="s">
        <v>56</v>
      </c>
      <c r="N20" s="43" t="s">
        <v>56</v>
      </c>
      <c r="O20" s="66"/>
      <c r="P20" s="33">
        <v>444</v>
      </c>
      <c r="Q20" s="33">
        <v>1918</v>
      </c>
    </row>
    <row r="21" spans="2:17" ht="12" customHeight="1">
      <c r="B21" s="74" t="s">
        <v>66</v>
      </c>
      <c r="C21" s="74" t="s">
        <v>70</v>
      </c>
      <c r="D21" s="18"/>
      <c r="E21" s="38">
        <v>0</v>
      </c>
      <c r="F21" s="38">
        <v>0</v>
      </c>
      <c r="G21" s="21"/>
      <c r="H21" s="21"/>
      <c r="I21" s="21"/>
      <c r="J21" s="21">
        <v>12931</v>
      </c>
      <c r="K21" s="33">
        <v>10164</v>
      </c>
      <c r="L21" s="38">
        <v>22</v>
      </c>
      <c r="M21" s="43" t="s">
        <v>56</v>
      </c>
      <c r="N21" s="43" t="s">
        <v>56</v>
      </c>
      <c r="O21" s="66"/>
      <c r="P21" s="38">
        <v>140</v>
      </c>
      <c r="Q21" s="43" t="s">
        <v>56</v>
      </c>
    </row>
    <row r="22" spans="2:17" ht="12" customHeight="1">
      <c r="B22" s="74" t="s">
        <v>66</v>
      </c>
      <c r="C22" s="74" t="s">
        <v>71</v>
      </c>
      <c r="D22" s="18"/>
      <c r="E22" s="38">
        <v>0</v>
      </c>
      <c r="F22" s="38">
        <v>0</v>
      </c>
      <c r="G22" s="21"/>
      <c r="H22" s="21"/>
      <c r="I22" s="21"/>
      <c r="J22" s="21">
        <v>9136</v>
      </c>
      <c r="K22" s="21">
        <v>6043</v>
      </c>
      <c r="L22" s="38">
        <v>10</v>
      </c>
      <c r="M22" s="43" t="s">
        <v>56</v>
      </c>
      <c r="N22" s="43" t="s">
        <v>56</v>
      </c>
      <c r="O22" s="66"/>
      <c r="P22" s="38">
        <v>123</v>
      </c>
      <c r="Q22" s="43" t="s">
        <v>56</v>
      </c>
    </row>
    <row r="23" spans="2:19" ht="12" customHeight="1">
      <c r="B23" s="72" t="s">
        <v>20</v>
      </c>
      <c r="C23" s="72"/>
      <c r="D23" s="18"/>
      <c r="E23" s="21">
        <v>1</v>
      </c>
      <c r="F23" s="21">
        <v>84</v>
      </c>
      <c r="H23" s="21"/>
      <c r="I23" s="21"/>
      <c r="J23" s="21">
        <v>682694</v>
      </c>
      <c r="K23" s="21">
        <v>185574</v>
      </c>
      <c r="L23" s="21">
        <v>55772</v>
      </c>
      <c r="M23" s="43">
        <v>0</v>
      </c>
      <c r="N23" s="43" t="s">
        <v>56</v>
      </c>
      <c r="O23" s="21">
        <v>879</v>
      </c>
      <c r="P23" s="21">
        <v>5562</v>
      </c>
      <c r="Q23" s="32">
        <v>25700</v>
      </c>
      <c r="S23" s="21"/>
    </row>
    <row r="24" spans="2:17" ht="12" customHeight="1">
      <c r="B24" s="74" t="s">
        <v>21</v>
      </c>
      <c r="C24" s="74" t="s">
        <v>22</v>
      </c>
      <c r="D24" s="18"/>
      <c r="E24" s="38">
        <v>0</v>
      </c>
      <c r="F24" s="38">
        <v>0</v>
      </c>
      <c r="G24" s="42"/>
      <c r="H24" s="41"/>
      <c r="I24" s="40"/>
      <c r="J24" s="21">
        <v>38787</v>
      </c>
      <c r="K24" s="33">
        <v>6493</v>
      </c>
      <c r="L24" s="43">
        <v>16</v>
      </c>
      <c r="M24" s="43" t="s">
        <v>56</v>
      </c>
      <c r="N24" s="43" t="s">
        <v>56</v>
      </c>
      <c r="O24" s="21">
        <v>50</v>
      </c>
      <c r="P24" s="21">
        <v>2044</v>
      </c>
      <c r="Q24" s="32">
        <v>1484</v>
      </c>
    </row>
    <row r="25" spans="2:17" ht="12" customHeight="1">
      <c r="B25" s="74" t="s">
        <v>21</v>
      </c>
      <c r="C25" s="74" t="s">
        <v>23</v>
      </c>
      <c r="D25" s="18"/>
      <c r="E25" s="38">
        <v>0</v>
      </c>
      <c r="F25" s="38">
        <v>0</v>
      </c>
      <c r="G25" s="21">
        <v>71884</v>
      </c>
      <c r="H25" s="21">
        <f>SUM(G25-I25)</f>
        <v>64433</v>
      </c>
      <c r="I25" s="21">
        <v>7451</v>
      </c>
      <c r="J25" s="21">
        <v>49179</v>
      </c>
      <c r="K25" s="33">
        <v>15574</v>
      </c>
      <c r="L25" s="43">
        <v>59</v>
      </c>
      <c r="M25" s="43" t="s">
        <v>56</v>
      </c>
      <c r="N25" s="43" t="s">
        <v>56</v>
      </c>
      <c r="O25" s="21">
        <v>78</v>
      </c>
      <c r="P25" s="21">
        <v>2024</v>
      </c>
      <c r="Q25" s="32">
        <v>1295</v>
      </c>
    </row>
    <row r="26" spans="2:17" ht="12" customHeight="1">
      <c r="B26" s="74" t="s">
        <v>21</v>
      </c>
      <c r="C26" s="74" t="s">
        <v>24</v>
      </c>
      <c r="D26" s="18"/>
      <c r="E26" s="38">
        <v>0</v>
      </c>
      <c r="F26" s="38">
        <v>0</v>
      </c>
      <c r="G26" s="42"/>
      <c r="H26" s="41"/>
      <c r="I26" s="40"/>
      <c r="J26" s="21">
        <v>28036</v>
      </c>
      <c r="K26" s="33">
        <v>8706</v>
      </c>
      <c r="L26" s="43">
        <v>473</v>
      </c>
      <c r="M26" s="43" t="s">
        <v>56</v>
      </c>
      <c r="N26" s="43" t="s">
        <v>56</v>
      </c>
      <c r="O26" s="21">
        <v>46</v>
      </c>
      <c r="P26" s="21">
        <v>632</v>
      </c>
      <c r="Q26" s="32">
        <v>426</v>
      </c>
    </row>
    <row r="27" spans="2:31" ht="12" customHeight="1">
      <c r="B27" s="74" t="s">
        <v>21</v>
      </c>
      <c r="C27" s="74" t="s">
        <v>72</v>
      </c>
      <c r="D27" s="18"/>
      <c r="E27" s="38">
        <v>0</v>
      </c>
      <c r="F27" s="38">
        <v>0</v>
      </c>
      <c r="G27" s="42"/>
      <c r="H27" s="41"/>
      <c r="I27" s="40"/>
      <c r="J27" s="21">
        <v>78060</v>
      </c>
      <c r="K27" s="21">
        <v>27953</v>
      </c>
      <c r="L27" s="21">
        <v>5049</v>
      </c>
      <c r="M27" s="43" t="s">
        <v>56</v>
      </c>
      <c r="N27" s="43" t="s">
        <v>56</v>
      </c>
      <c r="O27" s="21">
        <v>62</v>
      </c>
      <c r="P27" s="21">
        <v>315</v>
      </c>
      <c r="Q27" s="32">
        <v>903</v>
      </c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2:17" ht="12" customHeight="1">
      <c r="B28" s="72" t="s">
        <v>25</v>
      </c>
      <c r="C28" s="72"/>
      <c r="D28" s="18"/>
      <c r="E28" s="38">
        <v>0</v>
      </c>
      <c r="F28" s="38">
        <v>0</v>
      </c>
      <c r="G28" s="21">
        <v>18069</v>
      </c>
      <c r="H28" s="21">
        <f aca="true" t="shared" si="1" ref="H28:H35">SUM(G28-I28)</f>
        <v>16022</v>
      </c>
      <c r="I28" s="21">
        <v>2047</v>
      </c>
      <c r="J28" s="21">
        <v>352778</v>
      </c>
      <c r="K28" s="21">
        <v>93692</v>
      </c>
      <c r="L28" s="21">
        <v>24672</v>
      </c>
      <c r="M28" s="21">
        <v>55</v>
      </c>
      <c r="N28" s="21">
        <v>8159</v>
      </c>
      <c r="O28" s="21">
        <v>592</v>
      </c>
      <c r="P28" s="21">
        <v>1247</v>
      </c>
      <c r="Q28" s="32">
        <v>19337</v>
      </c>
    </row>
    <row r="29" spans="2:17" ht="12" customHeight="1">
      <c r="B29" s="72" t="s">
        <v>26</v>
      </c>
      <c r="C29" s="72"/>
      <c r="D29" s="18"/>
      <c r="E29" s="21">
        <v>1</v>
      </c>
      <c r="F29" s="21">
        <v>38</v>
      </c>
      <c r="G29" s="21">
        <v>4391</v>
      </c>
      <c r="H29" s="21">
        <f t="shared" si="1"/>
        <v>3561</v>
      </c>
      <c r="I29" s="21">
        <v>830</v>
      </c>
      <c r="J29" s="21">
        <v>137770</v>
      </c>
      <c r="K29" s="21">
        <v>43500</v>
      </c>
      <c r="L29" s="21">
        <v>4360</v>
      </c>
      <c r="M29" s="21">
        <v>36</v>
      </c>
      <c r="N29" s="21">
        <v>24780</v>
      </c>
      <c r="O29" s="21">
        <v>383</v>
      </c>
      <c r="P29" s="21">
        <v>3502</v>
      </c>
      <c r="Q29" s="32">
        <v>2841</v>
      </c>
    </row>
    <row r="30" spans="2:17" ht="12" customHeight="1">
      <c r="B30" s="72" t="s">
        <v>27</v>
      </c>
      <c r="C30" s="72"/>
      <c r="D30" s="18"/>
      <c r="E30" s="38">
        <v>0</v>
      </c>
      <c r="F30" s="38">
        <v>0</v>
      </c>
      <c r="G30" s="21">
        <v>13849</v>
      </c>
      <c r="H30" s="21">
        <f t="shared" si="1"/>
        <v>12558</v>
      </c>
      <c r="I30" s="21">
        <v>1291</v>
      </c>
      <c r="J30" s="21">
        <v>138166</v>
      </c>
      <c r="K30" s="21">
        <v>42595</v>
      </c>
      <c r="L30" s="21">
        <v>4399</v>
      </c>
      <c r="M30" s="38">
        <v>52</v>
      </c>
      <c r="N30" s="21">
        <v>1709</v>
      </c>
      <c r="O30" s="21">
        <v>472</v>
      </c>
      <c r="P30" s="21">
        <v>3274</v>
      </c>
      <c r="Q30" s="32">
        <v>2904</v>
      </c>
    </row>
    <row r="31" spans="2:17" ht="12" customHeight="1">
      <c r="B31" s="72" t="s">
        <v>28</v>
      </c>
      <c r="C31" s="72"/>
      <c r="D31" s="18"/>
      <c r="E31" s="38">
        <v>0</v>
      </c>
      <c r="F31" s="38">
        <v>0</v>
      </c>
      <c r="G31" s="21">
        <v>8358</v>
      </c>
      <c r="H31" s="21">
        <f t="shared" si="1"/>
        <v>7419</v>
      </c>
      <c r="I31" s="21">
        <v>939</v>
      </c>
      <c r="J31" s="21">
        <v>134451</v>
      </c>
      <c r="K31" s="21">
        <v>43263</v>
      </c>
      <c r="L31" s="21">
        <v>1910</v>
      </c>
      <c r="M31" s="21">
        <v>86</v>
      </c>
      <c r="N31" s="21">
        <v>3618</v>
      </c>
      <c r="O31" s="38">
        <v>388</v>
      </c>
      <c r="P31" s="21">
        <v>2787</v>
      </c>
      <c r="Q31" s="32">
        <v>3070</v>
      </c>
    </row>
    <row r="32" spans="2:17" ht="12" customHeight="1">
      <c r="B32" s="76" t="s">
        <v>66</v>
      </c>
      <c r="C32" s="74" t="s">
        <v>73</v>
      </c>
      <c r="D32" s="18"/>
      <c r="E32" s="38">
        <v>0</v>
      </c>
      <c r="F32" s="38">
        <v>0</v>
      </c>
      <c r="G32" s="21">
        <v>2227</v>
      </c>
      <c r="H32" s="21">
        <f t="shared" si="1"/>
        <v>1929</v>
      </c>
      <c r="I32" s="21">
        <v>298</v>
      </c>
      <c r="J32" s="21">
        <v>19985</v>
      </c>
      <c r="K32" s="21">
        <v>8379</v>
      </c>
      <c r="L32" s="21">
        <v>1784</v>
      </c>
      <c r="M32" s="38">
        <v>20</v>
      </c>
      <c r="N32" s="38">
        <v>1201</v>
      </c>
      <c r="O32" s="21">
        <v>33</v>
      </c>
      <c r="P32" s="21">
        <v>324</v>
      </c>
      <c r="Q32" s="32">
        <v>3361</v>
      </c>
    </row>
    <row r="33" spans="2:17" ht="12" customHeight="1">
      <c r="B33" s="72" t="s">
        <v>36</v>
      </c>
      <c r="C33" s="72"/>
      <c r="D33" s="18"/>
      <c r="E33" s="38">
        <v>0</v>
      </c>
      <c r="F33" s="38">
        <v>0</v>
      </c>
      <c r="G33" s="21">
        <v>5589</v>
      </c>
      <c r="H33" s="21">
        <f t="shared" si="1"/>
        <v>4480</v>
      </c>
      <c r="I33" s="21">
        <v>1109</v>
      </c>
      <c r="J33" s="21">
        <v>171874</v>
      </c>
      <c r="K33" s="21">
        <v>60293</v>
      </c>
      <c r="L33" s="21">
        <v>371</v>
      </c>
      <c r="M33" s="21">
        <v>95</v>
      </c>
      <c r="N33" s="21">
        <v>15392</v>
      </c>
      <c r="O33" s="21">
        <v>649</v>
      </c>
      <c r="P33" s="21">
        <v>160</v>
      </c>
      <c r="Q33" s="32">
        <v>5247</v>
      </c>
    </row>
    <row r="34" spans="2:17" ht="12" customHeight="1">
      <c r="B34" s="74" t="s">
        <v>21</v>
      </c>
      <c r="C34" s="74" t="s">
        <v>37</v>
      </c>
      <c r="D34" s="18"/>
      <c r="E34" s="38">
        <v>0</v>
      </c>
      <c r="F34" s="38">
        <v>0</v>
      </c>
      <c r="G34" s="21">
        <v>1972</v>
      </c>
      <c r="H34" s="21">
        <f t="shared" si="1"/>
        <v>1576</v>
      </c>
      <c r="I34" s="21">
        <v>396</v>
      </c>
      <c r="J34" s="21">
        <v>56106</v>
      </c>
      <c r="K34" s="21">
        <v>25783</v>
      </c>
      <c r="L34" s="33">
        <v>782</v>
      </c>
      <c r="M34" s="21">
        <v>24</v>
      </c>
      <c r="N34" s="21">
        <v>2182</v>
      </c>
      <c r="O34" s="21">
        <v>83</v>
      </c>
      <c r="P34" s="21">
        <v>24</v>
      </c>
      <c r="Q34" s="32">
        <v>876</v>
      </c>
    </row>
    <row r="35" spans="2:17" ht="12" customHeight="1">
      <c r="B35" s="72" t="s">
        <v>38</v>
      </c>
      <c r="C35" s="72"/>
      <c r="D35" s="18"/>
      <c r="E35" s="38">
        <v>0</v>
      </c>
      <c r="F35" s="38">
        <v>0</v>
      </c>
      <c r="G35" s="65">
        <v>15339</v>
      </c>
      <c r="H35" s="65">
        <f t="shared" si="1"/>
        <v>13476</v>
      </c>
      <c r="I35" s="65">
        <v>1863</v>
      </c>
      <c r="J35" s="21">
        <v>101464</v>
      </c>
      <c r="K35" s="33">
        <v>37795</v>
      </c>
      <c r="L35" s="21">
        <v>2052</v>
      </c>
      <c r="M35" s="65">
        <v>63</v>
      </c>
      <c r="N35" s="65">
        <v>17562</v>
      </c>
      <c r="O35" s="65">
        <v>476</v>
      </c>
      <c r="P35" s="21">
        <v>495</v>
      </c>
      <c r="Q35" s="32">
        <v>2855</v>
      </c>
    </row>
    <row r="36" spans="2:17" ht="12" customHeight="1">
      <c r="B36" s="74" t="s">
        <v>21</v>
      </c>
      <c r="C36" s="74" t="s">
        <v>29</v>
      </c>
      <c r="D36" s="18"/>
      <c r="E36" s="38">
        <v>0</v>
      </c>
      <c r="F36" s="38">
        <v>0</v>
      </c>
      <c r="G36" s="65"/>
      <c r="H36" s="65"/>
      <c r="I36" s="65"/>
      <c r="J36" s="21">
        <v>45001</v>
      </c>
      <c r="K36" s="33">
        <v>34677</v>
      </c>
      <c r="L36" s="38">
        <v>4</v>
      </c>
      <c r="M36" s="65"/>
      <c r="N36" s="65"/>
      <c r="O36" s="65"/>
      <c r="P36" s="21">
        <v>136</v>
      </c>
      <c r="Q36" s="32">
        <v>195</v>
      </c>
    </row>
    <row r="37" spans="2:17" ht="12" customHeight="1">
      <c r="B37" s="72" t="s">
        <v>49</v>
      </c>
      <c r="C37" s="72" t="s">
        <v>39</v>
      </c>
      <c r="D37" s="18"/>
      <c r="E37" s="38">
        <v>0</v>
      </c>
      <c r="F37" s="38">
        <v>0</v>
      </c>
      <c r="G37" s="65">
        <v>31199</v>
      </c>
      <c r="H37" s="65">
        <f>SUM(G37-I37)</f>
        <v>29827</v>
      </c>
      <c r="I37" s="65">
        <v>1372</v>
      </c>
      <c r="J37" s="21">
        <v>130885</v>
      </c>
      <c r="K37" s="21">
        <v>41290</v>
      </c>
      <c r="L37" s="21">
        <v>11987</v>
      </c>
      <c r="M37" s="21">
        <v>32</v>
      </c>
      <c r="N37" s="21">
        <v>11483</v>
      </c>
      <c r="O37" s="21">
        <v>243</v>
      </c>
      <c r="P37" s="21">
        <v>1301</v>
      </c>
      <c r="Q37" s="32">
        <v>2503</v>
      </c>
    </row>
    <row r="38" spans="2:19" ht="12" customHeight="1">
      <c r="B38" s="74" t="s">
        <v>21</v>
      </c>
      <c r="C38" s="74" t="s">
        <v>58</v>
      </c>
      <c r="D38" s="18"/>
      <c r="E38" s="38">
        <v>0</v>
      </c>
      <c r="F38" s="38">
        <v>0</v>
      </c>
      <c r="G38" s="68"/>
      <c r="H38" s="66"/>
      <c r="I38" s="65"/>
      <c r="J38" s="21">
        <v>91208</v>
      </c>
      <c r="K38" s="21">
        <v>27596</v>
      </c>
      <c r="L38" s="21">
        <v>3628</v>
      </c>
      <c r="M38" s="38">
        <v>15</v>
      </c>
      <c r="N38" s="21">
        <v>3142</v>
      </c>
      <c r="O38" s="38">
        <v>178</v>
      </c>
      <c r="P38" s="38">
        <v>1125</v>
      </c>
      <c r="Q38" s="21">
        <v>3039</v>
      </c>
      <c r="S38" s="22"/>
    </row>
    <row r="39" spans="2:20" ht="12" customHeight="1">
      <c r="B39" s="74" t="s">
        <v>21</v>
      </c>
      <c r="C39" s="74" t="s">
        <v>41</v>
      </c>
      <c r="D39" s="18"/>
      <c r="E39" s="38">
        <v>0</v>
      </c>
      <c r="F39" s="38">
        <v>0</v>
      </c>
      <c r="G39" s="68"/>
      <c r="H39" s="66"/>
      <c r="I39" s="65"/>
      <c r="J39" s="21">
        <v>54482</v>
      </c>
      <c r="K39" s="21">
        <v>18518</v>
      </c>
      <c r="L39" s="21">
        <v>2368</v>
      </c>
      <c r="M39" s="21">
        <v>23</v>
      </c>
      <c r="N39" s="21">
        <v>6757</v>
      </c>
      <c r="O39" s="38">
        <v>105</v>
      </c>
      <c r="P39" s="38">
        <v>331</v>
      </c>
      <c r="Q39" s="21">
        <v>1580</v>
      </c>
      <c r="T39" s="21"/>
    </row>
    <row r="40" spans="2:17" ht="12" customHeight="1">
      <c r="B40" s="74" t="s">
        <v>21</v>
      </c>
      <c r="C40" s="74" t="s">
        <v>39</v>
      </c>
      <c r="D40" s="18"/>
      <c r="E40" s="38">
        <v>0</v>
      </c>
      <c r="F40" s="38">
        <v>0</v>
      </c>
      <c r="G40" s="68"/>
      <c r="H40" s="66"/>
      <c r="I40" s="69"/>
      <c r="J40" s="21">
        <v>41686</v>
      </c>
      <c r="K40" s="21">
        <v>17562</v>
      </c>
      <c r="L40" s="38">
        <v>1279</v>
      </c>
      <c r="M40" s="38">
        <v>5</v>
      </c>
      <c r="N40" s="38">
        <v>785</v>
      </c>
      <c r="O40" s="38">
        <v>77</v>
      </c>
      <c r="P40" s="38">
        <v>173</v>
      </c>
      <c r="Q40" s="21">
        <v>2810</v>
      </c>
    </row>
    <row r="41" spans="2:17" ht="12" customHeight="1">
      <c r="B41" s="74" t="s">
        <v>21</v>
      </c>
      <c r="C41" s="74" t="s">
        <v>40</v>
      </c>
      <c r="D41" s="18"/>
      <c r="E41" s="38">
        <v>0</v>
      </c>
      <c r="F41" s="38">
        <v>0</v>
      </c>
      <c r="G41" s="68"/>
      <c r="H41" s="66"/>
      <c r="I41" s="65"/>
      <c r="J41" s="21">
        <v>7097</v>
      </c>
      <c r="K41" s="21">
        <v>3066</v>
      </c>
      <c r="L41" s="21">
        <v>903</v>
      </c>
      <c r="M41" s="21">
        <v>8</v>
      </c>
      <c r="N41" s="21">
        <v>611</v>
      </c>
      <c r="O41" s="21">
        <v>35</v>
      </c>
      <c r="P41" s="21">
        <v>10</v>
      </c>
      <c r="Q41" s="32">
        <v>95</v>
      </c>
    </row>
    <row r="42" spans="2:17" ht="12" customHeight="1">
      <c r="B42" s="76" t="s">
        <v>47</v>
      </c>
      <c r="C42" s="74" t="s">
        <v>46</v>
      </c>
      <c r="D42" s="18"/>
      <c r="E42" s="38">
        <v>0</v>
      </c>
      <c r="F42" s="38">
        <v>0</v>
      </c>
      <c r="G42" s="65">
        <v>41148</v>
      </c>
      <c r="H42" s="65">
        <f>SUM(G42-I42)</f>
        <v>36868</v>
      </c>
      <c r="I42" s="65">
        <v>4280</v>
      </c>
      <c r="J42" s="21">
        <v>253017</v>
      </c>
      <c r="K42" s="33">
        <v>86108</v>
      </c>
      <c r="L42" s="21">
        <v>3670</v>
      </c>
      <c r="M42" s="21">
        <v>20</v>
      </c>
      <c r="N42" s="21">
        <v>2790</v>
      </c>
      <c r="O42" s="33">
        <v>398</v>
      </c>
      <c r="P42" s="21">
        <v>85</v>
      </c>
      <c r="Q42" s="32">
        <v>7178</v>
      </c>
    </row>
    <row r="43" spans="2:17" ht="12" customHeight="1">
      <c r="B43" s="74" t="s">
        <v>21</v>
      </c>
      <c r="C43" s="74" t="s">
        <v>48</v>
      </c>
      <c r="D43" s="18"/>
      <c r="E43" s="38">
        <v>0</v>
      </c>
      <c r="F43" s="38">
        <v>0</v>
      </c>
      <c r="G43" s="68"/>
      <c r="H43" s="65"/>
      <c r="I43" s="65"/>
      <c r="J43" s="21">
        <v>97914</v>
      </c>
      <c r="K43" s="33">
        <v>29201</v>
      </c>
      <c r="L43" s="38">
        <v>340</v>
      </c>
      <c r="M43" s="21">
        <v>29</v>
      </c>
      <c r="N43" s="21">
        <v>2104</v>
      </c>
      <c r="O43" s="21">
        <v>112</v>
      </c>
      <c r="P43" s="38">
        <v>342</v>
      </c>
      <c r="Q43" s="32">
        <v>2232</v>
      </c>
    </row>
    <row r="44" spans="2:17" ht="12" customHeight="1">
      <c r="B44" s="76" t="s">
        <v>66</v>
      </c>
      <c r="C44" s="74" t="s">
        <v>45</v>
      </c>
      <c r="D44" s="18"/>
      <c r="E44" s="38">
        <v>0</v>
      </c>
      <c r="F44" s="38">
        <v>0</v>
      </c>
      <c r="G44" s="68"/>
      <c r="H44" s="66"/>
      <c r="I44" s="66"/>
      <c r="J44" s="21">
        <v>44226</v>
      </c>
      <c r="K44" s="33">
        <v>1627</v>
      </c>
      <c r="L44" s="33">
        <v>1900</v>
      </c>
      <c r="M44" s="38">
        <v>4</v>
      </c>
      <c r="N44" s="38">
        <v>127</v>
      </c>
      <c r="O44" s="33">
        <v>76</v>
      </c>
      <c r="P44" s="33">
        <v>165</v>
      </c>
      <c r="Q44" s="21">
        <v>1602</v>
      </c>
    </row>
    <row r="45" spans="2:17" ht="12" customHeight="1">
      <c r="B45" s="76" t="s">
        <v>66</v>
      </c>
      <c r="C45" s="74" t="s">
        <v>50</v>
      </c>
      <c r="D45" s="18"/>
      <c r="E45" s="38">
        <v>0</v>
      </c>
      <c r="F45" s="38">
        <v>0</v>
      </c>
      <c r="G45" s="68"/>
      <c r="H45" s="66"/>
      <c r="I45" s="66"/>
      <c r="J45" s="21">
        <v>43797</v>
      </c>
      <c r="K45" s="21">
        <v>18309</v>
      </c>
      <c r="L45" s="21">
        <v>2273</v>
      </c>
      <c r="M45" s="43">
        <v>9</v>
      </c>
      <c r="N45" s="43">
        <v>111</v>
      </c>
      <c r="O45" s="38">
        <v>44</v>
      </c>
      <c r="P45" s="21">
        <v>21</v>
      </c>
      <c r="Q45" s="32">
        <v>478</v>
      </c>
    </row>
    <row r="46" spans="2:17" ht="12" customHeight="1">
      <c r="B46" s="76" t="s">
        <v>66</v>
      </c>
      <c r="C46" s="74" t="s">
        <v>51</v>
      </c>
      <c r="D46" s="18"/>
      <c r="E46" s="38">
        <v>0</v>
      </c>
      <c r="F46" s="38">
        <v>0</v>
      </c>
      <c r="G46" s="68"/>
      <c r="H46" s="66"/>
      <c r="I46" s="66"/>
      <c r="J46" s="21">
        <v>102298</v>
      </c>
      <c r="K46" s="21">
        <v>40141</v>
      </c>
      <c r="L46" s="21">
        <v>3010</v>
      </c>
      <c r="M46" s="38">
        <v>16</v>
      </c>
      <c r="N46" s="21">
        <v>1043</v>
      </c>
      <c r="O46" s="38">
        <v>59</v>
      </c>
      <c r="P46" s="38">
        <v>43</v>
      </c>
      <c r="Q46" s="39">
        <v>350</v>
      </c>
    </row>
    <row r="47" spans="2:17" ht="12" customHeight="1">
      <c r="B47" s="72" t="s">
        <v>30</v>
      </c>
      <c r="C47" s="72"/>
      <c r="D47" s="18"/>
      <c r="E47" s="38">
        <v>0</v>
      </c>
      <c r="F47" s="38">
        <v>0</v>
      </c>
      <c r="G47" s="21">
        <v>5604</v>
      </c>
      <c r="H47" s="21">
        <f>SUM(G47-I47)</f>
        <v>4383</v>
      </c>
      <c r="I47" s="21">
        <v>1221</v>
      </c>
      <c r="J47" s="21">
        <v>92028</v>
      </c>
      <c r="K47" s="21">
        <v>20204</v>
      </c>
      <c r="L47" s="21">
        <v>9639</v>
      </c>
      <c r="M47" s="21">
        <v>48</v>
      </c>
      <c r="N47" s="21">
        <v>3343</v>
      </c>
      <c r="O47" s="38">
        <v>292</v>
      </c>
      <c r="P47" s="21">
        <v>323</v>
      </c>
      <c r="Q47" s="32">
        <v>1150</v>
      </c>
    </row>
    <row r="48" spans="2:17" ht="12" customHeight="1">
      <c r="B48" s="72" t="s">
        <v>31</v>
      </c>
      <c r="C48" s="72"/>
      <c r="D48" s="18"/>
      <c r="E48" s="38">
        <v>0</v>
      </c>
      <c r="F48" s="38">
        <v>0</v>
      </c>
      <c r="G48" s="21">
        <v>10053</v>
      </c>
      <c r="H48" s="21">
        <f>SUM(G48-I48)</f>
        <v>8917</v>
      </c>
      <c r="I48" s="21">
        <v>1136</v>
      </c>
      <c r="J48" s="21">
        <v>113912</v>
      </c>
      <c r="K48" s="33">
        <v>43042</v>
      </c>
      <c r="L48" s="33">
        <v>7265</v>
      </c>
      <c r="M48" s="21">
        <v>35</v>
      </c>
      <c r="N48" s="21">
        <v>4397</v>
      </c>
      <c r="O48" s="33">
        <v>409</v>
      </c>
      <c r="P48" s="33">
        <v>602</v>
      </c>
      <c r="Q48" s="21">
        <v>1585</v>
      </c>
    </row>
    <row r="49" spans="2:17" ht="12" customHeight="1">
      <c r="B49" s="72" t="s">
        <v>32</v>
      </c>
      <c r="C49" s="72"/>
      <c r="D49" s="18"/>
      <c r="E49" s="38">
        <v>0</v>
      </c>
      <c r="F49" s="38">
        <v>0</v>
      </c>
      <c r="G49" s="21">
        <v>16812</v>
      </c>
      <c r="H49" s="21">
        <f>SUM(G49-I49)</f>
        <v>13913</v>
      </c>
      <c r="I49" s="21">
        <v>2899</v>
      </c>
      <c r="J49" s="21">
        <v>144034</v>
      </c>
      <c r="K49" s="33">
        <v>61267</v>
      </c>
      <c r="L49" s="33">
        <v>4317</v>
      </c>
      <c r="M49" s="21">
        <v>32</v>
      </c>
      <c r="N49" s="21">
        <v>2810</v>
      </c>
      <c r="O49" s="33">
        <v>369</v>
      </c>
      <c r="P49" s="33">
        <v>2983</v>
      </c>
      <c r="Q49" s="33">
        <v>2006</v>
      </c>
    </row>
    <row r="50" spans="2:17" ht="12" customHeight="1">
      <c r="B50" s="72" t="s">
        <v>33</v>
      </c>
      <c r="C50" s="72"/>
      <c r="D50" s="18"/>
      <c r="E50" s="38">
        <v>1</v>
      </c>
      <c r="F50" s="38">
        <v>7</v>
      </c>
      <c r="G50" s="21">
        <v>3892</v>
      </c>
      <c r="H50" s="21">
        <f>SUM(G50-I50)</f>
        <v>3530</v>
      </c>
      <c r="I50" s="33">
        <v>362</v>
      </c>
      <c r="J50" s="21">
        <v>39768</v>
      </c>
      <c r="K50" s="21">
        <v>13509</v>
      </c>
      <c r="L50" s="43" t="s">
        <v>56</v>
      </c>
      <c r="M50" s="33">
        <v>7</v>
      </c>
      <c r="N50" s="33">
        <v>768</v>
      </c>
      <c r="O50" s="21">
        <v>452</v>
      </c>
      <c r="P50" s="21">
        <v>21</v>
      </c>
      <c r="Q50" s="32">
        <v>1539</v>
      </c>
    </row>
    <row r="51" spans="2:17" ht="12" customHeight="1">
      <c r="B51" s="72" t="s">
        <v>57</v>
      </c>
      <c r="C51" s="72"/>
      <c r="D51" s="18"/>
      <c r="E51" s="38">
        <v>0</v>
      </c>
      <c r="F51" s="43" t="s">
        <v>56</v>
      </c>
      <c r="G51" s="21">
        <v>15725</v>
      </c>
      <c r="H51" s="21">
        <f>SUM(G51-I51)</f>
        <v>14210</v>
      </c>
      <c r="I51" s="21">
        <v>1515</v>
      </c>
      <c r="J51" s="21">
        <v>120464</v>
      </c>
      <c r="K51" s="21">
        <v>31547</v>
      </c>
      <c r="L51" s="21">
        <v>3444</v>
      </c>
      <c r="M51" s="21">
        <v>28</v>
      </c>
      <c r="N51" s="21">
        <v>1880</v>
      </c>
      <c r="O51" s="33">
        <v>211</v>
      </c>
      <c r="P51" s="21">
        <v>293</v>
      </c>
      <c r="Q51" s="21">
        <v>1362</v>
      </c>
    </row>
    <row r="52" spans="1:17" ht="11.25" customHeight="1">
      <c r="A52" s="25"/>
      <c r="B52" s="13"/>
      <c r="C52" s="13"/>
      <c r="D52" s="26"/>
      <c r="E52" s="27"/>
      <c r="F52" s="27"/>
      <c r="G52" s="27"/>
      <c r="H52" s="27"/>
      <c r="I52" s="27"/>
      <c r="J52" s="27"/>
      <c r="K52" s="27"/>
      <c r="L52" s="27"/>
      <c r="M52" s="27"/>
      <c r="N52" s="28"/>
      <c r="O52" s="28"/>
      <c r="P52" s="28"/>
      <c r="Q52" s="28"/>
    </row>
    <row r="53" spans="2:17" ht="1.5" customHeight="1">
      <c r="B53" s="29"/>
      <c r="C53" s="29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22"/>
      <c r="Q53" s="22"/>
    </row>
    <row r="54" spans="2:10" ht="24" customHeight="1">
      <c r="B54" s="70" t="s">
        <v>61</v>
      </c>
      <c r="C54" s="71"/>
      <c r="D54" s="71"/>
      <c r="E54" s="71"/>
      <c r="F54" s="71"/>
      <c r="G54" s="23"/>
      <c r="H54" s="23"/>
      <c r="I54" s="23"/>
      <c r="J54" s="23"/>
    </row>
    <row r="55" spans="2:16" ht="12" customHeight="1">
      <c r="B55" s="1"/>
      <c r="C55" s="1"/>
      <c r="O55" s="54"/>
      <c r="P55" s="54"/>
    </row>
    <row r="56" spans="2:16" ht="12" customHeight="1">
      <c r="B56" s="1"/>
      <c r="C56" s="1"/>
      <c r="O56" s="54"/>
      <c r="P56" s="54"/>
    </row>
    <row r="57" spans="15:16" ht="15" customHeight="1">
      <c r="O57" s="2"/>
      <c r="P57" s="2"/>
    </row>
    <row r="58" spans="15:16" ht="15" customHeight="1">
      <c r="O58" s="2"/>
      <c r="P58" s="2"/>
    </row>
    <row r="59" spans="15:16" ht="15" customHeight="1">
      <c r="O59" s="2"/>
      <c r="P59" s="2"/>
    </row>
    <row r="60" spans="15:16" ht="15" customHeight="1">
      <c r="O60" s="54"/>
      <c r="P60" s="54"/>
    </row>
    <row r="61" spans="15:16" ht="15" customHeight="1">
      <c r="O61" s="2"/>
      <c r="P61" s="2"/>
    </row>
    <row r="62" spans="15:16" ht="15" customHeight="1">
      <c r="O62" s="54"/>
      <c r="P62" s="54"/>
    </row>
    <row r="63" spans="15:16" ht="15" customHeight="1">
      <c r="O63" s="54"/>
      <c r="P63" s="54"/>
    </row>
    <row r="64" spans="15:16" ht="15" customHeight="1">
      <c r="O64" s="54"/>
      <c r="P64" s="54"/>
    </row>
    <row r="65" spans="15:16" ht="15" customHeight="1">
      <c r="O65" s="54"/>
      <c r="P65" s="54"/>
    </row>
    <row r="66" spans="15:16" ht="15" customHeight="1">
      <c r="O66" s="54"/>
      <c r="P66" s="54"/>
    </row>
    <row r="67" spans="15:16" ht="15" customHeight="1">
      <c r="O67" s="2"/>
      <c r="P67" s="2"/>
    </row>
    <row r="68" spans="15:16" ht="15" customHeight="1">
      <c r="O68" s="54"/>
      <c r="P68" s="54"/>
    </row>
    <row r="69" spans="15:16" ht="15" customHeight="1">
      <c r="O69" s="2"/>
      <c r="P69" s="2"/>
    </row>
    <row r="70" spans="15:16" ht="15" customHeight="1">
      <c r="O70" s="54"/>
      <c r="P70" s="54"/>
    </row>
    <row r="71" spans="15:16" ht="15" customHeight="1">
      <c r="O71" s="2"/>
      <c r="P71" s="2"/>
    </row>
    <row r="72" spans="15:16" ht="15" customHeight="1">
      <c r="O72" s="2"/>
      <c r="P72" s="2"/>
    </row>
    <row r="73" spans="15:16" ht="15" customHeight="1">
      <c r="O73" s="2"/>
      <c r="P73" s="2"/>
    </row>
    <row r="74" spans="15:16" ht="15" customHeight="1">
      <c r="O74" s="2"/>
      <c r="P74" s="2"/>
    </row>
    <row r="75" spans="15:16" ht="15" customHeight="1">
      <c r="O75" s="2"/>
      <c r="P75" s="2"/>
    </row>
    <row r="76" spans="15:16" ht="15" customHeight="1">
      <c r="O76" s="2"/>
      <c r="P76" s="2"/>
    </row>
    <row r="77" spans="15:16" ht="15" customHeight="1">
      <c r="O77" s="2"/>
      <c r="P77" s="2"/>
    </row>
    <row r="78" spans="15:16" ht="15" customHeight="1">
      <c r="O78" s="54"/>
      <c r="P78" s="54"/>
    </row>
    <row r="79" spans="15:16" ht="15" customHeight="1">
      <c r="O79" s="54"/>
      <c r="P79" s="54"/>
    </row>
    <row r="80" spans="15:16" ht="15" customHeight="1">
      <c r="O80" s="54"/>
      <c r="P80" s="54"/>
    </row>
    <row r="81" spans="15:16" ht="15" customHeight="1">
      <c r="O81" s="54"/>
      <c r="P81" s="54"/>
    </row>
    <row r="82" spans="15:16" ht="15" customHeight="1">
      <c r="O82" s="54"/>
      <c r="P82" s="54"/>
    </row>
    <row r="83" spans="15:16" ht="15" customHeight="1">
      <c r="O83" s="54"/>
      <c r="P83" s="54"/>
    </row>
    <row r="84" spans="15:16" ht="15" customHeight="1">
      <c r="O84" s="54"/>
      <c r="P84" s="54"/>
    </row>
    <row r="85" spans="15:16" ht="15" customHeight="1">
      <c r="O85" s="54"/>
      <c r="P85" s="54"/>
    </row>
    <row r="86" spans="15:16" ht="15" customHeight="1">
      <c r="O86" s="54"/>
      <c r="P86" s="54"/>
    </row>
    <row r="87" spans="15:16" ht="15" customHeight="1">
      <c r="O87" s="2"/>
      <c r="P87" s="2"/>
    </row>
    <row r="88" spans="15:16" ht="15" customHeight="1">
      <c r="O88" s="2"/>
      <c r="P88" s="2"/>
    </row>
    <row r="89" spans="15:16" ht="15" customHeight="1">
      <c r="O89" s="54"/>
      <c r="P89" s="54"/>
    </row>
    <row r="90" spans="15:16" ht="15" customHeight="1">
      <c r="O90" s="54"/>
      <c r="P90" s="54"/>
    </row>
    <row r="91" spans="15:16" ht="15" customHeight="1">
      <c r="O91" s="54"/>
      <c r="P91" s="54"/>
    </row>
    <row r="92" spans="15:16" ht="15" customHeight="1">
      <c r="O92" s="54"/>
      <c r="P92" s="54"/>
    </row>
    <row r="93" spans="15:16" ht="15" customHeight="1">
      <c r="O93" s="54"/>
      <c r="P93" s="54"/>
    </row>
    <row r="94" spans="15:16" ht="15" customHeight="1">
      <c r="O94" s="54"/>
      <c r="P94" s="54"/>
    </row>
    <row r="95" spans="15:16" ht="15" customHeight="1">
      <c r="O95" s="54"/>
      <c r="P95" s="54"/>
    </row>
    <row r="96" spans="15:16" ht="15" customHeight="1">
      <c r="O96" s="54"/>
      <c r="P96" s="54"/>
    </row>
  </sheetData>
  <sheetProtection/>
  <mergeCells count="71">
    <mergeCell ref="O94:P94"/>
    <mergeCell ref="O95:P95"/>
    <mergeCell ref="O96:P96"/>
    <mergeCell ref="O86:P86"/>
    <mergeCell ref="O89:P89"/>
    <mergeCell ref="O90:P90"/>
    <mergeCell ref="O91:P91"/>
    <mergeCell ref="O92:P92"/>
    <mergeCell ref="O93:P93"/>
    <mergeCell ref="O80:P80"/>
    <mergeCell ref="O81:P81"/>
    <mergeCell ref="O82:P82"/>
    <mergeCell ref="O83:P83"/>
    <mergeCell ref="O84:P84"/>
    <mergeCell ref="O85:P85"/>
    <mergeCell ref="O65:P65"/>
    <mergeCell ref="O66:P66"/>
    <mergeCell ref="O68:P68"/>
    <mergeCell ref="O70:P70"/>
    <mergeCell ref="O78:P78"/>
    <mergeCell ref="O79:P79"/>
    <mergeCell ref="O55:P55"/>
    <mergeCell ref="O56:P56"/>
    <mergeCell ref="O60:P60"/>
    <mergeCell ref="O62:P62"/>
    <mergeCell ref="O63:P63"/>
    <mergeCell ref="O64:P64"/>
    <mergeCell ref="B47:C47"/>
    <mergeCell ref="B48:C48"/>
    <mergeCell ref="B49:C49"/>
    <mergeCell ref="B50:C50"/>
    <mergeCell ref="B51:C51"/>
    <mergeCell ref="B54:F54"/>
    <mergeCell ref="O35:O36"/>
    <mergeCell ref="B37:C37"/>
    <mergeCell ref="G37:G41"/>
    <mergeCell ref="H37:H41"/>
    <mergeCell ref="I37:I41"/>
    <mergeCell ref="G42:G46"/>
    <mergeCell ref="H42:H46"/>
    <mergeCell ref="I42:I46"/>
    <mergeCell ref="B35:C35"/>
    <mergeCell ref="G35:G36"/>
    <mergeCell ref="H35:H36"/>
    <mergeCell ref="I35:I36"/>
    <mergeCell ref="M35:M36"/>
    <mergeCell ref="N35:N36"/>
    <mergeCell ref="B23:C23"/>
    <mergeCell ref="B28:C28"/>
    <mergeCell ref="B29:C29"/>
    <mergeCell ref="B30:C30"/>
    <mergeCell ref="B31:C31"/>
    <mergeCell ref="B33:C33"/>
    <mergeCell ref="B13:C13"/>
    <mergeCell ref="B14:C14"/>
    <mergeCell ref="O14:O22"/>
    <mergeCell ref="M17:M19"/>
    <mergeCell ref="N17:N19"/>
    <mergeCell ref="B11:C11"/>
    <mergeCell ref="B9:C9"/>
    <mergeCell ref="B4:C5"/>
    <mergeCell ref="E4:F4"/>
    <mergeCell ref="G4:I4"/>
    <mergeCell ref="J4:L4"/>
    <mergeCell ref="B10:C10"/>
    <mergeCell ref="M4:N4"/>
    <mergeCell ref="O4:O5"/>
    <mergeCell ref="P4:P5"/>
    <mergeCell ref="Q4:Q5"/>
    <mergeCell ref="B7:C7"/>
    <mergeCell ref="B8:C8"/>
  </mergeCells>
  <dataValidations count="1">
    <dataValidation allowBlank="1" showInputMessage="1" showErrorMessage="1" imeMode="off" sqref="G28:H37 G47:I51 H43:I43 O42:Q43 G42 J44:Q51 O23:O41 G25:I25 I28:I41 G18:G22 P7:Q41 E7:F51 J7:N43 G7:G16 H7:I23 O7:O14"/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85" r:id="rId2"/>
  <ignoredErrors>
    <ignoredError sqref="G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2011-12-07T04:43:24Z</cp:lastPrinted>
  <dcterms:created xsi:type="dcterms:W3CDTF">2002-11-27T01:52:58Z</dcterms:created>
  <dcterms:modified xsi:type="dcterms:W3CDTF">2012-02-17T12:32:28Z</dcterms:modified>
  <cp:category/>
  <cp:version/>
  <cp:contentType/>
  <cp:contentStatus/>
</cp:coreProperties>
</file>