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activeTab="0"/>
  </bookViews>
  <sheets>
    <sheet name="19 1 h22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<sst xmlns="http://schemas.openxmlformats.org/spreadsheetml/2006/main" count="65" uniqueCount="36">
  <si>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</si>
  <si>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</si>
  <si>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</si>
  <si>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</si>
  <si>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</si>
  <si>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</si>
  <si>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</si>
  <si>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</si>
  <si>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</si>
  <si>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</si>
  <si>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</si>
  <si>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</si>
  <si>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</si>
  <si>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</si>
  <si>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</si>
  <si>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</si>
  <si>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</si>
  <si>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</si>
  <si>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</si>
  <si>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</si>
  <si>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</si>
  <si>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</si>
  <si>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</si>
  <si>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</si>
  <si>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</si>
  <si>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</si>
  <si>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</si>
  <si>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</si>
  <si>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資料　高等専門学校、短期大学、大学は、文部科学省「学校基本調査」より。　
　　　それ以外は、富山県統計調査課「学校基本調査」(各年５月１日現在）</t>
  </si>
  <si>
    <t>平成18年</t>
  </si>
  <si>
    <t>特別支援学校</t>
  </si>
  <si>
    <t>平成19年</t>
  </si>
  <si>
    <t>平成20年</t>
  </si>
  <si>
    <t>…</t>
  </si>
  <si>
    <t>平成21年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</si>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</sst>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8" fontId="8" fillId="0" borderId="0" xfId="49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distributed" vertical="center"/>
    </xf>
    <xf numFmtId="178" fontId="11" fillId="0" borderId="0" xfId="49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8" fontId="8" fillId="0" borderId="0" xfId="49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78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49" applyNumberFormat="1" applyFont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49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49" applyNumberFormat="1" applyFont="1" applyFill="1" applyAlignment="1">
      <alignment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28575</xdr:rowOff>
    </xdr:from>
    <xdr:to>
      <xdr:col>2</xdr:col>
      <xdr:colOff>190500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952625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486275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705225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38100</xdr:rowOff>
    </xdr:from>
    <xdr:to>
      <xdr:col>2</xdr:col>
      <xdr:colOff>190500</xdr:colOff>
      <xdr:row>26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429000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4086225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962025" y="4895850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971550" y="5295900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28575</xdr:rowOff>
    </xdr:from>
    <xdr:to>
      <xdr:col>2</xdr:col>
      <xdr:colOff>190500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981075" y="2352675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19</xdr:row>
      <xdr:rowOff>38100</xdr:rowOff>
    </xdr:from>
    <xdr:to>
      <xdr:col>2</xdr:col>
      <xdr:colOff>190500</xdr:colOff>
      <xdr:row>21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81075" y="2762250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</xdr:row>
      <xdr:rowOff>28575</xdr:rowOff>
    </xdr:from>
    <xdr:to>
      <xdr:col>2</xdr:col>
      <xdr:colOff>190500</xdr:colOff>
      <xdr:row>24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981075" y="3019425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2" sqref="A2"/>
    </sheetView>
  </sheetViews>
  <sheetFormatPr defaultColWidth="8.87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7" t="s">
        <v>0</v>
      </c>
      <c r="E1" s="67"/>
      <c r="F1" s="67"/>
      <c r="H1" s="63" t="s">
        <v>1</v>
      </c>
      <c r="I1" s="63"/>
      <c r="J1" s="63"/>
      <c r="K1" s="63"/>
    </row>
    <row r="2" spans="1:13" ht="18.75" customHeight="1">
      <c r="A2" s="2"/>
      <c r="B2" s="2"/>
      <c r="C2" s="2"/>
      <c r="D2" s="61" t="s">
        <v>27</v>
      </c>
      <c r="E2" s="62"/>
      <c r="F2" s="62"/>
      <c r="G2" s="62"/>
      <c r="H2" s="62"/>
      <c r="I2" s="62"/>
      <c r="J2" s="62"/>
      <c r="K2" s="62"/>
      <c r="M2" s="41"/>
    </row>
    <row r="3" spans="1:13" ht="9.75" customHeight="1">
      <c r="A3" s="2"/>
      <c r="B3" s="2"/>
      <c r="C3" s="2"/>
      <c r="D3" s="61"/>
      <c r="E3" s="62"/>
      <c r="F3" s="62"/>
      <c r="G3" s="62"/>
      <c r="H3" s="62"/>
      <c r="I3" s="62"/>
      <c r="J3" s="62"/>
      <c r="K3" s="62"/>
      <c r="M3" s="41" t="s">
        <v>2</v>
      </c>
    </row>
    <row r="4" spans="4:13" ht="3" customHeight="1">
      <c r="D4" s="3"/>
      <c r="E4" s="5"/>
      <c r="F4" s="5"/>
      <c r="G4" s="5"/>
      <c r="H4" s="5"/>
      <c r="I4" s="5"/>
      <c r="J4" s="5"/>
      <c r="K4" s="5"/>
      <c r="L4" s="4"/>
      <c r="M4" s="6"/>
    </row>
    <row r="5" spans="1:13" s="17" customFormat="1" ht="18" customHeight="1">
      <c r="A5" s="54" t="s">
        <v>3</v>
      </c>
      <c r="B5" s="7"/>
      <c r="C5" s="56" t="s">
        <v>4</v>
      </c>
      <c r="D5" s="58" t="s">
        <v>5</v>
      </c>
      <c r="E5" s="59"/>
      <c r="F5" s="60"/>
      <c r="G5" s="58" t="s">
        <v>6</v>
      </c>
      <c r="H5" s="64"/>
      <c r="I5" s="65"/>
      <c r="J5" s="8" t="s">
        <v>7</v>
      </c>
      <c r="K5" s="58" t="s">
        <v>8</v>
      </c>
      <c r="L5" s="68"/>
      <c r="M5" s="68"/>
    </row>
    <row r="6" spans="1:13" s="17" customFormat="1" ht="18" customHeight="1">
      <c r="A6" s="55"/>
      <c r="B6" s="34"/>
      <c r="C6" s="57"/>
      <c r="D6" s="10" t="s">
        <v>9</v>
      </c>
      <c r="E6" s="10" t="s">
        <v>10</v>
      </c>
      <c r="F6" s="10" t="s">
        <v>11</v>
      </c>
      <c r="G6" s="10" t="s">
        <v>9</v>
      </c>
      <c r="H6" s="11" t="s">
        <v>12</v>
      </c>
      <c r="I6" s="11" t="s">
        <v>13</v>
      </c>
      <c r="J6" s="9" t="s">
        <v>14</v>
      </c>
      <c r="K6" s="10" t="s">
        <v>9</v>
      </c>
      <c r="L6" s="11" t="s">
        <v>12</v>
      </c>
      <c r="M6" s="12" t="s">
        <v>13</v>
      </c>
    </row>
    <row r="7" spans="1:13" s="17" customFormat="1" ht="3" customHeight="1">
      <c r="A7" s="35"/>
      <c r="B7" s="36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4" s="17" customFormat="1" ht="10.5" customHeight="1">
      <c r="A8" s="69" t="s">
        <v>29</v>
      </c>
      <c r="B8" s="15"/>
      <c r="C8" s="42"/>
      <c r="D8" s="43">
        <v>547</v>
      </c>
      <c r="E8" s="43">
        <v>542</v>
      </c>
      <c r="F8" s="43">
        <v>5</v>
      </c>
      <c r="G8" s="43">
        <v>11695</v>
      </c>
      <c r="H8" s="43">
        <v>5575</v>
      </c>
      <c r="I8" s="43">
        <v>6120</v>
      </c>
      <c r="J8" s="43">
        <v>3757</v>
      </c>
      <c r="K8" s="43">
        <v>152245</v>
      </c>
      <c r="L8" s="43">
        <v>78673</v>
      </c>
      <c r="M8" s="43">
        <v>73572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0.5" customHeight="1">
      <c r="A9" s="69" t="s">
        <v>31</v>
      </c>
      <c r="B9" s="15"/>
      <c r="C9" s="42"/>
      <c r="D9" s="43">
        <v>541</v>
      </c>
      <c r="E9" s="43">
        <v>536</v>
      </c>
      <c r="F9" s="43">
        <v>5</v>
      </c>
      <c r="G9" s="43">
        <v>11639</v>
      </c>
      <c r="H9" s="43">
        <v>5548</v>
      </c>
      <c r="I9" s="43">
        <v>6091</v>
      </c>
      <c r="J9" s="43">
        <v>3452</v>
      </c>
      <c r="K9" s="43">
        <v>150877</v>
      </c>
      <c r="L9" s="43">
        <v>78090</v>
      </c>
      <c r="M9" s="43">
        <v>72787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0.5" customHeight="1">
      <c r="A10" s="69" t="s">
        <v>32</v>
      </c>
      <c r="B10" s="15"/>
      <c r="C10" s="42"/>
      <c r="D10" s="43">
        <v>534</v>
      </c>
      <c r="E10" s="43">
        <v>530</v>
      </c>
      <c r="F10" s="43">
        <v>4</v>
      </c>
      <c r="G10" s="43">
        <v>11611</v>
      </c>
      <c r="H10" s="43">
        <v>5516</v>
      </c>
      <c r="I10" s="43">
        <v>6095</v>
      </c>
      <c r="J10" s="43">
        <v>3363</v>
      </c>
      <c r="K10" s="43">
        <v>149198</v>
      </c>
      <c r="L10" s="43">
        <v>76966</v>
      </c>
      <c r="M10" s="43">
        <v>72232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0.5" customHeight="1">
      <c r="A11" s="69" t="s">
        <v>34</v>
      </c>
      <c r="B11" s="15"/>
      <c r="C11" s="42"/>
      <c r="D11" s="43">
        <v>529</v>
      </c>
      <c r="E11" s="43">
        <v>525</v>
      </c>
      <c r="F11" s="43">
        <v>4</v>
      </c>
      <c r="G11" s="43">
        <v>11607</v>
      </c>
      <c r="H11" s="43">
        <v>5525</v>
      </c>
      <c r="I11" s="43">
        <v>6082</v>
      </c>
      <c r="J11" s="43">
        <v>3299</v>
      </c>
      <c r="K11" s="43">
        <v>148210</v>
      </c>
      <c r="L11" s="43">
        <v>76548</v>
      </c>
      <c r="M11" s="43">
        <v>71662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20" customFormat="1" ht="10.5" customHeight="1">
      <c r="A12" s="70" t="s">
        <v>35</v>
      </c>
      <c r="B12" s="18"/>
      <c r="C12" s="44"/>
      <c r="D12" s="45">
        <f>SUM(D14:D16)</f>
        <v>521</v>
      </c>
      <c r="E12" s="45">
        <f aca="true" t="shared" si="0" ref="E12:M12">SUM(E14:E16)</f>
        <v>517</v>
      </c>
      <c r="F12" s="45">
        <f t="shared" si="0"/>
        <v>4</v>
      </c>
      <c r="G12" s="45">
        <f t="shared" si="0"/>
        <v>11617</v>
      </c>
      <c r="H12" s="45">
        <f t="shared" si="0"/>
        <v>5513</v>
      </c>
      <c r="I12" s="45">
        <f t="shared" si="0"/>
        <v>6104</v>
      </c>
      <c r="J12" s="45">
        <f t="shared" si="0"/>
        <v>3297</v>
      </c>
      <c r="K12" s="45">
        <f t="shared" si="0"/>
        <v>147981</v>
      </c>
      <c r="L12" s="45">
        <f t="shared" si="0"/>
        <v>76398</v>
      </c>
      <c r="M12" s="45">
        <f t="shared" si="0"/>
        <v>71583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13" s="17" customFormat="1" ht="3.75" customHeight="1">
      <c r="A13" s="21"/>
      <c r="B13" s="22"/>
      <c r="C13" s="42"/>
      <c r="D13" s="46"/>
      <c r="E13" s="47"/>
      <c r="F13" s="47"/>
      <c r="G13" s="47"/>
      <c r="H13" s="47"/>
      <c r="I13" s="46"/>
      <c r="J13" s="47"/>
      <c r="K13" s="47"/>
      <c r="L13" s="47"/>
      <c r="M13" s="47"/>
    </row>
    <row r="14" spans="1:24" s="32" customFormat="1" ht="10.5" customHeight="1">
      <c r="A14" s="23"/>
      <c r="B14" s="24"/>
      <c r="C14" s="48" t="s">
        <v>15</v>
      </c>
      <c r="D14" s="49">
        <f aca="true" t="shared" si="1" ref="D14:I14">D17+D20+D22+D27+D29+D30+D33+D36</f>
        <v>6</v>
      </c>
      <c r="E14" s="49">
        <f t="shared" si="1"/>
        <v>6</v>
      </c>
      <c r="F14" s="50">
        <f t="shared" si="1"/>
        <v>0</v>
      </c>
      <c r="G14" s="49">
        <f t="shared" si="1"/>
        <v>1113</v>
      </c>
      <c r="H14" s="49">
        <f t="shared" si="1"/>
        <v>910</v>
      </c>
      <c r="I14" s="49">
        <f t="shared" si="1"/>
        <v>203</v>
      </c>
      <c r="J14" s="49">
        <f>J17+J20+J22+J27+J30+J33+J36</f>
        <v>1094</v>
      </c>
      <c r="K14" s="49">
        <f>K17+K20+K22+K27+K29+K30+K33+K36</f>
        <v>12266</v>
      </c>
      <c r="L14" s="49">
        <f>L17+L20+L22+L27+L29+L30+L33+L36</f>
        <v>7613</v>
      </c>
      <c r="M14" s="49">
        <f>M17+M20+M22+M27+M29+M30+M33+M36</f>
        <v>4653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2" customFormat="1" ht="10.5" customHeight="1">
      <c r="A15" s="71" t="s">
        <v>9</v>
      </c>
      <c r="B15" s="24"/>
      <c r="C15" s="48" t="s">
        <v>16</v>
      </c>
      <c r="D15" s="49">
        <f>D18+D21+D23+D25+D28+D31+D34+D37+D39</f>
        <v>386</v>
      </c>
      <c r="E15" s="49">
        <f aca="true" t="shared" si="2" ref="E15:M15">E18+E21+E23+E25+E28+E31+E34+E37+E39</f>
        <v>382</v>
      </c>
      <c r="F15" s="49">
        <f t="shared" si="2"/>
        <v>4</v>
      </c>
      <c r="G15" s="49">
        <f t="shared" si="2"/>
        <v>8900</v>
      </c>
      <c r="H15" s="49">
        <f t="shared" si="2"/>
        <v>3823</v>
      </c>
      <c r="I15" s="49">
        <f t="shared" si="2"/>
        <v>5077</v>
      </c>
      <c r="J15" s="49">
        <f t="shared" si="2"/>
        <v>1824</v>
      </c>
      <c r="K15" s="49">
        <f t="shared" si="2"/>
        <v>116359</v>
      </c>
      <c r="L15" s="49">
        <f t="shared" si="2"/>
        <v>59099</v>
      </c>
      <c r="M15" s="49">
        <f t="shared" si="2"/>
        <v>57260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2" customFormat="1" ht="10.5" customHeight="1">
      <c r="A16" s="71"/>
      <c r="B16" s="24"/>
      <c r="C16" s="48" t="s">
        <v>17</v>
      </c>
      <c r="D16" s="49">
        <f>D19+D24+D26+D32+D35+D38+D40</f>
        <v>129</v>
      </c>
      <c r="E16" s="49">
        <f aca="true" t="shared" si="3" ref="E16:M16">E19+E24+E26+E32+E35+E38+E40</f>
        <v>129</v>
      </c>
      <c r="F16" s="50">
        <f t="shared" si="3"/>
        <v>0</v>
      </c>
      <c r="G16" s="49">
        <f t="shared" si="3"/>
        <v>1604</v>
      </c>
      <c r="H16" s="49">
        <f t="shared" si="3"/>
        <v>780</v>
      </c>
      <c r="I16" s="49">
        <f t="shared" si="3"/>
        <v>824</v>
      </c>
      <c r="J16" s="49">
        <f t="shared" si="3"/>
        <v>379</v>
      </c>
      <c r="K16" s="49">
        <f t="shared" si="3"/>
        <v>19356</v>
      </c>
      <c r="L16" s="49">
        <f t="shared" si="3"/>
        <v>9686</v>
      </c>
      <c r="M16" s="49">
        <f t="shared" si="3"/>
        <v>9670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3" s="32" customFormat="1" ht="10.5" customHeight="1">
      <c r="A17" s="71"/>
      <c r="B17" s="24"/>
      <c r="C17" s="51" t="s">
        <v>15</v>
      </c>
      <c r="D17" s="48">
        <f>+E17+F17</f>
        <v>1</v>
      </c>
      <c r="E17" s="48">
        <v>1</v>
      </c>
      <c r="F17" s="50">
        <v>0</v>
      </c>
      <c r="G17" s="48">
        <f>+H17+I17</f>
        <v>6</v>
      </c>
      <c r="H17" s="48">
        <v>1</v>
      </c>
      <c r="I17" s="48">
        <v>5</v>
      </c>
      <c r="J17" s="50">
        <v>0</v>
      </c>
      <c r="K17" s="48">
        <f>+L17+M17</f>
        <v>119</v>
      </c>
      <c r="L17" s="48">
        <v>54</v>
      </c>
      <c r="M17" s="48">
        <v>65</v>
      </c>
    </row>
    <row r="18" spans="1:13" s="32" customFormat="1" ht="10.5" customHeight="1">
      <c r="A18" s="71" t="s">
        <v>18</v>
      </c>
      <c r="B18" s="24"/>
      <c r="C18" s="51" t="s">
        <v>16</v>
      </c>
      <c r="D18" s="48">
        <f>+E18+F18</f>
        <v>33</v>
      </c>
      <c r="E18" s="48">
        <v>33</v>
      </c>
      <c r="F18" s="50">
        <v>0</v>
      </c>
      <c r="G18" s="48">
        <f aca="true" t="shared" si="4" ref="G18:G40">+H18+I18</f>
        <v>148</v>
      </c>
      <c r="H18" s="52">
        <v>0</v>
      </c>
      <c r="I18" s="48">
        <v>148</v>
      </c>
      <c r="J18" s="48">
        <v>32</v>
      </c>
      <c r="K18" s="48">
        <f aca="true" t="shared" si="5" ref="K18:K40">+L18+M18</f>
        <v>1654</v>
      </c>
      <c r="L18" s="48">
        <v>867</v>
      </c>
      <c r="M18" s="48">
        <v>787</v>
      </c>
    </row>
    <row r="19" spans="1:13" s="32" customFormat="1" ht="10.5" customHeight="1">
      <c r="A19" s="71"/>
      <c r="B19" s="24"/>
      <c r="C19" s="51" t="s">
        <v>17</v>
      </c>
      <c r="D19" s="48">
        <f>+E19+F19</f>
        <v>60</v>
      </c>
      <c r="E19" s="48">
        <v>60</v>
      </c>
      <c r="F19" s="50">
        <v>0</v>
      </c>
      <c r="G19" s="48">
        <f t="shared" si="4"/>
        <v>510</v>
      </c>
      <c r="H19" s="48">
        <v>40</v>
      </c>
      <c r="I19" s="48">
        <v>470</v>
      </c>
      <c r="J19" s="48">
        <v>93</v>
      </c>
      <c r="K19" s="48">
        <f t="shared" si="5"/>
        <v>5887</v>
      </c>
      <c r="L19" s="48">
        <v>2972</v>
      </c>
      <c r="M19" s="48">
        <v>2915</v>
      </c>
    </row>
    <row r="20" spans="1:14" s="32" customFormat="1" ht="10.5" customHeight="1">
      <c r="A20" s="72" t="s">
        <v>19</v>
      </c>
      <c r="B20" s="24"/>
      <c r="C20" s="51" t="s">
        <v>15</v>
      </c>
      <c r="D20" s="48">
        <f>+E20+F20</f>
        <v>1</v>
      </c>
      <c r="E20" s="48">
        <v>1</v>
      </c>
      <c r="F20" s="50">
        <v>0</v>
      </c>
      <c r="G20" s="48">
        <f t="shared" si="4"/>
        <v>18</v>
      </c>
      <c r="H20" s="48">
        <v>12</v>
      </c>
      <c r="I20" s="48">
        <v>6</v>
      </c>
      <c r="J20" s="50">
        <v>0</v>
      </c>
      <c r="K20" s="48">
        <f t="shared" si="5"/>
        <v>474</v>
      </c>
      <c r="L20" s="48">
        <v>234</v>
      </c>
      <c r="M20" s="48">
        <v>240</v>
      </c>
      <c r="N20" s="26"/>
    </row>
    <row r="21" spans="1:13" s="32" customFormat="1" ht="10.5" customHeight="1">
      <c r="A21" s="73"/>
      <c r="B21" s="33"/>
      <c r="C21" s="51" t="s">
        <v>16</v>
      </c>
      <c r="D21" s="48">
        <f aca="true" t="shared" si="6" ref="D21:D40">+E21+F21</f>
        <v>202</v>
      </c>
      <c r="E21" s="48">
        <v>202</v>
      </c>
      <c r="F21" s="48">
        <v>0</v>
      </c>
      <c r="G21" s="48">
        <f t="shared" si="4"/>
        <v>3682</v>
      </c>
      <c r="H21" s="48">
        <v>1166</v>
      </c>
      <c r="I21" s="48">
        <v>2516</v>
      </c>
      <c r="J21" s="48">
        <v>896</v>
      </c>
      <c r="K21" s="48">
        <f t="shared" si="5"/>
        <v>59396</v>
      </c>
      <c r="L21" s="48">
        <v>30379</v>
      </c>
      <c r="M21" s="48">
        <v>29017</v>
      </c>
    </row>
    <row r="22" spans="1:13" s="32" customFormat="1" ht="10.5" customHeight="1">
      <c r="A22" s="72" t="s">
        <v>20</v>
      </c>
      <c r="B22" s="24"/>
      <c r="C22" s="51" t="s">
        <v>15</v>
      </c>
      <c r="D22" s="48">
        <f t="shared" si="6"/>
        <v>1</v>
      </c>
      <c r="E22" s="48">
        <v>1</v>
      </c>
      <c r="F22" s="50">
        <v>0</v>
      </c>
      <c r="G22" s="48">
        <f t="shared" si="4"/>
        <v>24</v>
      </c>
      <c r="H22" s="48">
        <v>17</v>
      </c>
      <c r="I22" s="48">
        <v>7</v>
      </c>
      <c r="J22" s="48">
        <v>4</v>
      </c>
      <c r="K22" s="48">
        <f t="shared" si="5"/>
        <v>479</v>
      </c>
      <c r="L22" s="48">
        <v>254</v>
      </c>
      <c r="M22" s="48">
        <v>225</v>
      </c>
    </row>
    <row r="23" spans="1:13" s="32" customFormat="1" ht="10.5" customHeight="1">
      <c r="A23" s="72"/>
      <c r="B23" s="33"/>
      <c r="C23" s="51" t="s">
        <v>16</v>
      </c>
      <c r="D23" s="48">
        <f t="shared" si="6"/>
        <v>81</v>
      </c>
      <c r="E23" s="48">
        <v>81</v>
      </c>
      <c r="F23" s="50">
        <v>0</v>
      </c>
      <c r="G23" s="48">
        <f t="shared" si="4"/>
        <v>2110</v>
      </c>
      <c r="H23" s="48">
        <v>1090</v>
      </c>
      <c r="I23" s="48">
        <v>1020</v>
      </c>
      <c r="J23" s="48">
        <v>293</v>
      </c>
      <c r="K23" s="48">
        <f t="shared" si="5"/>
        <v>29650</v>
      </c>
      <c r="L23" s="48">
        <v>15169</v>
      </c>
      <c r="M23" s="48">
        <v>14481</v>
      </c>
    </row>
    <row r="24" spans="1:13" s="32" customFormat="1" ht="10.5" customHeight="1">
      <c r="A24" s="72"/>
      <c r="B24" s="33"/>
      <c r="C24" s="51" t="s">
        <v>17</v>
      </c>
      <c r="D24" s="48">
        <f t="shared" si="6"/>
        <v>1</v>
      </c>
      <c r="E24" s="48">
        <v>1</v>
      </c>
      <c r="F24" s="50">
        <v>0</v>
      </c>
      <c r="G24" s="48">
        <f t="shared" si="4"/>
        <v>19</v>
      </c>
      <c r="H24" s="48">
        <v>13</v>
      </c>
      <c r="I24" s="48">
        <v>6</v>
      </c>
      <c r="J24" s="48">
        <v>3</v>
      </c>
      <c r="K24" s="48">
        <f t="shared" si="5"/>
        <v>319</v>
      </c>
      <c r="L24" s="48">
        <v>163</v>
      </c>
      <c r="M24" s="48">
        <v>156</v>
      </c>
    </row>
    <row r="25" spans="1:13" s="32" customFormat="1" ht="10.5" customHeight="1">
      <c r="A25" s="72" t="s">
        <v>21</v>
      </c>
      <c r="B25" s="24"/>
      <c r="C25" s="51" t="s">
        <v>16</v>
      </c>
      <c r="D25" s="48">
        <f t="shared" si="6"/>
        <v>51</v>
      </c>
      <c r="E25" s="48">
        <v>48</v>
      </c>
      <c r="F25" s="48">
        <v>3</v>
      </c>
      <c r="G25" s="48">
        <f t="shared" si="4"/>
        <v>1926</v>
      </c>
      <c r="H25" s="48">
        <v>1198</v>
      </c>
      <c r="I25" s="48">
        <v>728</v>
      </c>
      <c r="J25" s="48">
        <v>407</v>
      </c>
      <c r="K25" s="48">
        <f t="shared" si="5"/>
        <v>22665</v>
      </c>
      <c r="L25" s="48">
        <v>10869</v>
      </c>
      <c r="M25" s="48">
        <v>11796</v>
      </c>
    </row>
    <row r="26" spans="1:13" s="32" customFormat="1" ht="10.5" customHeight="1">
      <c r="A26" s="73"/>
      <c r="B26" s="33"/>
      <c r="C26" s="51" t="s">
        <v>17</v>
      </c>
      <c r="D26" s="48">
        <f t="shared" si="6"/>
        <v>10</v>
      </c>
      <c r="E26" s="48">
        <v>10</v>
      </c>
      <c r="F26" s="50">
        <v>0</v>
      </c>
      <c r="G26" s="48">
        <f t="shared" si="4"/>
        <v>415</v>
      </c>
      <c r="H26" s="48">
        <v>296</v>
      </c>
      <c r="I26" s="48">
        <v>119</v>
      </c>
      <c r="J26" s="48">
        <v>56</v>
      </c>
      <c r="K26" s="48">
        <f t="shared" si="5"/>
        <v>5948</v>
      </c>
      <c r="L26" s="48">
        <v>3440</v>
      </c>
      <c r="M26" s="48">
        <v>2508</v>
      </c>
    </row>
    <row r="27" spans="1:13" s="32" customFormat="1" ht="10.5" customHeight="1">
      <c r="A27" s="72" t="s">
        <v>30</v>
      </c>
      <c r="B27" s="24"/>
      <c r="C27" s="51" t="s">
        <v>15</v>
      </c>
      <c r="D27" s="48">
        <f t="shared" si="6"/>
        <v>1</v>
      </c>
      <c r="E27" s="48">
        <v>1</v>
      </c>
      <c r="F27" s="50">
        <v>0</v>
      </c>
      <c r="G27" s="48">
        <f t="shared" si="4"/>
        <v>29</v>
      </c>
      <c r="H27" s="48">
        <v>13</v>
      </c>
      <c r="I27" s="48">
        <v>16</v>
      </c>
      <c r="J27" s="50">
        <v>0</v>
      </c>
      <c r="K27" s="48">
        <f t="shared" si="5"/>
        <v>58</v>
      </c>
      <c r="L27" s="48">
        <v>42</v>
      </c>
      <c r="M27" s="48">
        <v>16</v>
      </c>
    </row>
    <row r="28" spans="1:13" s="32" customFormat="1" ht="10.5" customHeight="1">
      <c r="A28" s="73"/>
      <c r="B28" s="33"/>
      <c r="C28" s="51" t="s">
        <v>16</v>
      </c>
      <c r="D28" s="48">
        <f t="shared" si="6"/>
        <v>12</v>
      </c>
      <c r="E28" s="48">
        <v>11</v>
      </c>
      <c r="F28" s="48">
        <v>1</v>
      </c>
      <c r="G28" s="48">
        <f t="shared" si="4"/>
        <v>862</v>
      </c>
      <c r="H28" s="48">
        <v>252</v>
      </c>
      <c r="I28" s="48">
        <v>610</v>
      </c>
      <c r="J28" s="48">
        <v>152</v>
      </c>
      <c r="K28" s="48">
        <f t="shared" si="5"/>
        <v>1127</v>
      </c>
      <c r="L28" s="48">
        <v>765</v>
      </c>
      <c r="M28" s="48">
        <v>362</v>
      </c>
    </row>
    <row r="29" spans="1:13" s="32" customFormat="1" ht="10.5" customHeight="1">
      <c r="A29" s="71" t="s">
        <v>22</v>
      </c>
      <c r="B29" s="24"/>
      <c r="C29" s="51" t="s">
        <v>15</v>
      </c>
      <c r="D29" s="48">
        <f t="shared" si="6"/>
        <v>1</v>
      </c>
      <c r="E29" s="48">
        <v>1</v>
      </c>
      <c r="F29" s="50">
        <v>0</v>
      </c>
      <c r="G29" s="48">
        <f t="shared" si="4"/>
        <v>131</v>
      </c>
      <c r="H29" s="48">
        <v>117</v>
      </c>
      <c r="I29" s="48">
        <v>14</v>
      </c>
      <c r="J29" s="53" t="s">
        <v>33</v>
      </c>
      <c r="K29" s="48">
        <f t="shared" si="5"/>
        <v>1690</v>
      </c>
      <c r="L29" s="48">
        <v>1222</v>
      </c>
      <c r="M29" s="48">
        <v>468</v>
      </c>
    </row>
    <row r="30" spans="1:13" s="32" customFormat="1" ht="10.5" customHeight="1">
      <c r="A30" s="71"/>
      <c r="B30" s="24"/>
      <c r="C30" s="51" t="s">
        <v>15</v>
      </c>
      <c r="D30" s="48">
        <f t="shared" si="6"/>
        <v>0</v>
      </c>
      <c r="E30" s="48">
        <v>0</v>
      </c>
      <c r="F30" s="50">
        <v>0</v>
      </c>
      <c r="G30" s="48">
        <f t="shared" si="4"/>
        <v>0</v>
      </c>
      <c r="H30" s="48">
        <v>0</v>
      </c>
      <c r="I30" s="48">
        <v>0</v>
      </c>
      <c r="J30" s="48">
        <v>0</v>
      </c>
      <c r="K30" s="48">
        <f t="shared" si="5"/>
        <v>0</v>
      </c>
      <c r="L30" s="48">
        <v>0</v>
      </c>
      <c r="M30" s="48">
        <v>0</v>
      </c>
    </row>
    <row r="31" spans="1:13" s="32" customFormat="1" ht="10.5" customHeight="1">
      <c r="A31" s="71" t="s">
        <v>23</v>
      </c>
      <c r="B31" s="24"/>
      <c r="C31" s="51" t="s">
        <v>16</v>
      </c>
      <c r="D31" s="48">
        <f t="shared" si="6"/>
        <v>1</v>
      </c>
      <c r="E31" s="48">
        <v>1</v>
      </c>
      <c r="F31" s="50">
        <v>0</v>
      </c>
      <c r="G31" s="48">
        <f t="shared" si="4"/>
        <v>1</v>
      </c>
      <c r="H31" s="48">
        <v>1</v>
      </c>
      <c r="I31" s="48">
        <v>0</v>
      </c>
      <c r="J31" s="48">
        <v>0</v>
      </c>
      <c r="K31" s="48">
        <f t="shared" si="5"/>
        <v>30</v>
      </c>
      <c r="L31" s="48">
        <v>16</v>
      </c>
      <c r="M31" s="48">
        <v>14</v>
      </c>
    </row>
    <row r="32" spans="1:13" s="32" customFormat="1" ht="10.5" customHeight="1">
      <c r="A32" s="71"/>
      <c r="B32" s="24"/>
      <c r="C32" s="51" t="s">
        <v>17</v>
      </c>
      <c r="D32" s="48">
        <f t="shared" si="6"/>
        <v>2</v>
      </c>
      <c r="E32" s="48">
        <v>2</v>
      </c>
      <c r="F32" s="50">
        <v>0</v>
      </c>
      <c r="G32" s="48">
        <f t="shared" si="4"/>
        <v>77</v>
      </c>
      <c r="H32" s="48">
        <v>36</v>
      </c>
      <c r="I32" s="48">
        <v>41</v>
      </c>
      <c r="J32" s="48">
        <v>38</v>
      </c>
      <c r="K32" s="48">
        <f t="shared" si="5"/>
        <v>1150</v>
      </c>
      <c r="L32" s="48">
        <v>172</v>
      </c>
      <c r="M32" s="48">
        <v>978</v>
      </c>
    </row>
    <row r="33" spans="1:13" s="32" customFormat="1" ht="10.5" customHeight="1">
      <c r="A33" s="71"/>
      <c r="B33" s="24"/>
      <c r="C33" s="51" t="s">
        <v>15</v>
      </c>
      <c r="D33" s="48">
        <f t="shared" si="6"/>
        <v>1</v>
      </c>
      <c r="E33" s="48">
        <v>1</v>
      </c>
      <c r="F33" s="50">
        <v>0</v>
      </c>
      <c r="G33" s="48">
        <f t="shared" si="4"/>
        <v>905</v>
      </c>
      <c r="H33" s="48">
        <v>750</v>
      </c>
      <c r="I33" s="48">
        <v>155</v>
      </c>
      <c r="J33" s="48">
        <v>1090</v>
      </c>
      <c r="K33" s="48">
        <f t="shared" si="5"/>
        <v>9446</v>
      </c>
      <c r="L33" s="48">
        <v>5807</v>
      </c>
      <c r="M33" s="48">
        <v>3639</v>
      </c>
    </row>
    <row r="34" spans="1:13" s="32" customFormat="1" ht="10.5" customHeight="1">
      <c r="A34" s="71" t="s">
        <v>24</v>
      </c>
      <c r="B34" s="24"/>
      <c r="C34" s="51" t="s">
        <v>16</v>
      </c>
      <c r="D34" s="48">
        <f t="shared" si="6"/>
        <v>1</v>
      </c>
      <c r="E34" s="48">
        <v>1</v>
      </c>
      <c r="F34" s="50">
        <v>0</v>
      </c>
      <c r="G34" s="48">
        <f t="shared" si="4"/>
        <v>110</v>
      </c>
      <c r="H34" s="48">
        <v>106</v>
      </c>
      <c r="I34" s="48">
        <v>4</v>
      </c>
      <c r="J34" s="48">
        <v>34</v>
      </c>
      <c r="K34" s="48">
        <f t="shared" si="5"/>
        <v>1107</v>
      </c>
      <c r="L34" s="48">
        <v>949</v>
      </c>
      <c r="M34" s="48">
        <v>158</v>
      </c>
    </row>
    <row r="35" spans="1:13" s="32" customFormat="1" ht="10.5" customHeight="1">
      <c r="A35" s="71"/>
      <c r="B35" s="24"/>
      <c r="C35" s="51" t="s">
        <v>17</v>
      </c>
      <c r="D35" s="48">
        <f t="shared" si="6"/>
        <v>3</v>
      </c>
      <c r="E35" s="48">
        <v>3</v>
      </c>
      <c r="F35" s="50">
        <v>0</v>
      </c>
      <c r="G35" s="48">
        <f t="shared" si="4"/>
        <v>88</v>
      </c>
      <c r="H35" s="48">
        <v>75</v>
      </c>
      <c r="I35" s="48">
        <v>13</v>
      </c>
      <c r="J35" s="48">
        <v>45</v>
      </c>
      <c r="K35" s="48">
        <f t="shared" si="5"/>
        <v>1128</v>
      </c>
      <c r="L35" s="48">
        <v>709</v>
      </c>
      <c r="M35" s="48">
        <v>419</v>
      </c>
    </row>
    <row r="36" spans="1:13" s="32" customFormat="1" ht="10.5" customHeight="1">
      <c r="A36" s="71"/>
      <c r="B36" s="24"/>
      <c r="C36" s="51" t="s">
        <v>15</v>
      </c>
      <c r="D36" s="48">
        <f t="shared" si="6"/>
        <v>0</v>
      </c>
      <c r="E36" s="50">
        <v>0</v>
      </c>
      <c r="F36" s="50">
        <v>0</v>
      </c>
      <c r="G36" s="48">
        <f t="shared" si="4"/>
        <v>0</v>
      </c>
      <c r="H36" s="50">
        <v>0</v>
      </c>
      <c r="I36" s="50">
        <v>0</v>
      </c>
      <c r="J36" s="50">
        <v>0</v>
      </c>
      <c r="K36" s="48">
        <f t="shared" si="5"/>
        <v>0</v>
      </c>
      <c r="L36" s="50">
        <v>0</v>
      </c>
      <c r="M36" s="50">
        <v>0</v>
      </c>
    </row>
    <row r="37" spans="1:13" s="32" customFormat="1" ht="10.5" customHeight="1">
      <c r="A37" s="71" t="s">
        <v>25</v>
      </c>
      <c r="B37" s="24"/>
      <c r="C37" s="51" t="s">
        <v>16</v>
      </c>
      <c r="D37" s="48">
        <f t="shared" si="6"/>
        <v>5</v>
      </c>
      <c r="E37" s="48">
        <v>5</v>
      </c>
      <c r="F37" s="50">
        <v>0</v>
      </c>
      <c r="G37" s="48">
        <f t="shared" si="4"/>
        <v>61</v>
      </c>
      <c r="H37" s="48">
        <v>10</v>
      </c>
      <c r="I37" s="48">
        <v>51</v>
      </c>
      <c r="J37" s="48">
        <v>10</v>
      </c>
      <c r="K37" s="48">
        <f t="shared" si="5"/>
        <v>730</v>
      </c>
      <c r="L37" s="48">
        <v>85</v>
      </c>
      <c r="M37" s="48">
        <v>645</v>
      </c>
    </row>
    <row r="38" spans="1:13" s="32" customFormat="1" ht="10.5" customHeight="1">
      <c r="A38" s="71"/>
      <c r="B38" s="24"/>
      <c r="C38" s="51" t="s">
        <v>17</v>
      </c>
      <c r="D38" s="48">
        <f t="shared" si="6"/>
        <v>26</v>
      </c>
      <c r="E38" s="48">
        <v>26</v>
      </c>
      <c r="F38" s="50">
        <v>0</v>
      </c>
      <c r="G38" s="48">
        <f t="shared" si="4"/>
        <v>215</v>
      </c>
      <c r="H38" s="48">
        <v>73</v>
      </c>
      <c r="I38" s="48">
        <v>142</v>
      </c>
      <c r="J38" s="48">
        <v>56</v>
      </c>
      <c r="K38" s="48">
        <f t="shared" si="5"/>
        <v>2660</v>
      </c>
      <c r="L38" s="48">
        <v>986</v>
      </c>
      <c r="M38" s="48">
        <v>1674</v>
      </c>
    </row>
    <row r="39" spans="1:13" s="32" customFormat="1" ht="10.5" customHeight="1">
      <c r="A39" s="72" t="s">
        <v>26</v>
      </c>
      <c r="B39" s="24"/>
      <c r="C39" s="51" t="s">
        <v>16</v>
      </c>
      <c r="D39" s="48">
        <f t="shared" si="6"/>
        <v>0</v>
      </c>
      <c r="E39" s="48">
        <v>0</v>
      </c>
      <c r="F39" s="50">
        <v>0</v>
      </c>
      <c r="G39" s="48">
        <f t="shared" si="4"/>
        <v>0</v>
      </c>
      <c r="H39" s="50">
        <v>0</v>
      </c>
      <c r="I39" s="50">
        <v>0</v>
      </c>
      <c r="J39" s="50">
        <v>0</v>
      </c>
      <c r="K39" s="48">
        <f t="shared" si="5"/>
        <v>0</v>
      </c>
      <c r="L39" s="50">
        <v>0</v>
      </c>
      <c r="M39" s="50">
        <v>0</v>
      </c>
    </row>
    <row r="40" spans="1:13" s="32" customFormat="1" ht="10.5" customHeight="1">
      <c r="A40" s="73"/>
      <c r="B40" s="24"/>
      <c r="C40" s="51" t="s">
        <v>17</v>
      </c>
      <c r="D40" s="48">
        <f t="shared" si="6"/>
        <v>27</v>
      </c>
      <c r="E40" s="48">
        <v>27</v>
      </c>
      <c r="F40" s="50">
        <v>0</v>
      </c>
      <c r="G40" s="48">
        <f t="shared" si="4"/>
        <v>280</v>
      </c>
      <c r="H40" s="48">
        <v>247</v>
      </c>
      <c r="I40" s="48">
        <v>33</v>
      </c>
      <c r="J40" s="48">
        <v>88</v>
      </c>
      <c r="K40" s="48">
        <f t="shared" si="5"/>
        <v>2264</v>
      </c>
      <c r="L40" s="48">
        <v>1244</v>
      </c>
      <c r="M40" s="48">
        <v>1020</v>
      </c>
    </row>
    <row r="41" spans="1:13" s="32" customFormat="1" ht="3.75" customHeight="1">
      <c r="A41" s="37"/>
      <c r="B41" s="3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3:13" s="27" customFormat="1" ht="6" customHeight="1"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2" ht="23.25" customHeight="1">
      <c r="A43" s="66" t="s">
        <v>28</v>
      </c>
      <c r="B43" s="66"/>
      <c r="C43" s="66"/>
      <c r="D43" s="66"/>
      <c r="E43" s="66"/>
      <c r="F43" s="66"/>
      <c r="G43" s="66"/>
      <c r="H43" s="66"/>
      <c r="I43" s="66"/>
      <c r="J43" s="30"/>
      <c r="K43" s="30"/>
      <c r="L43" s="30"/>
    </row>
    <row r="44" spans="1:13" ht="13.5">
      <c r="A44" s="30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4:13" ht="12"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4:13" ht="12"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4:13" ht="12">
      <c r="D47" s="31"/>
      <c r="E47" s="31"/>
      <c r="F47" s="31"/>
      <c r="G47" s="26"/>
      <c r="H47" s="26"/>
      <c r="I47" s="26"/>
      <c r="J47" s="31"/>
      <c r="K47" s="31"/>
      <c r="L47" s="31"/>
      <c r="M47" s="31"/>
    </row>
    <row r="48" spans="4:13" ht="12">
      <c r="D48" s="31"/>
      <c r="E48" s="31"/>
      <c r="F48" s="31"/>
      <c r="G48" s="31"/>
      <c r="H48" s="31"/>
      <c r="I48" s="31"/>
      <c r="J48" s="31"/>
      <c r="K48" s="31"/>
      <c r="L48" s="31"/>
      <c r="M48" s="31"/>
    </row>
  </sheetData>
  <sheetProtection/>
  <mergeCells count="15">
    <mergeCell ref="A43:I43"/>
    <mergeCell ref="D1:F1"/>
    <mergeCell ref="D3:K3"/>
    <mergeCell ref="A27:A28"/>
    <mergeCell ref="K5:M5"/>
    <mergeCell ref="A20:A21"/>
    <mergeCell ref="A39:A40"/>
    <mergeCell ref="A25:A26"/>
    <mergeCell ref="A5:A6"/>
    <mergeCell ref="C5:C6"/>
    <mergeCell ref="D5:F5"/>
    <mergeCell ref="A22:A24"/>
    <mergeCell ref="D2:K2"/>
    <mergeCell ref="H1:K1"/>
    <mergeCell ref="G5:I5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J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2012-01-05T02:53:02Z</cp:lastPrinted>
  <dcterms:created xsi:type="dcterms:W3CDTF">2002-11-27T01:16:40Z</dcterms:created>
  <dcterms:modified xsi:type="dcterms:W3CDTF">2012-02-17T11:38:39Z</dcterms:modified>
  <cp:category/>
  <cp:version/>
  <cp:contentType/>
  <cp:contentStatus/>
</cp:coreProperties>
</file>