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8 2 2 h2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<sst xmlns="http://schemas.openxmlformats.org/spreadsheetml/2006/main" count="61" uniqueCount="42">
  <si>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</si>
  <si>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</si>
  <si>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</si>
  <si>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</si>
  <si>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</si>
  <si>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</si>
  <si>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</si>
  <si>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</si>
  <si>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</si>
  <si>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</si>
  <si>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</si>
  <si>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</si>
  <si>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</si>
  <si>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</si>
  <si>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</si>
  <si>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</si>
  <si>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</si>
  <si>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</si>
  <si>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</si>
  <si>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</si>
  <si>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</si>
  <si>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</si>
  <si>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</si>
  <si>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</si>
  <si>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</si>
  <si>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</si>
  <si>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</si>
  <si>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</si>
  <si>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</si>
  <si>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</si>
  <si>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</si>
  <si>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</si>
  <si>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</si>
  <si>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</si>
  <si>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</si>
  <si>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</si>
  <si>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資料　富山県市町村支援課「市町村財政の状況」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</si>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</sst>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9" fillId="0" borderId="0" xfId="0" applyNumberFormat="1" applyFont="1" applyBorder="1" applyAlignment="1" applyProtection="1" quotePrefix="1">
      <alignment horizontal="right" vertical="center"/>
      <protection/>
    </xf>
    <xf numFmtId="183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10" width="10.25390625" style="1" customWidth="1"/>
    <col min="11" max="11" width="10.625" style="1" customWidth="1"/>
    <col min="12" max="16" width="10.125" style="1" customWidth="1"/>
    <col min="17" max="17" width="8.625" style="1" customWidth="1"/>
    <col min="18" max="18" width="9.87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8"/>
      <c r="E1" s="3"/>
      <c r="F1" s="37" t="s">
        <v>32</v>
      </c>
      <c r="G1" s="43" t="s">
        <v>31</v>
      </c>
      <c r="H1" s="43"/>
      <c r="I1" s="43"/>
      <c r="J1" s="4"/>
      <c r="K1" s="42" t="s">
        <v>30</v>
      </c>
      <c r="L1" s="42"/>
      <c r="M1" s="42"/>
      <c r="N1" s="42"/>
      <c r="O1" s="5"/>
      <c r="P1" s="4"/>
      <c r="Q1" s="4"/>
      <c r="R1" s="36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</row>
    <row r="3" spans="1:18" s="2" customFormat="1" ht="39" customHeight="1">
      <c r="A3" s="10"/>
      <c r="B3" s="10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3" t="s">
        <v>10</v>
      </c>
      <c r="M3" s="13" t="s">
        <v>11</v>
      </c>
      <c r="N3" s="13" t="s">
        <v>12</v>
      </c>
      <c r="O3" s="12" t="s">
        <v>13</v>
      </c>
      <c r="P3" s="12" t="s">
        <v>14</v>
      </c>
      <c r="Q3" s="12" t="s">
        <v>15</v>
      </c>
      <c r="R3" s="14" t="s">
        <v>16</v>
      </c>
    </row>
    <row r="4" spans="3:18" ht="3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20" ht="13.5" customHeight="1">
      <c r="B5" s="45" t="s">
        <v>37</v>
      </c>
      <c r="C5" s="16"/>
      <c r="D5" s="18">
        <v>441695789</v>
      </c>
      <c r="E5" s="18">
        <v>3690756</v>
      </c>
      <c r="F5" s="18">
        <v>48771358</v>
      </c>
      <c r="G5" s="18">
        <v>99542707</v>
      </c>
      <c r="H5" s="18">
        <v>36717382</v>
      </c>
      <c r="I5" s="18">
        <v>1670932</v>
      </c>
      <c r="J5" s="18">
        <v>19804142</v>
      </c>
      <c r="K5" s="18">
        <v>35791264</v>
      </c>
      <c r="L5" s="18">
        <v>67642217</v>
      </c>
      <c r="M5" s="18">
        <v>14127721</v>
      </c>
      <c r="N5" s="18">
        <v>50666491</v>
      </c>
      <c r="O5" s="18">
        <v>1510348</v>
      </c>
      <c r="P5" s="18">
        <v>61614384</v>
      </c>
      <c r="Q5" s="18">
        <v>146087</v>
      </c>
      <c r="R5" s="35" t="s">
        <v>33</v>
      </c>
      <c r="S5" s="38"/>
      <c r="T5" s="38"/>
    </row>
    <row r="6" spans="2:20" ht="13.5" customHeight="1">
      <c r="B6" s="45" t="s">
        <v>38</v>
      </c>
      <c r="C6" s="16"/>
      <c r="D6" s="18">
        <v>448575039</v>
      </c>
      <c r="E6" s="18">
        <v>3652832</v>
      </c>
      <c r="F6" s="18">
        <v>50678807</v>
      </c>
      <c r="G6" s="18">
        <v>102749262</v>
      </c>
      <c r="H6" s="18">
        <v>37523974</v>
      </c>
      <c r="I6" s="18">
        <v>1662828</v>
      </c>
      <c r="J6" s="18">
        <v>18511653</v>
      </c>
      <c r="K6" s="18">
        <v>38021833</v>
      </c>
      <c r="L6" s="18">
        <v>65735705</v>
      </c>
      <c r="M6" s="18">
        <v>13919862</v>
      </c>
      <c r="N6" s="18">
        <v>52408389</v>
      </c>
      <c r="O6" s="18">
        <v>761794</v>
      </c>
      <c r="P6" s="18">
        <v>62746218</v>
      </c>
      <c r="Q6" s="18">
        <v>201882</v>
      </c>
      <c r="R6" s="35" t="s">
        <v>33</v>
      </c>
      <c r="S6" s="38"/>
      <c r="T6" s="38"/>
    </row>
    <row r="7" spans="2:20" ht="13.5" customHeight="1">
      <c r="B7" s="45" t="s">
        <v>39</v>
      </c>
      <c r="C7" s="16"/>
      <c r="D7" s="18">
        <v>452136930</v>
      </c>
      <c r="E7" s="18">
        <v>3609859</v>
      </c>
      <c r="F7" s="18">
        <v>49864603</v>
      </c>
      <c r="G7" s="18">
        <v>106186553</v>
      </c>
      <c r="H7" s="18">
        <v>40650951</v>
      </c>
      <c r="I7" s="18">
        <v>1601625</v>
      </c>
      <c r="J7" s="18">
        <v>18138289</v>
      </c>
      <c r="K7" s="18">
        <v>38115129</v>
      </c>
      <c r="L7" s="18">
        <v>62087048</v>
      </c>
      <c r="M7" s="18">
        <v>14449011</v>
      </c>
      <c r="N7" s="18">
        <v>52094258</v>
      </c>
      <c r="O7" s="18">
        <v>3148454</v>
      </c>
      <c r="P7" s="18">
        <v>62004136</v>
      </c>
      <c r="Q7" s="18">
        <v>187014</v>
      </c>
      <c r="R7" s="35" t="s">
        <v>33</v>
      </c>
      <c r="S7" s="38"/>
      <c r="T7" s="38"/>
    </row>
    <row r="8" spans="2:20" ht="13.5" customHeight="1">
      <c r="B8" s="45" t="s">
        <v>40</v>
      </c>
      <c r="C8" s="16"/>
      <c r="D8" s="18">
        <v>465219734</v>
      </c>
      <c r="E8" s="18">
        <v>3394321</v>
      </c>
      <c r="F8" s="18">
        <v>61378278</v>
      </c>
      <c r="G8" s="18">
        <v>116286171</v>
      </c>
      <c r="H8" s="18">
        <v>37700804</v>
      </c>
      <c r="I8" s="18">
        <v>2574423</v>
      </c>
      <c r="J8" s="18">
        <v>17319728</v>
      </c>
      <c r="K8" s="18">
        <v>20630483</v>
      </c>
      <c r="L8" s="18">
        <v>73772274</v>
      </c>
      <c r="M8" s="18">
        <v>13860249</v>
      </c>
      <c r="N8" s="18">
        <v>54040858</v>
      </c>
      <c r="O8" s="18">
        <v>2528110</v>
      </c>
      <c r="P8" s="18">
        <v>61599669</v>
      </c>
      <c r="Q8" s="18">
        <v>134366</v>
      </c>
      <c r="R8" s="35" t="s">
        <v>33</v>
      </c>
      <c r="S8" s="38"/>
      <c r="T8" s="38"/>
    </row>
    <row r="9" spans="2:20" s="32" customFormat="1" ht="13.5" customHeight="1">
      <c r="B9" s="44" t="s">
        <v>41</v>
      </c>
      <c r="C9" s="33"/>
      <c r="D9" s="34">
        <f>SUM(D11:D26)</f>
        <v>458701547</v>
      </c>
      <c r="E9" s="34">
        <f aca="true" t="shared" si="0" ref="E9:Q9">SUM(E11:E26)</f>
        <v>3222504</v>
      </c>
      <c r="F9" s="34">
        <f t="shared" si="0"/>
        <v>53718897</v>
      </c>
      <c r="G9" s="34">
        <f t="shared" si="0"/>
        <v>126961342</v>
      </c>
      <c r="H9" s="34">
        <f t="shared" si="0"/>
        <v>35504251</v>
      </c>
      <c r="I9" s="34">
        <f t="shared" si="0"/>
        <v>3003437</v>
      </c>
      <c r="J9" s="34">
        <f t="shared" si="0"/>
        <v>18234862</v>
      </c>
      <c r="K9" s="34">
        <f t="shared" si="0"/>
        <v>20122204</v>
      </c>
      <c r="L9" s="34">
        <f t="shared" si="0"/>
        <v>67293926</v>
      </c>
      <c r="M9" s="34">
        <f t="shared" si="0"/>
        <v>13424120</v>
      </c>
      <c r="N9" s="34">
        <f t="shared" si="0"/>
        <v>56755625</v>
      </c>
      <c r="O9" s="34">
        <f t="shared" si="0"/>
        <v>562337</v>
      </c>
      <c r="P9" s="34">
        <f t="shared" si="0"/>
        <v>59798270</v>
      </c>
      <c r="Q9" s="34">
        <f t="shared" si="0"/>
        <v>99772</v>
      </c>
      <c r="R9" s="40" t="s">
        <v>33</v>
      </c>
      <c r="S9" s="41"/>
      <c r="T9" s="41"/>
    </row>
    <row r="10" spans="3:18" ht="8.25" customHeight="1">
      <c r="C10" s="16"/>
      <c r="D10" s="19"/>
      <c r="E10" s="19"/>
      <c r="F10" s="19"/>
      <c r="G10" s="21"/>
      <c r="H10" s="19"/>
      <c r="I10" s="19"/>
      <c r="J10" s="19"/>
      <c r="K10" s="18"/>
      <c r="L10" s="18"/>
      <c r="M10" s="20"/>
      <c r="N10" s="20"/>
      <c r="O10" s="20"/>
      <c r="P10" s="20"/>
      <c r="Q10" s="20"/>
      <c r="R10" s="20"/>
    </row>
    <row r="11" spans="2:20" ht="13.5" customHeight="1">
      <c r="B11" s="2" t="s">
        <v>17</v>
      </c>
      <c r="C11" s="16"/>
      <c r="D11" s="18">
        <v>162729593</v>
      </c>
      <c r="E11" s="18">
        <v>727966</v>
      </c>
      <c r="F11" s="18">
        <v>16076864</v>
      </c>
      <c r="G11" s="18">
        <v>47700547</v>
      </c>
      <c r="H11" s="18">
        <v>12181906</v>
      </c>
      <c r="I11" s="18">
        <v>852902</v>
      </c>
      <c r="J11" s="18">
        <v>4358117</v>
      </c>
      <c r="K11" s="18">
        <v>4333740</v>
      </c>
      <c r="L11" s="18">
        <v>31255577</v>
      </c>
      <c r="M11" s="19">
        <v>4518883</v>
      </c>
      <c r="N11" s="20">
        <v>18411197</v>
      </c>
      <c r="O11" s="18">
        <v>108625</v>
      </c>
      <c r="P11" s="20">
        <v>22203269</v>
      </c>
      <c r="Q11" s="35">
        <v>0</v>
      </c>
      <c r="R11" s="35" t="s">
        <v>33</v>
      </c>
      <c r="S11" s="38">
        <f>SUM(E11:Q11)</f>
        <v>162729593</v>
      </c>
      <c r="T11" s="38">
        <f>D11-S11</f>
        <v>0</v>
      </c>
    </row>
    <row r="12" spans="2:20" ht="13.5" customHeight="1">
      <c r="B12" s="2" t="s">
        <v>18</v>
      </c>
      <c r="C12" s="16"/>
      <c r="D12" s="18">
        <v>69032925</v>
      </c>
      <c r="E12" s="18">
        <v>453131</v>
      </c>
      <c r="F12" s="18">
        <v>5495039</v>
      </c>
      <c r="G12" s="18">
        <v>20299407</v>
      </c>
      <c r="H12" s="18">
        <v>5713350</v>
      </c>
      <c r="I12" s="18">
        <v>655865</v>
      </c>
      <c r="J12" s="18">
        <v>1015853</v>
      </c>
      <c r="K12" s="18">
        <v>5131365</v>
      </c>
      <c r="L12" s="18">
        <v>10592204</v>
      </c>
      <c r="M12" s="19">
        <v>2333774</v>
      </c>
      <c r="N12" s="20">
        <v>8447332</v>
      </c>
      <c r="O12" s="20">
        <v>26989</v>
      </c>
      <c r="P12" s="20">
        <v>8868616</v>
      </c>
      <c r="Q12" s="35">
        <v>0</v>
      </c>
      <c r="R12" s="35" t="s">
        <v>33</v>
      </c>
      <c r="S12" s="38">
        <f aca="true" t="shared" si="1" ref="S12:S25">SUM(E12:Q12)</f>
        <v>69032925</v>
      </c>
      <c r="T12" s="38">
        <f aca="true" t="shared" si="2" ref="T12:T25">D12-S12</f>
        <v>0</v>
      </c>
    </row>
    <row r="13" spans="2:20" ht="13.5" customHeight="1">
      <c r="B13" s="2" t="s">
        <v>19</v>
      </c>
      <c r="C13" s="16"/>
      <c r="D13" s="18">
        <v>18486651</v>
      </c>
      <c r="E13" s="18">
        <v>192522</v>
      </c>
      <c r="F13" s="18">
        <v>2125120</v>
      </c>
      <c r="G13" s="18">
        <v>5244564</v>
      </c>
      <c r="H13" s="18">
        <v>1138378</v>
      </c>
      <c r="I13" s="18">
        <v>185395</v>
      </c>
      <c r="J13" s="18">
        <v>938631</v>
      </c>
      <c r="K13" s="18">
        <v>1005559</v>
      </c>
      <c r="L13" s="18">
        <v>2001898</v>
      </c>
      <c r="M13" s="19">
        <v>459334</v>
      </c>
      <c r="N13" s="20">
        <v>3305560</v>
      </c>
      <c r="O13" s="18">
        <v>26391</v>
      </c>
      <c r="P13" s="20">
        <v>1863299</v>
      </c>
      <c r="Q13" s="35">
        <v>0</v>
      </c>
      <c r="R13" s="35" t="s">
        <v>33</v>
      </c>
      <c r="S13" s="38">
        <f t="shared" si="1"/>
        <v>18486651</v>
      </c>
      <c r="T13" s="38">
        <f t="shared" si="2"/>
        <v>0</v>
      </c>
    </row>
    <row r="14" spans="2:20" ht="13.5" customHeight="1">
      <c r="B14" s="2" t="s">
        <v>20</v>
      </c>
      <c r="C14" s="16"/>
      <c r="D14" s="18">
        <v>21823003</v>
      </c>
      <c r="E14" s="18">
        <v>195225</v>
      </c>
      <c r="F14" s="18">
        <v>2604496</v>
      </c>
      <c r="G14" s="20">
        <v>5939980</v>
      </c>
      <c r="H14" s="18">
        <v>1948575</v>
      </c>
      <c r="I14" s="18">
        <v>142123</v>
      </c>
      <c r="J14" s="18">
        <v>1752761</v>
      </c>
      <c r="K14" s="18">
        <v>1068952</v>
      </c>
      <c r="L14" s="18">
        <v>1945890</v>
      </c>
      <c r="M14" s="19">
        <v>537274</v>
      </c>
      <c r="N14" s="18">
        <v>1886925</v>
      </c>
      <c r="O14" s="18">
        <v>74435</v>
      </c>
      <c r="P14" s="20">
        <v>3726367</v>
      </c>
      <c r="Q14" s="35">
        <v>0</v>
      </c>
      <c r="R14" s="35" t="s">
        <v>33</v>
      </c>
      <c r="S14" s="38">
        <f t="shared" si="1"/>
        <v>21823003</v>
      </c>
      <c r="T14" s="38">
        <f t="shared" si="2"/>
        <v>0</v>
      </c>
    </row>
    <row r="15" spans="2:20" ht="13.5" customHeight="1">
      <c r="B15" s="2" t="s">
        <v>21</v>
      </c>
      <c r="C15" s="16"/>
      <c r="D15" s="18">
        <v>12237416</v>
      </c>
      <c r="E15" s="18">
        <v>149897</v>
      </c>
      <c r="F15" s="18">
        <v>1945378</v>
      </c>
      <c r="G15" s="18">
        <v>3768588</v>
      </c>
      <c r="H15" s="18">
        <v>1129523</v>
      </c>
      <c r="I15" s="18">
        <v>72819</v>
      </c>
      <c r="J15" s="18">
        <v>387235</v>
      </c>
      <c r="K15" s="18">
        <v>670994</v>
      </c>
      <c r="L15" s="18">
        <v>1144271</v>
      </c>
      <c r="M15" s="19">
        <v>344327</v>
      </c>
      <c r="N15" s="20">
        <v>1372839</v>
      </c>
      <c r="O15" s="18">
        <v>0</v>
      </c>
      <c r="P15" s="20">
        <v>1251545</v>
      </c>
      <c r="Q15" s="35">
        <v>0</v>
      </c>
      <c r="R15" s="35" t="s">
        <v>33</v>
      </c>
      <c r="S15" s="38">
        <f t="shared" si="1"/>
        <v>12237416</v>
      </c>
      <c r="T15" s="38">
        <f t="shared" si="2"/>
        <v>0</v>
      </c>
    </row>
    <row r="16" spans="2:20" ht="13.5" customHeight="1">
      <c r="B16" s="2" t="s">
        <v>22</v>
      </c>
      <c r="C16" s="16"/>
      <c r="D16" s="18">
        <v>20337955</v>
      </c>
      <c r="E16" s="18">
        <v>200601</v>
      </c>
      <c r="F16" s="18">
        <v>2568370</v>
      </c>
      <c r="G16" s="20">
        <v>4860302</v>
      </c>
      <c r="H16" s="18">
        <v>1595337</v>
      </c>
      <c r="I16" s="18">
        <v>148681</v>
      </c>
      <c r="J16" s="18">
        <v>1487865</v>
      </c>
      <c r="K16" s="18">
        <v>751108</v>
      </c>
      <c r="L16" s="18">
        <v>2845665</v>
      </c>
      <c r="M16" s="20">
        <v>785243</v>
      </c>
      <c r="N16" s="18">
        <v>2544264</v>
      </c>
      <c r="O16" s="18">
        <v>9293</v>
      </c>
      <c r="P16" s="20">
        <v>2441454</v>
      </c>
      <c r="Q16" s="35">
        <v>99772</v>
      </c>
      <c r="R16" s="35" t="s">
        <v>33</v>
      </c>
      <c r="S16" s="38">
        <f t="shared" si="1"/>
        <v>20337955</v>
      </c>
      <c r="T16" s="38">
        <f t="shared" si="2"/>
        <v>0</v>
      </c>
    </row>
    <row r="17" spans="2:20" ht="13.5" customHeight="1">
      <c r="B17" s="2" t="s">
        <v>23</v>
      </c>
      <c r="C17" s="16"/>
      <c r="D17" s="18">
        <v>20306676</v>
      </c>
      <c r="E17" s="18">
        <v>195647</v>
      </c>
      <c r="F17" s="18">
        <v>2413681</v>
      </c>
      <c r="G17" s="20">
        <v>5520048</v>
      </c>
      <c r="H17" s="18">
        <v>2255881</v>
      </c>
      <c r="I17" s="18">
        <v>78737</v>
      </c>
      <c r="J17" s="18">
        <v>942774</v>
      </c>
      <c r="K17" s="18">
        <v>781594</v>
      </c>
      <c r="L17" s="18">
        <v>1696676</v>
      </c>
      <c r="M17" s="19">
        <v>681644</v>
      </c>
      <c r="N17" s="20">
        <v>2984211</v>
      </c>
      <c r="O17" s="20">
        <v>4642</v>
      </c>
      <c r="P17" s="20">
        <v>2751141</v>
      </c>
      <c r="Q17" s="35">
        <v>0</v>
      </c>
      <c r="R17" s="35" t="s">
        <v>33</v>
      </c>
      <c r="S17" s="38">
        <f t="shared" si="1"/>
        <v>20306676</v>
      </c>
      <c r="T17" s="38">
        <f t="shared" si="2"/>
        <v>0</v>
      </c>
    </row>
    <row r="18" spans="2:20" ht="13.5" customHeight="1">
      <c r="B18" s="2" t="s">
        <v>24</v>
      </c>
      <c r="C18" s="16"/>
      <c r="D18" s="18">
        <v>14398698</v>
      </c>
      <c r="E18" s="18">
        <v>157615</v>
      </c>
      <c r="F18" s="18">
        <v>1990995</v>
      </c>
      <c r="G18" s="18">
        <v>3786749</v>
      </c>
      <c r="H18" s="18">
        <v>832595</v>
      </c>
      <c r="I18" s="18">
        <v>68544</v>
      </c>
      <c r="J18" s="18">
        <v>1062336</v>
      </c>
      <c r="K18" s="18">
        <v>753544</v>
      </c>
      <c r="L18" s="18">
        <v>2198127</v>
      </c>
      <c r="M18" s="19">
        <v>446548</v>
      </c>
      <c r="N18" s="18">
        <v>1751176</v>
      </c>
      <c r="O18" s="18">
        <v>1092</v>
      </c>
      <c r="P18" s="20">
        <v>1349377</v>
      </c>
      <c r="Q18" s="35">
        <v>0</v>
      </c>
      <c r="R18" s="35" t="s">
        <v>33</v>
      </c>
      <c r="S18" s="38">
        <f t="shared" si="1"/>
        <v>14398698</v>
      </c>
      <c r="T18" s="38">
        <f t="shared" si="2"/>
        <v>0</v>
      </c>
    </row>
    <row r="19" spans="2:20" ht="13.5" customHeight="1">
      <c r="B19" s="2" t="s">
        <v>34</v>
      </c>
      <c r="C19" s="16"/>
      <c r="D19" s="18">
        <v>37712750</v>
      </c>
      <c r="E19" s="18">
        <v>263669</v>
      </c>
      <c r="F19" s="18">
        <v>5385800</v>
      </c>
      <c r="G19" s="20">
        <v>7784316</v>
      </c>
      <c r="H19" s="18">
        <v>2609311</v>
      </c>
      <c r="I19" s="18">
        <v>77031</v>
      </c>
      <c r="J19" s="18">
        <v>3286009</v>
      </c>
      <c r="K19" s="18">
        <v>1808991</v>
      </c>
      <c r="L19" s="18">
        <v>4539766</v>
      </c>
      <c r="M19" s="19">
        <v>1023553</v>
      </c>
      <c r="N19" s="20">
        <v>4829375</v>
      </c>
      <c r="O19" s="20">
        <v>306305</v>
      </c>
      <c r="P19" s="20">
        <v>5798624</v>
      </c>
      <c r="Q19" s="35">
        <v>0</v>
      </c>
      <c r="R19" s="35" t="s">
        <v>33</v>
      </c>
      <c r="S19" s="38">
        <f t="shared" si="1"/>
        <v>37712750</v>
      </c>
      <c r="T19" s="38">
        <f t="shared" si="2"/>
        <v>0</v>
      </c>
    </row>
    <row r="20" spans="2:20" ht="13.5" customHeight="1">
      <c r="B20" s="39" t="s">
        <v>35</v>
      </c>
      <c r="C20" s="16"/>
      <c r="D20" s="18">
        <v>39048807</v>
      </c>
      <c r="E20" s="18">
        <v>281544</v>
      </c>
      <c r="F20" s="18">
        <v>5130327</v>
      </c>
      <c r="G20" s="20">
        <v>11120978</v>
      </c>
      <c r="H20" s="18">
        <v>2880271</v>
      </c>
      <c r="I20" s="18">
        <v>411716</v>
      </c>
      <c r="J20" s="18">
        <v>873372</v>
      </c>
      <c r="K20" s="18">
        <v>2214848</v>
      </c>
      <c r="L20" s="18">
        <v>4642797</v>
      </c>
      <c r="M20" s="19">
        <v>1051315</v>
      </c>
      <c r="N20" s="20">
        <v>5336662</v>
      </c>
      <c r="O20" s="20">
        <v>1774</v>
      </c>
      <c r="P20" s="20">
        <v>5103203</v>
      </c>
      <c r="Q20" s="35">
        <v>0</v>
      </c>
      <c r="R20" s="35" t="s">
        <v>33</v>
      </c>
      <c r="S20" s="38">
        <f t="shared" si="1"/>
        <v>39048807</v>
      </c>
      <c r="T20" s="38">
        <f t="shared" si="2"/>
        <v>0</v>
      </c>
    </row>
    <row r="21" spans="2:20" ht="13.5" customHeight="1">
      <c r="B21" s="2" t="s">
        <v>25</v>
      </c>
      <c r="C21" s="16"/>
      <c r="D21" s="18">
        <v>1618422</v>
      </c>
      <c r="E21" s="18">
        <v>23028</v>
      </c>
      <c r="F21" s="18">
        <v>439062</v>
      </c>
      <c r="G21" s="18">
        <v>389590</v>
      </c>
      <c r="H21" s="18">
        <v>72133</v>
      </c>
      <c r="I21" s="18">
        <v>13416</v>
      </c>
      <c r="J21" s="18">
        <v>22088</v>
      </c>
      <c r="K21" s="18">
        <v>2886</v>
      </c>
      <c r="L21" s="18">
        <v>315623</v>
      </c>
      <c r="M21" s="19">
        <v>15997</v>
      </c>
      <c r="N21" s="18">
        <v>186470</v>
      </c>
      <c r="O21" s="19">
        <v>0</v>
      </c>
      <c r="P21" s="20">
        <v>138129</v>
      </c>
      <c r="Q21" s="35">
        <v>0</v>
      </c>
      <c r="R21" s="35" t="s">
        <v>33</v>
      </c>
      <c r="S21" s="38">
        <f t="shared" si="1"/>
        <v>1618422</v>
      </c>
      <c r="T21" s="38">
        <f t="shared" si="2"/>
        <v>0</v>
      </c>
    </row>
    <row r="22" spans="2:20" ht="13.5" customHeight="1">
      <c r="B22" s="2" t="s">
        <v>26</v>
      </c>
      <c r="C22" s="16"/>
      <c r="D22" s="18">
        <v>10194103</v>
      </c>
      <c r="E22" s="18">
        <v>86261</v>
      </c>
      <c r="F22" s="18">
        <v>1478654</v>
      </c>
      <c r="G22" s="18">
        <v>2629084</v>
      </c>
      <c r="H22" s="18">
        <v>1090252</v>
      </c>
      <c r="I22" s="18">
        <v>73214</v>
      </c>
      <c r="J22" s="18">
        <v>435233</v>
      </c>
      <c r="K22" s="18">
        <v>351787</v>
      </c>
      <c r="L22" s="18">
        <v>1449392</v>
      </c>
      <c r="M22" s="19">
        <v>235699</v>
      </c>
      <c r="N22" s="20">
        <v>1273730</v>
      </c>
      <c r="O22" s="18">
        <v>0</v>
      </c>
      <c r="P22" s="20">
        <v>1090797</v>
      </c>
      <c r="Q22" s="35">
        <v>0</v>
      </c>
      <c r="R22" s="35" t="s">
        <v>33</v>
      </c>
      <c r="S22" s="38">
        <f t="shared" si="1"/>
        <v>10194103</v>
      </c>
      <c r="T22" s="38">
        <f t="shared" si="2"/>
        <v>0</v>
      </c>
    </row>
    <row r="23" spans="2:20" ht="13.5" customHeight="1">
      <c r="B23" s="2" t="s">
        <v>27</v>
      </c>
      <c r="C23" s="16"/>
      <c r="D23" s="18">
        <v>12421844</v>
      </c>
      <c r="E23" s="18">
        <v>105458</v>
      </c>
      <c r="F23" s="18">
        <v>2227038</v>
      </c>
      <c r="G23" s="18">
        <v>2998205</v>
      </c>
      <c r="H23" s="18">
        <v>508925</v>
      </c>
      <c r="I23" s="18">
        <v>84007</v>
      </c>
      <c r="J23" s="18">
        <v>828096</v>
      </c>
      <c r="K23" s="18">
        <v>496277</v>
      </c>
      <c r="L23" s="18">
        <v>1352631</v>
      </c>
      <c r="M23" s="19">
        <v>326472</v>
      </c>
      <c r="N23" s="20">
        <v>2272452</v>
      </c>
      <c r="O23" s="20">
        <v>848</v>
      </c>
      <c r="P23" s="20">
        <v>1221435</v>
      </c>
      <c r="Q23" s="35">
        <v>0</v>
      </c>
      <c r="R23" s="35" t="s">
        <v>33</v>
      </c>
      <c r="S23" s="38">
        <f t="shared" si="1"/>
        <v>12421844</v>
      </c>
      <c r="T23" s="38">
        <f t="shared" si="2"/>
        <v>0</v>
      </c>
    </row>
    <row r="24" spans="2:20" ht="13.5" customHeight="1">
      <c r="B24" s="2" t="s">
        <v>28</v>
      </c>
      <c r="C24" s="16"/>
      <c r="D24" s="18">
        <v>10738733</v>
      </c>
      <c r="E24" s="18">
        <v>115154</v>
      </c>
      <c r="F24" s="18">
        <v>1913068</v>
      </c>
      <c r="G24" s="18">
        <v>3031189</v>
      </c>
      <c r="H24" s="18">
        <v>596044</v>
      </c>
      <c r="I24" s="18">
        <v>100690</v>
      </c>
      <c r="J24" s="18">
        <v>514242</v>
      </c>
      <c r="K24" s="18">
        <v>530968</v>
      </c>
      <c r="L24" s="18">
        <v>962561</v>
      </c>
      <c r="M24" s="20">
        <v>426282</v>
      </c>
      <c r="N24" s="20">
        <v>1206814</v>
      </c>
      <c r="O24" s="20">
        <v>0</v>
      </c>
      <c r="P24" s="20">
        <v>1341721</v>
      </c>
      <c r="Q24" s="35">
        <v>0</v>
      </c>
      <c r="R24" s="35" t="s">
        <v>33</v>
      </c>
      <c r="S24" s="38">
        <f t="shared" si="1"/>
        <v>10738733</v>
      </c>
      <c r="T24" s="38">
        <f t="shared" si="2"/>
        <v>0</v>
      </c>
    </row>
    <row r="25" spans="2:20" ht="13.5" customHeight="1">
      <c r="B25" s="2" t="s">
        <v>29</v>
      </c>
      <c r="C25" s="16"/>
      <c r="D25" s="18">
        <v>7613971</v>
      </c>
      <c r="E25" s="18">
        <v>74786</v>
      </c>
      <c r="F25" s="18">
        <v>1925005</v>
      </c>
      <c r="G25" s="18">
        <v>1887795</v>
      </c>
      <c r="H25" s="18">
        <v>951770</v>
      </c>
      <c r="I25" s="18">
        <v>38297</v>
      </c>
      <c r="J25" s="18">
        <v>330250</v>
      </c>
      <c r="K25" s="18">
        <v>219591</v>
      </c>
      <c r="L25" s="18">
        <v>350848</v>
      </c>
      <c r="M25" s="19">
        <v>237775</v>
      </c>
      <c r="N25" s="20">
        <v>946618</v>
      </c>
      <c r="O25" s="20">
        <v>1943</v>
      </c>
      <c r="P25" s="20">
        <v>649293</v>
      </c>
      <c r="Q25" s="35">
        <v>0</v>
      </c>
      <c r="R25" s="35" t="s">
        <v>33</v>
      </c>
      <c r="S25" s="38">
        <f t="shared" si="1"/>
        <v>7613971</v>
      </c>
      <c r="T25" s="38">
        <f t="shared" si="2"/>
        <v>0</v>
      </c>
    </row>
    <row r="26" spans="1:20" ht="3" customHeight="1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5"/>
      <c r="O26" s="25"/>
      <c r="P26" s="26"/>
      <c r="Q26" s="26"/>
      <c r="R26" s="26"/>
      <c r="S26" s="38"/>
      <c r="T26" s="38"/>
    </row>
    <row r="27" spans="2:18" ht="6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P27" s="29"/>
      <c r="Q27" s="29"/>
      <c r="R27" s="29"/>
    </row>
    <row r="28" spans="2:9" ht="11.25" customHeight="1">
      <c r="B28" s="31" t="s">
        <v>36</v>
      </c>
      <c r="C28" s="30"/>
      <c r="D28" s="30"/>
      <c r="E28" s="30"/>
      <c r="F28" s="30"/>
      <c r="G28" s="30"/>
      <c r="H28" s="30"/>
      <c r="I28" s="30"/>
    </row>
    <row r="29" ht="12" customHeight="1">
      <c r="B29" s="1"/>
    </row>
  </sheetData>
  <sheetProtection/>
  <mergeCells count="2">
    <mergeCell ref="K1:N1"/>
    <mergeCell ref="G1:I1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2011-12-28T07:47:14Z</cp:lastPrinted>
  <dcterms:created xsi:type="dcterms:W3CDTF">2002-11-27T01:02:04Z</dcterms:created>
  <dcterms:modified xsi:type="dcterms:W3CDTF">2012-02-17T11:07:06Z</dcterms:modified>
  <cp:category/>
  <cp:version/>
  <cp:contentType/>
  <cp:contentStatus/>
</cp:coreProperties>
</file>