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activeTab="0"/>
  </bookViews>
  <sheets>
    <sheet name="213.2 h21" sheetId="1" r:id="rId1"/>
  </sheets>
  <definedNames>
    <definedName name="_xlnm.Print_Area" localSheetId="0">'213.2 h21'!$A$1:$Q$54</definedName>
  </definedNames>
  <calcPr fullCalcOnLoad="1"/>
</workbook>
</file>

<file path=xl/sharedStrings.xml><?xml version="1.0" encoding="utf-8"?>
<sst xmlns="http://schemas.openxmlformats.org/spreadsheetml/2006/main" count="115" uniqueCount="78">
  <si>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</si>
  <si>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</si>
  <si>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</si>
  <si>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</si>
  <si>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</si>
  <si>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</si>
  <si>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</si>
  <si>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</si>
  <si>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</si>
  <si>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</si>
  <si>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</si>
  <si>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</si>
  <si>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</si>
  <si>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</si>
  <si>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</si>
  <si>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</si>
  <si>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</si>
  <si>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</si>
  <si>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</si>
  <si>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</si>
  <si>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</si>
  <si>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</si>
  <si>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</si>
  <si>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</si>
  <si>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</si>
  <si>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</si>
  <si>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</si>
  <si>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</si>
  <si>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</si>
  <si>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</si>
  <si>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</si>
  <si>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</si>
  <si>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</si>
  <si>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</si>
  <si>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</si>
  <si>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</si>
  <si>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</si>
  <si>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</si>
  <si>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</si>
  <si>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</si>
  <si>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</si>
  <si>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</si>
  <si>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</si>
  <si>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大山図書館</t>
  </si>
  <si>
    <t>八尾東町分館</t>
  </si>
  <si>
    <t>八尾福島分館</t>
  </si>
  <si>
    <t>八尾図書館ほんの森</t>
  </si>
  <si>
    <t>〃</t>
  </si>
  <si>
    <t>正力図書館</t>
  </si>
  <si>
    <t>中央図書館</t>
  </si>
  <si>
    <t>射　水　市</t>
  </si>
  <si>
    <t>平成17年度末</t>
  </si>
  <si>
    <t>新湊図書館</t>
  </si>
  <si>
    <t>南砺市立中央図書館</t>
  </si>
  <si>
    <t>大島図書館</t>
  </si>
  <si>
    <t>下村図書館</t>
  </si>
  <si>
    <t>20-3-2</t>
  </si>
  <si>
    <t>他館貸出
図書数</t>
  </si>
  <si>
    <t>調査相談
件数</t>
  </si>
  <si>
    <t>複写
サービス
枚数</t>
  </si>
  <si>
    <t>〃</t>
  </si>
  <si>
    <t>〃</t>
  </si>
  <si>
    <t>〃</t>
  </si>
  <si>
    <t>婦中図書館</t>
  </si>
  <si>
    <t>山田図書館</t>
  </si>
  <si>
    <t>細入図書館</t>
  </si>
  <si>
    <t>福岡図書館</t>
  </si>
  <si>
    <t>宇奈月館</t>
  </si>
  <si>
    <t>〃</t>
  </si>
  <si>
    <t>平成18年度末</t>
  </si>
  <si>
    <t>平成19年度末</t>
  </si>
  <si>
    <t>平成20年度末</t>
  </si>
  <si>
    <t>平成21年度末</t>
  </si>
  <si>
    <t>-</t>
  </si>
  <si>
    <t>-</t>
  </si>
  <si>
    <t>舟橋村立図書館</t>
  </si>
  <si>
    <t>福野図書館</t>
  </si>
  <si>
    <t>注　　富山市立図書館は分館を含む。
資料　富山県立図書館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</si>
</sst>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16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distributed" vertical="center" shrinkToFit="1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1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13</xdr:row>
      <xdr:rowOff>114300</xdr:rowOff>
    </xdr:from>
    <xdr:to>
      <xdr:col>6</xdr:col>
      <xdr:colOff>219075</xdr:colOff>
      <xdr:row>21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200400" y="218122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66675</xdr:rowOff>
    </xdr:from>
    <xdr:to>
      <xdr:col>6</xdr:col>
      <xdr:colOff>285750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238500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6</xdr:col>
      <xdr:colOff>247650</xdr:colOff>
      <xdr:row>41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48025" y="56864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41</xdr:row>
      <xdr:rowOff>19050</xdr:rowOff>
    </xdr:from>
    <xdr:to>
      <xdr:col>6</xdr:col>
      <xdr:colOff>304800</xdr:colOff>
      <xdr:row>46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200400" y="6353175"/>
          <a:ext cx="3143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66675</xdr:rowOff>
    </xdr:from>
    <xdr:to>
      <xdr:col>6</xdr:col>
      <xdr:colOff>247650</xdr:colOff>
      <xdr:row>35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238500" y="5334000"/>
          <a:ext cx="219075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66675</xdr:rowOff>
    </xdr:from>
    <xdr:to>
      <xdr:col>7</xdr:col>
      <xdr:colOff>285750</xdr:colOff>
      <xdr:row>26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40862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66675</xdr:rowOff>
    </xdr:from>
    <xdr:to>
      <xdr:col>8</xdr:col>
      <xdr:colOff>352425</xdr:colOff>
      <xdr:row>26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50006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34</xdr:row>
      <xdr:rowOff>66675</xdr:rowOff>
    </xdr:from>
    <xdr:to>
      <xdr:col>7</xdr:col>
      <xdr:colOff>228600</xdr:colOff>
      <xdr:row>35</xdr:row>
      <xdr:rowOff>76200</xdr:rowOff>
    </xdr:to>
    <xdr:sp>
      <xdr:nvSpPr>
        <xdr:cNvPr id="8" name="AutoShape 13"/>
        <xdr:cNvSpPr>
          <a:spLocks/>
        </xdr:cNvSpPr>
      </xdr:nvSpPr>
      <xdr:spPr>
        <a:xfrm>
          <a:off x="4095750" y="5334000"/>
          <a:ext cx="1905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34</xdr:row>
      <xdr:rowOff>66675</xdr:rowOff>
    </xdr:from>
    <xdr:to>
      <xdr:col>8</xdr:col>
      <xdr:colOff>247650</xdr:colOff>
      <xdr:row>35</xdr:row>
      <xdr:rowOff>76200</xdr:rowOff>
    </xdr:to>
    <xdr:sp>
      <xdr:nvSpPr>
        <xdr:cNvPr id="9" name="AutoShape 14"/>
        <xdr:cNvSpPr>
          <a:spLocks/>
        </xdr:cNvSpPr>
      </xdr:nvSpPr>
      <xdr:spPr>
        <a:xfrm>
          <a:off x="4943475" y="5334000"/>
          <a:ext cx="2095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66675</xdr:rowOff>
    </xdr:from>
    <xdr:to>
      <xdr:col>12</xdr:col>
      <xdr:colOff>285750</xdr:colOff>
      <xdr:row>35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8115300" y="5334000"/>
          <a:ext cx="2667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66675</xdr:rowOff>
    </xdr:from>
    <xdr:to>
      <xdr:col>13</xdr:col>
      <xdr:colOff>219075</xdr:colOff>
      <xdr:row>35</xdr:row>
      <xdr:rowOff>76200</xdr:rowOff>
    </xdr:to>
    <xdr:sp>
      <xdr:nvSpPr>
        <xdr:cNvPr id="11" name="AutoShape 16"/>
        <xdr:cNvSpPr>
          <a:spLocks/>
        </xdr:cNvSpPr>
      </xdr:nvSpPr>
      <xdr:spPr>
        <a:xfrm>
          <a:off x="8782050" y="5334000"/>
          <a:ext cx="219075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66675</xdr:rowOff>
    </xdr:from>
    <xdr:to>
      <xdr:col>14</xdr:col>
      <xdr:colOff>266700</xdr:colOff>
      <xdr:row>35</xdr:row>
      <xdr:rowOff>76200</xdr:rowOff>
    </xdr:to>
    <xdr:sp>
      <xdr:nvSpPr>
        <xdr:cNvPr id="12" name="AutoShape 17"/>
        <xdr:cNvSpPr>
          <a:spLocks/>
        </xdr:cNvSpPr>
      </xdr:nvSpPr>
      <xdr:spPr>
        <a:xfrm>
          <a:off x="9486900" y="5334000"/>
          <a:ext cx="2476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114300</xdr:rowOff>
    </xdr:from>
    <xdr:to>
      <xdr:col>7</xdr:col>
      <xdr:colOff>247650</xdr:colOff>
      <xdr:row>41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4095750" y="56864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8</xdr:col>
      <xdr:colOff>247650</xdr:colOff>
      <xdr:row>41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4943475" y="56864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19050</xdr:rowOff>
    </xdr:from>
    <xdr:to>
      <xdr:col>8</xdr:col>
      <xdr:colOff>323850</xdr:colOff>
      <xdr:row>46</xdr:row>
      <xdr:rowOff>9525</xdr:rowOff>
    </xdr:to>
    <xdr:sp>
      <xdr:nvSpPr>
        <xdr:cNvPr id="15" name="AutoShape 20"/>
        <xdr:cNvSpPr>
          <a:spLocks/>
        </xdr:cNvSpPr>
      </xdr:nvSpPr>
      <xdr:spPr>
        <a:xfrm>
          <a:off x="4914900" y="6353175"/>
          <a:ext cx="3143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323850</xdr:colOff>
      <xdr:row>45</xdr:row>
      <xdr:rowOff>123825</xdr:rowOff>
    </xdr:to>
    <xdr:sp>
      <xdr:nvSpPr>
        <xdr:cNvPr id="16" name="AutoShape 23"/>
        <xdr:cNvSpPr>
          <a:spLocks/>
        </xdr:cNvSpPr>
      </xdr:nvSpPr>
      <xdr:spPr>
        <a:xfrm>
          <a:off x="4067175" y="6334125"/>
          <a:ext cx="31432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95250</xdr:rowOff>
    </xdr:from>
    <xdr:to>
      <xdr:col>7</xdr:col>
      <xdr:colOff>295275</xdr:colOff>
      <xdr:row>21</xdr:row>
      <xdr:rowOff>38100</xdr:rowOff>
    </xdr:to>
    <xdr:sp>
      <xdr:nvSpPr>
        <xdr:cNvPr id="17" name="AutoShape 25"/>
        <xdr:cNvSpPr>
          <a:spLocks/>
        </xdr:cNvSpPr>
      </xdr:nvSpPr>
      <xdr:spPr>
        <a:xfrm>
          <a:off x="4124325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95250</xdr:rowOff>
    </xdr:from>
    <xdr:to>
      <xdr:col>8</xdr:col>
      <xdr:colOff>295275</xdr:colOff>
      <xdr:row>21</xdr:row>
      <xdr:rowOff>38100</xdr:rowOff>
    </xdr:to>
    <xdr:sp>
      <xdr:nvSpPr>
        <xdr:cNvPr id="18" name="AutoShape 27"/>
        <xdr:cNvSpPr>
          <a:spLocks/>
        </xdr:cNvSpPr>
      </xdr:nvSpPr>
      <xdr:spPr>
        <a:xfrm>
          <a:off x="4972050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66675</xdr:rowOff>
    </xdr:from>
    <xdr:to>
      <xdr:col>12</xdr:col>
      <xdr:colOff>295275</xdr:colOff>
      <xdr:row>18</xdr:row>
      <xdr:rowOff>114300</xdr:rowOff>
    </xdr:to>
    <xdr:sp>
      <xdr:nvSpPr>
        <xdr:cNvPr id="19" name="AutoShape 28"/>
        <xdr:cNvSpPr>
          <a:spLocks/>
        </xdr:cNvSpPr>
      </xdr:nvSpPr>
      <xdr:spPr>
        <a:xfrm>
          <a:off x="8124825" y="2590800"/>
          <a:ext cx="2667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66675</xdr:rowOff>
    </xdr:from>
    <xdr:to>
      <xdr:col>13</xdr:col>
      <xdr:colOff>219075</xdr:colOff>
      <xdr:row>18</xdr:row>
      <xdr:rowOff>114300</xdr:rowOff>
    </xdr:to>
    <xdr:sp>
      <xdr:nvSpPr>
        <xdr:cNvPr id="20" name="AutoShape 29"/>
        <xdr:cNvSpPr>
          <a:spLocks/>
        </xdr:cNvSpPr>
      </xdr:nvSpPr>
      <xdr:spPr>
        <a:xfrm>
          <a:off x="8810625" y="2590800"/>
          <a:ext cx="1905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13</xdr:row>
      <xdr:rowOff>95250</xdr:rowOff>
    </xdr:from>
    <xdr:to>
      <xdr:col>14</xdr:col>
      <xdr:colOff>295275</xdr:colOff>
      <xdr:row>21</xdr:row>
      <xdr:rowOff>38100</xdr:rowOff>
    </xdr:to>
    <xdr:sp>
      <xdr:nvSpPr>
        <xdr:cNvPr id="21" name="AutoShape 30"/>
        <xdr:cNvSpPr>
          <a:spLocks/>
        </xdr:cNvSpPr>
      </xdr:nvSpPr>
      <xdr:spPr>
        <a:xfrm>
          <a:off x="9534525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showGridLines="0" tabSelected="1" zoomScale="150" zoomScaleNormal="150" zoomScalePageLayoutView="0" workbookViewId="0" topLeftCell="A1">
      <pane xSplit="4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8" sqref="N38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8" t="s">
        <v>56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5"/>
      <c r="P2" s="35"/>
      <c r="Q2" s="36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62" t="s">
        <v>5</v>
      </c>
      <c r="C4" s="63"/>
      <c r="D4" s="12"/>
      <c r="E4" s="65" t="s">
        <v>6</v>
      </c>
      <c r="F4" s="66"/>
      <c r="G4" s="67" t="s">
        <v>7</v>
      </c>
      <c r="H4" s="68"/>
      <c r="I4" s="69"/>
      <c r="J4" s="60" t="s">
        <v>8</v>
      </c>
      <c r="K4" s="60"/>
      <c r="L4" s="61"/>
      <c r="M4" s="56" t="s">
        <v>9</v>
      </c>
      <c r="N4" s="57"/>
      <c r="O4" s="51" t="s">
        <v>57</v>
      </c>
      <c r="P4" s="49" t="s">
        <v>58</v>
      </c>
      <c r="Q4" s="54" t="s">
        <v>59</v>
      </c>
    </row>
    <row r="5" spans="1:17" s="2" customFormat="1" ht="21.75" customHeight="1">
      <c r="A5" s="13"/>
      <c r="B5" s="64"/>
      <c r="C5" s="64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2" t="s">
        <v>14</v>
      </c>
      <c r="J5" s="46" t="s">
        <v>15</v>
      </c>
      <c r="K5" s="16" t="s">
        <v>34</v>
      </c>
      <c r="L5" s="37" t="s">
        <v>35</v>
      </c>
      <c r="M5" s="17" t="s">
        <v>16</v>
      </c>
      <c r="N5" s="17" t="s">
        <v>17</v>
      </c>
      <c r="O5" s="52"/>
      <c r="P5" s="50"/>
      <c r="Q5" s="55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47" t="s">
        <v>51</v>
      </c>
      <c r="C7" s="47"/>
      <c r="D7" s="18"/>
      <c r="E7" s="21">
        <v>7</v>
      </c>
      <c r="F7" s="21">
        <v>325</v>
      </c>
      <c r="G7" s="21">
        <v>390450</v>
      </c>
      <c r="H7" s="21">
        <v>319041</v>
      </c>
      <c r="I7" s="21">
        <v>71409</v>
      </c>
      <c r="J7" s="21">
        <v>5088036</v>
      </c>
      <c r="K7" s="22">
        <v>1649762</v>
      </c>
      <c r="L7" s="22">
        <v>353499</v>
      </c>
      <c r="M7" s="22">
        <v>673</v>
      </c>
      <c r="N7" s="22">
        <v>153619</v>
      </c>
      <c r="O7" s="22">
        <v>24676</v>
      </c>
      <c r="P7" s="22">
        <v>54604</v>
      </c>
      <c r="Q7" s="22">
        <v>266923</v>
      </c>
    </row>
    <row r="8" spans="2:17" ht="12" customHeight="1">
      <c r="B8" s="47" t="s">
        <v>69</v>
      </c>
      <c r="C8" s="47"/>
      <c r="D8" s="18"/>
      <c r="E8" s="21">
        <v>6</v>
      </c>
      <c r="F8" s="21">
        <v>299</v>
      </c>
      <c r="G8" s="21">
        <v>399262</v>
      </c>
      <c r="H8" s="21">
        <v>328707</v>
      </c>
      <c r="I8" s="21">
        <v>70555</v>
      </c>
      <c r="J8" s="21">
        <v>5298378</v>
      </c>
      <c r="K8" s="21">
        <v>1756424</v>
      </c>
      <c r="L8" s="21">
        <v>319272</v>
      </c>
      <c r="M8" s="21">
        <v>707</v>
      </c>
      <c r="N8" s="21">
        <v>148171</v>
      </c>
      <c r="O8" s="21">
        <v>22880</v>
      </c>
      <c r="P8" s="21">
        <v>64612</v>
      </c>
      <c r="Q8" s="21">
        <v>251454</v>
      </c>
    </row>
    <row r="9" spans="2:17" ht="12" customHeight="1">
      <c r="B9" s="47" t="s">
        <v>70</v>
      </c>
      <c r="C9" s="47"/>
      <c r="D9" s="18"/>
      <c r="E9" s="21">
        <v>6</v>
      </c>
      <c r="F9" s="21">
        <v>296</v>
      </c>
      <c r="G9" s="21">
        <v>389359</v>
      </c>
      <c r="H9" s="21">
        <v>323422</v>
      </c>
      <c r="I9" s="21">
        <v>65937</v>
      </c>
      <c r="J9" s="21">
        <v>5378018</v>
      </c>
      <c r="K9" s="21">
        <v>1781341</v>
      </c>
      <c r="L9" s="21">
        <v>292802</v>
      </c>
      <c r="M9" s="21">
        <v>749</v>
      </c>
      <c r="N9" s="21">
        <v>152127</v>
      </c>
      <c r="O9" s="21">
        <v>23955</v>
      </c>
      <c r="P9" s="21">
        <v>66323</v>
      </c>
      <c r="Q9" s="21">
        <v>244703</v>
      </c>
    </row>
    <row r="10" spans="2:17" ht="12" customHeight="1">
      <c r="B10" s="47" t="s">
        <v>71</v>
      </c>
      <c r="C10" s="47"/>
      <c r="D10" s="18"/>
      <c r="E10" s="21">
        <v>6</v>
      </c>
      <c r="F10" s="21">
        <v>291</v>
      </c>
      <c r="G10" s="21">
        <v>408581</v>
      </c>
      <c r="H10" s="21">
        <v>342185</v>
      </c>
      <c r="I10" s="21">
        <v>66396</v>
      </c>
      <c r="J10" s="21">
        <v>5473049</v>
      </c>
      <c r="K10" s="21">
        <v>1827378</v>
      </c>
      <c r="L10" s="21">
        <v>272131</v>
      </c>
      <c r="M10" s="21">
        <v>799</v>
      </c>
      <c r="N10" s="21">
        <v>170863</v>
      </c>
      <c r="O10" s="21">
        <v>25970</v>
      </c>
      <c r="P10" s="21">
        <v>67109</v>
      </c>
      <c r="Q10" s="21">
        <v>230040</v>
      </c>
    </row>
    <row r="11" spans="2:17" s="20" customFormat="1" ht="12" customHeight="1">
      <c r="B11" s="70" t="s">
        <v>72</v>
      </c>
      <c r="C11" s="70"/>
      <c r="D11" s="24"/>
      <c r="E11" s="25">
        <f aca="true" t="shared" si="0" ref="E11:Q11">SUM(E13:E52)</f>
        <v>6</v>
      </c>
      <c r="F11" s="25">
        <f t="shared" si="0"/>
        <v>288</v>
      </c>
      <c r="G11" s="25">
        <f t="shared" si="0"/>
        <v>428369</v>
      </c>
      <c r="H11" s="25">
        <f t="shared" si="0"/>
        <v>365373</v>
      </c>
      <c r="I11" s="25">
        <f t="shared" si="0"/>
        <v>62996</v>
      </c>
      <c r="J11" s="25">
        <f t="shared" si="0"/>
        <v>5675547</v>
      </c>
      <c r="K11" s="25">
        <f t="shared" si="0"/>
        <v>1884816</v>
      </c>
      <c r="L11" s="25">
        <f t="shared" si="0"/>
        <v>284365</v>
      </c>
      <c r="M11" s="25">
        <f t="shared" si="0"/>
        <v>851</v>
      </c>
      <c r="N11" s="25">
        <f t="shared" si="0"/>
        <v>143857</v>
      </c>
      <c r="O11" s="25">
        <f t="shared" si="0"/>
        <v>25282</v>
      </c>
      <c r="P11" s="25">
        <f t="shared" si="0"/>
        <v>61736</v>
      </c>
      <c r="Q11" s="25">
        <f t="shared" si="0"/>
        <v>250144</v>
      </c>
    </row>
    <row r="12" spans="4:17" ht="6" customHeight="1"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47" t="s">
        <v>18</v>
      </c>
      <c r="C13" s="47"/>
      <c r="D13" s="18"/>
      <c r="E13" s="39">
        <v>0</v>
      </c>
      <c r="F13" s="39">
        <v>0</v>
      </c>
      <c r="G13" s="33">
        <v>65687</v>
      </c>
      <c r="H13" s="21">
        <f>SUM(G13-I13)</f>
        <v>62031</v>
      </c>
      <c r="I13" s="33">
        <v>3656</v>
      </c>
      <c r="J13" s="21">
        <v>195174</v>
      </c>
      <c r="K13" s="34">
        <v>22309</v>
      </c>
      <c r="L13" s="45" t="s">
        <v>73</v>
      </c>
      <c r="M13" s="45" t="s">
        <v>74</v>
      </c>
      <c r="N13" s="45" t="s">
        <v>73</v>
      </c>
      <c r="O13" s="22">
        <v>17158</v>
      </c>
      <c r="P13" s="21">
        <v>18697</v>
      </c>
      <c r="Q13" s="21">
        <v>95459</v>
      </c>
    </row>
    <row r="14" spans="2:17" ht="12" customHeight="1">
      <c r="B14" s="47" t="s">
        <v>19</v>
      </c>
      <c r="C14" s="47"/>
      <c r="D14" s="18"/>
      <c r="E14" s="21">
        <v>3</v>
      </c>
      <c r="F14" s="21">
        <v>157</v>
      </c>
      <c r="G14" s="33"/>
      <c r="H14" s="21"/>
      <c r="I14" s="33"/>
      <c r="J14" s="21">
        <v>1560686</v>
      </c>
      <c r="K14" s="21">
        <v>577303</v>
      </c>
      <c r="L14" s="21">
        <v>54924</v>
      </c>
      <c r="M14" s="21">
        <v>96</v>
      </c>
      <c r="N14" s="21">
        <v>28996</v>
      </c>
      <c r="O14" s="48">
        <v>1362</v>
      </c>
      <c r="P14" s="21">
        <v>10163</v>
      </c>
      <c r="Q14" s="21">
        <v>44986</v>
      </c>
    </row>
    <row r="15" spans="2:17" ht="12" customHeight="1">
      <c r="B15" s="2" t="s">
        <v>60</v>
      </c>
      <c r="C15" s="2" t="s">
        <v>42</v>
      </c>
      <c r="D15" s="18">
        <v>0</v>
      </c>
      <c r="E15" s="39">
        <v>0</v>
      </c>
      <c r="F15" s="39">
        <v>0</v>
      </c>
      <c r="G15" s="21"/>
      <c r="H15" s="21"/>
      <c r="I15" s="21"/>
      <c r="J15" s="21">
        <v>94563</v>
      </c>
      <c r="K15" s="21">
        <v>36486</v>
      </c>
      <c r="L15" s="21">
        <v>3416</v>
      </c>
      <c r="M15" s="21">
        <v>11</v>
      </c>
      <c r="N15" s="21">
        <v>628</v>
      </c>
      <c r="O15" s="53"/>
      <c r="P15" s="21">
        <v>381</v>
      </c>
      <c r="Q15" s="33">
        <v>1354</v>
      </c>
    </row>
    <row r="16" spans="2:17" ht="12" customHeight="1">
      <c r="B16" s="2" t="s">
        <v>47</v>
      </c>
      <c r="C16" s="2" t="s">
        <v>43</v>
      </c>
      <c r="D16" s="18"/>
      <c r="E16" s="39">
        <v>0</v>
      </c>
      <c r="F16" s="39">
        <v>0</v>
      </c>
      <c r="G16" s="21"/>
      <c r="H16" s="21"/>
      <c r="I16" s="21"/>
      <c r="J16" s="21">
        <v>73307</v>
      </c>
      <c r="K16" s="21">
        <v>27364</v>
      </c>
      <c r="L16" s="21">
        <v>9072</v>
      </c>
      <c r="M16" s="21">
        <v>6</v>
      </c>
      <c r="N16" s="21">
        <v>1457</v>
      </c>
      <c r="O16" s="53"/>
      <c r="P16" s="21">
        <v>354</v>
      </c>
      <c r="Q16" s="33">
        <v>1053</v>
      </c>
    </row>
    <row r="17" spans="2:17" ht="12" customHeight="1">
      <c r="B17" s="2" t="s">
        <v>47</v>
      </c>
      <c r="C17" s="40" t="s">
        <v>46</v>
      </c>
      <c r="D17" s="18"/>
      <c r="E17" s="39">
        <v>0</v>
      </c>
      <c r="F17" s="39">
        <v>0</v>
      </c>
      <c r="H17" s="21"/>
      <c r="I17" s="21"/>
      <c r="J17" s="21">
        <v>107454</v>
      </c>
      <c r="K17" s="21">
        <v>43942</v>
      </c>
      <c r="L17" s="21">
        <v>11318</v>
      </c>
      <c r="M17" s="48">
        <v>15</v>
      </c>
      <c r="N17" s="48">
        <v>3149</v>
      </c>
      <c r="O17" s="53"/>
      <c r="P17" s="21">
        <v>399</v>
      </c>
      <c r="Q17" s="33">
        <v>906</v>
      </c>
    </row>
    <row r="18" spans="2:17" ht="12" customHeight="1">
      <c r="B18" s="2" t="s">
        <v>47</v>
      </c>
      <c r="C18" s="2" t="s">
        <v>44</v>
      </c>
      <c r="D18" s="18"/>
      <c r="E18" s="39">
        <v>0</v>
      </c>
      <c r="F18" s="39">
        <v>0</v>
      </c>
      <c r="G18" s="21">
        <v>104319</v>
      </c>
      <c r="H18" s="21">
        <f>SUM(G18-I18)</f>
        <v>76106</v>
      </c>
      <c r="I18" s="21">
        <v>28213</v>
      </c>
      <c r="J18" s="21">
        <v>14934</v>
      </c>
      <c r="K18" s="21">
        <v>4379</v>
      </c>
      <c r="L18" s="21">
        <v>1735</v>
      </c>
      <c r="M18" s="48"/>
      <c r="N18" s="48"/>
      <c r="O18" s="53"/>
      <c r="P18" s="21">
        <v>215</v>
      </c>
      <c r="Q18" s="45" t="s">
        <v>73</v>
      </c>
    </row>
    <row r="19" spans="2:17" ht="12" customHeight="1">
      <c r="B19" s="2" t="s">
        <v>61</v>
      </c>
      <c r="C19" s="2" t="s">
        <v>45</v>
      </c>
      <c r="D19" s="18"/>
      <c r="E19" s="39">
        <v>0</v>
      </c>
      <c r="F19" s="39">
        <v>0</v>
      </c>
      <c r="G19" s="21"/>
      <c r="H19" s="21"/>
      <c r="I19" s="21"/>
      <c r="J19" s="21">
        <v>9923</v>
      </c>
      <c r="K19" s="21">
        <v>1568</v>
      </c>
      <c r="L19" s="21">
        <v>353</v>
      </c>
      <c r="M19" s="48"/>
      <c r="N19" s="48"/>
      <c r="O19" s="53"/>
      <c r="P19" s="34">
        <v>2</v>
      </c>
      <c r="Q19" s="21">
        <v>47</v>
      </c>
    </row>
    <row r="20" spans="2:17" ht="12" customHeight="1">
      <c r="B20" s="2" t="s">
        <v>62</v>
      </c>
      <c r="C20" s="2" t="s">
        <v>63</v>
      </c>
      <c r="D20" s="18"/>
      <c r="E20" s="39">
        <v>0</v>
      </c>
      <c r="F20" s="39">
        <v>0</v>
      </c>
      <c r="G20" s="21"/>
      <c r="H20" s="21"/>
      <c r="I20" s="21"/>
      <c r="J20" s="21">
        <v>180343</v>
      </c>
      <c r="K20" s="34">
        <v>68608</v>
      </c>
      <c r="L20" s="34">
        <v>10093</v>
      </c>
      <c r="M20" s="21">
        <v>3</v>
      </c>
      <c r="N20" s="21">
        <v>85</v>
      </c>
      <c r="O20" s="53"/>
      <c r="P20" s="34">
        <v>597</v>
      </c>
      <c r="Q20" s="34">
        <v>2621</v>
      </c>
    </row>
    <row r="21" spans="2:17" ht="12" customHeight="1">
      <c r="B21" s="2" t="s">
        <v>62</v>
      </c>
      <c r="C21" s="2" t="s">
        <v>64</v>
      </c>
      <c r="D21" s="18"/>
      <c r="E21" s="39">
        <v>0</v>
      </c>
      <c r="F21" s="39">
        <v>0</v>
      </c>
      <c r="G21" s="21"/>
      <c r="H21" s="21"/>
      <c r="I21" s="21"/>
      <c r="J21" s="21">
        <v>13533</v>
      </c>
      <c r="K21" s="34">
        <v>10098</v>
      </c>
      <c r="L21" s="39">
        <v>4</v>
      </c>
      <c r="M21" s="34">
        <v>6</v>
      </c>
      <c r="N21" s="34">
        <v>159</v>
      </c>
      <c r="O21" s="53"/>
      <c r="P21" s="39">
        <v>218</v>
      </c>
      <c r="Q21" s="45" t="s">
        <v>73</v>
      </c>
    </row>
    <row r="22" spans="2:17" ht="12" customHeight="1">
      <c r="B22" s="2" t="s">
        <v>62</v>
      </c>
      <c r="C22" s="2" t="s">
        <v>65</v>
      </c>
      <c r="D22" s="18"/>
      <c r="E22" s="39">
        <v>0</v>
      </c>
      <c r="F22" s="39">
        <v>0</v>
      </c>
      <c r="G22" s="21"/>
      <c r="H22" s="21"/>
      <c r="I22" s="21"/>
      <c r="J22" s="21">
        <v>4814</v>
      </c>
      <c r="K22" s="21">
        <v>2724</v>
      </c>
      <c r="L22" s="39">
        <v>23</v>
      </c>
      <c r="M22" s="34">
        <v>3</v>
      </c>
      <c r="N22" s="34">
        <v>159</v>
      </c>
      <c r="O22" s="53"/>
      <c r="P22" s="39">
        <v>35</v>
      </c>
      <c r="Q22" s="45" t="s">
        <v>73</v>
      </c>
    </row>
    <row r="23" spans="2:19" ht="12" customHeight="1">
      <c r="B23" s="47" t="s">
        <v>20</v>
      </c>
      <c r="C23" s="47"/>
      <c r="D23" s="18"/>
      <c r="E23" s="21">
        <v>1</v>
      </c>
      <c r="F23" s="21">
        <v>90</v>
      </c>
      <c r="H23" s="21"/>
      <c r="I23" s="21"/>
      <c r="J23" s="21">
        <v>702961</v>
      </c>
      <c r="K23" s="21">
        <v>182566</v>
      </c>
      <c r="L23" s="21">
        <v>86403</v>
      </c>
      <c r="M23" s="45" t="s">
        <v>73</v>
      </c>
      <c r="N23" s="45" t="s">
        <v>73</v>
      </c>
      <c r="O23" s="21">
        <v>873</v>
      </c>
      <c r="P23" s="21">
        <v>7278</v>
      </c>
      <c r="Q23" s="33">
        <v>29493</v>
      </c>
      <c r="S23" s="21"/>
    </row>
    <row r="24" spans="2:17" ht="12" customHeight="1">
      <c r="B24" s="2" t="s">
        <v>21</v>
      </c>
      <c r="C24" s="2" t="s">
        <v>22</v>
      </c>
      <c r="D24" s="18"/>
      <c r="E24" s="39">
        <v>0</v>
      </c>
      <c r="F24" s="39">
        <v>0</v>
      </c>
      <c r="G24" s="44"/>
      <c r="H24" s="43"/>
      <c r="I24" s="42"/>
      <c r="J24" s="21">
        <v>39585</v>
      </c>
      <c r="K24" s="34">
        <v>13312</v>
      </c>
      <c r="L24" s="45" t="s">
        <v>73</v>
      </c>
      <c r="M24" s="45" t="s">
        <v>73</v>
      </c>
      <c r="N24" s="45" t="s">
        <v>73</v>
      </c>
      <c r="O24" s="21">
        <v>70</v>
      </c>
      <c r="P24" s="21">
        <v>1462</v>
      </c>
      <c r="Q24" s="33">
        <v>1361</v>
      </c>
    </row>
    <row r="25" spans="2:17" ht="12" customHeight="1">
      <c r="B25" s="2" t="s">
        <v>21</v>
      </c>
      <c r="C25" s="2" t="s">
        <v>23</v>
      </c>
      <c r="D25" s="18"/>
      <c r="E25" s="39">
        <v>0</v>
      </c>
      <c r="F25" s="39">
        <v>0</v>
      </c>
      <c r="G25" s="21">
        <v>67372</v>
      </c>
      <c r="H25" s="21">
        <f>SUM(G25-I25)</f>
        <v>59547</v>
      </c>
      <c r="I25" s="21">
        <v>7825</v>
      </c>
      <c r="J25" s="21">
        <v>47785</v>
      </c>
      <c r="K25" s="34">
        <v>14959</v>
      </c>
      <c r="L25" s="45" t="s">
        <v>73</v>
      </c>
      <c r="M25" s="45" t="s">
        <v>73</v>
      </c>
      <c r="N25" s="45" t="s">
        <v>73</v>
      </c>
      <c r="O25" s="21">
        <v>87</v>
      </c>
      <c r="P25" s="21">
        <v>2114</v>
      </c>
      <c r="Q25" s="33">
        <v>2737</v>
      </c>
    </row>
    <row r="26" spans="2:17" ht="12" customHeight="1">
      <c r="B26" s="2" t="s">
        <v>21</v>
      </c>
      <c r="C26" s="2" t="s">
        <v>24</v>
      </c>
      <c r="D26" s="18"/>
      <c r="E26" s="39">
        <v>0</v>
      </c>
      <c r="F26" s="39">
        <v>0</v>
      </c>
      <c r="G26" s="44"/>
      <c r="H26" s="43"/>
      <c r="I26" s="42"/>
      <c r="J26" s="21">
        <v>27809</v>
      </c>
      <c r="K26" s="34">
        <v>8798</v>
      </c>
      <c r="L26" s="45" t="s">
        <v>73</v>
      </c>
      <c r="M26" s="45" t="s">
        <v>73</v>
      </c>
      <c r="N26" s="45" t="s">
        <v>73</v>
      </c>
      <c r="O26" s="21">
        <v>49</v>
      </c>
      <c r="P26" s="21">
        <v>455</v>
      </c>
      <c r="Q26" s="33">
        <v>355</v>
      </c>
    </row>
    <row r="27" spans="2:31" ht="12" customHeight="1">
      <c r="B27" s="2" t="s">
        <v>21</v>
      </c>
      <c r="C27" s="2" t="s">
        <v>66</v>
      </c>
      <c r="D27" s="18"/>
      <c r="E27" s="39">
        <v>0</v>
      </c>
      <c r="F27" s="39">
        <v>0</v>
      </c>
      <c r="G27" s="44"/>
      <c r="H27" s="43"/>
      <c r="I27" s="42"/>
      <c r="J27" s="21">
        <v>85243</v>
      </c>
      <c r="K27" s="21">
        <v>32432</v>
      </c>
      <c r="L27" s="21">
        <v>6312</v>
      </c>
      <c r="M27" s="45" t="s">
        <v>73</v>
      </c>
      <c r="N27" s="45" t="s">
        <v>73</v>
      </c>
      <c r="O27" s="21">
        <v>66</v>
      </c>
      <c r="P27" s="21">
        <v>413</v>
      </c>
      <c r="Q27" s="33">
        <v>1208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47" t="s">
        <v>25</v>
      </c>
      <c r="C28" s="47"/>
      <c r="D28" s="18"/>
      <c r="E28" s="39">
        <v>0</v>
      </c>
      <c r="F28" s="39">
        <v>0</v>
      </c>
      <c r="G28" s="21">
        <v>23173</v>
      </c>
      <c r="H28" s="21">
        <f aca="true" t="shared" si="1" ref="H28:H35">SUM(G28-I28)</f>
        <v>20849</v>
      </c>
      <c r="I28" s="21">
        <v>2324</v>
      </c>
      <c r="J28" s="21">
        <v>359523</v>
      </c>
      <c r="K28" s="21">
        <v>91237</v>
      </c>
      <c r="L28" s="21">
        <v>25861</v>
      </c>
      <c r="M28" s="21">
        <v>54</v>
      </c>
      <c r="N28" s="21">
        <v>8462</v>
      </c>
      <c r="O28" s="21">
        <v>524</v>
      </c>
      <c r="P28" s="21">
        <v>1278</v>
      </c>
      <c r="Q28" s="33">
        <v>18342</v>
      </c>
    </row>
    <row r="29" spans="2:17" ht="12" customHeight="1">
      <c r="B29" s="47" t="s">
        <v>26</v>
      </c>
      <c r="C29" s="47"/>
      <c r="D29" s="18"/>
      <c r="E29" s="21">
        <v>1</v>
      </c>
      <c r="F29" s="21">
        <v>34</v>
      </c>
      <c r="G29" s="21">
        <v>4361</v>
      </c>
      <c r="H29" s="21">
        <f t="shared" si="1"/>
        <v>3597</v>
      </c>
      <c r="I29" s="21">
        <v>764</v>
      </c>
      <c r="J29" s="21">
        <v>137662</v>
      </c>
      <c r="K29" s="21">
        <v>61121</v>
      </c>
      <c r="L29" s="21">
        <v>5796</v>
      </c>
      <c r="M29" s="21">
        <v>35</v>
      </c>
      <c r="N29" s="21">
        <v>20653</v>
      </c>
      <c r="O29" s="21">
        <v>343</v>
      </c>
      <c r="P29" s="21">
        <v>3118</v>
      </c>
      <c r="Q29" s="33">
        <v>3820</v>
      </c>
    </row>
    <row r="30" spans="2:17" ht="12" customHeight="1">
      <c r="B30" s="47" t="s">
        <v>27</v>
      </c>
      <c r="C30" s="47"/>
      <c r="D30" s="18"/>
      <c r="E30" s="39">
        <v>0</v>
      </c>
      <c r="F30" s="39">
        <v>0</v>
      </c>
      <c r="G30" s="21">
        <v>12881</v>
      </c>
      <c r="H30" s="21">
        <f t="shared" si="1"/>
        <v>11537</v>
      </c>
      <c r="I30" s="21">
        <v>1344</v>
      </c>
      <c r="J30" s="21">
        <v>137910</v>
      </c>
      <c r="K30" s="21">
        <v>39127</v>
      </c>
      <c r="L30" s="21">
        <v>3767</v>
      </c>
      <c r="M30" s="39">
        <v>50</v>
      </c>
      <c r="N30" s="21">
        <v>2064</v>
      </c>
      <c r="O30" s="21">
        <v>310</v>
      </c>
      <c r="P30" s="21">
        <v>3331</v>
      </c>
      <c r="Q30" s="33">
        <v>4471</v>
      </c>
    </row>
    <row r="31" spans="2:17" ht="12" customHeight="1">
      <c r="B31" s="47" t="s">
        <v>28</v>
      </c>
      <c r="C31" s="47"/>
      <c r="D31" s="18"/>
      <c r="E31" s="39">
        <v>0</v>
      </c>
      <c r="F31" s="39">
        <v>0</v>
      </c>
      <c r="G31" s="21">
        <v>8468</v>
      </c>
      <c r="H31" s="21">
        <f t="shared" si="1"/>
        <v>7380</v>
      </c>
      <c r="I31" s="21">
        <v>1088</v>
      </c>
      <c r="J31" s="21">
        <v>135573</v>
      </c>
      <c r="K31" s="21">
        <v>44318</v>
      </c>
      <c r="L31" s="21">
        <v>2522</v>
      </c>
      <c r="M31" s="21">
        <v>80</v>
      </c>
      <c r="N31" s="21">
        <v>3740</v>
      </c>
      <c r="O31" s="39">
        <v>306</v>
      </c>
      <c r="P31" s="21">
        <v>2837</v>
      </c>
      <c r="Q31" s="33">
        <v>3068</v>
      </c>
    </row>
    <row r="32" spans="2:17" ht="12" customHeight="1">
      <c r="B32" s="19" t="s">
        <v>62</v>
      </c>
      <c r="C32" s="2" t="s">
        <v>67</v>
      </c>
      <c r="D32" s="18"/>
      <c r="E32" s="39">
        <v>0</v>
      </c>
      <c r="F32" s="39">
        <v>0</v>
      </c>
      <c r="G32" s="21">
        <v>2191</v>
      </c>
      <c r="H32" s="21">
        <f t="shared" si="1"/>
        <v>1899</v>
      </c>
      <c r="I32" s="21">
        <v>292</v>
      </c>
      <c r="J32" s="21">
        <v>17275</v>
      </c>
      <c r="K32" s="21">
        <v>6749</v>
      </c>
      <c r="L32" s="21">
        <v>1782</v>
      </c>
      <c r="M32" s="39">
        <v>20</v>
      </c>
      <c r="N32" s="39">
        <v>366</v>
      </c>
      <c r="O32" s="21">
        <v>37</v>
      </c>
      <c r="P32" s="21">
        <v>186</v>
      </c>
      <c r="Q32" s="33">
        <v>1760</v>
      </c>
    </row>
    <row r="33" spans="2:17" ht="12" customHeight="1">
      <c r="B33" s="47" t="s">
        <v>36</v>
      </c>
      <c r="C33" s="47"/>
      <c r="D33" s="18"/>
      <c r="E33" s="39">
        <v>0</v>
      </c>
      <c r="F33" s="39">
        <v>0</v>
      </c>
      <c r="G33" s="21">
        <v>5919</v>
      </c>
      <c r="H33" s="21">
        <f t="shared" si="1"/>
        <v>4579</v>
      </c>
      <c r="I33" s="21">
        <v>1340</v>
      </c>
      <c r="J33" s="21">
        <v>175688</v>
      </c>
      <c r="K33" s="21">
        <v>53550</v>
      </c>
      <c r="L33" s="21">
        <v>449</v>
      </c>
      <c r="M33" s="21">
        <v>88</v>
      </c>
      <c r="N33" s="21">
        <v>16795</v>
      </c>
      <c r="O33" s="21">
        <v>623</v>
      </c>
      <c r="P33" s="21">
        <v>217</v>
      </c>
      <c r="Q33" s="33">
        <v>5286</v>
      </c>
    </row>
    <row r="34" spans="2:17" ht="12" customHeight="1">
      <c r="B34" s="2" t="s">
        <v>21</v>
      </c>
      <c r="C34" s="2" t="s">
        <v>37</v>
      </c>
      <c r="D34" s="18"/>
      <c r="E34" s="39">
        <v>0</v>
      </c>
      <c r="F34" s="39">
        <v>0</v>
      </c>
      <c r="G34" s="21">
        <v>1721</v>
      </c>
      <c r="H34" s="21">
        <f t="shared" si="1"/>
        <v>1294</v>
      </c>
      <c r="I34" s="21">
        <v>427</v>
      </c>
      <c r="J34" s="21">
        <v>55367</v>
      </c>
      <c r="K34" s="21">
        <v>24730</v>
      </c>
      <c r="L34" s="34">
        <v>800</v>
      </c>
      <c r="M34" s="21">
        <v>25</v>
      </c>
      <c r="N34" s="21">
        <v>1534</v>
      </c>
      <c r="O34" s="21">
        <v>89</v>
      </c>
      <c r="P34" s="21">
        <v>20</v>
      </c>
      <c r="Q34" s="33">
        <v>773</v>
      </c>
    </row>
    <row r="35" spans="2:17" ht="12" customHeight="1">
      <c r="B35" s="47" t="s">
        <v>38</v>
      </c>
      <c r="C35" s="47"/>
      <c r="D35" s="18"/>
      <c r="E35" s="39">
        <v>0</v>
      </c>
      <c r="F35" s="39">
        <v>0</v>
      </c>
      <c r="G35" s="48">
        <v>14347</v>
      </c>
      <c r="H35" s="48">
        <f t="shared" si="1"/>
        <v>12781</v>
      </c>
      <c r="I35" s="48">
        <v>1566</v>
      </c>
      <c r="J35" s="21">
        <v>97932</v>
      </c>
      <c r="K35" s="34">
        <v>48528</v>
      </c>
      <c r="L35" s="21">
        <v>377</v>
      </c>
      <c r="M35" s="48">
        <v>60</v>
      </c>
      <c r="N35" s="48">
        <v>15704</v>
      </c>
      <c r="O35" s="48">
        <v>393</v>
      </c>
      <c r="P35" s="21">
        <v>492</v>
      </c>
      <c r="Q35" s="33">
        <v>2884</v>
      </c>
    </row>
    <row r="36" spans="2:17" ht="12" customHeight="1">
      <c r="B36" s="2" t="s">
        <v>21</v>
      </c>
      <c r="C36" s="2" t="s">
        <v>29</v>
      </c>
      <c r="D36" s="18"/>
      <c r="E36" s="39">
        <v>0</v>
      </c>
      <c r="F36" s="39">
        <v>0</v>
      </c>
      <c r="G36" s="48"/>
      <c r="H36" s="48"/>
      <c r="I36" s="48"/>
      <c r="J36" s="21">
        <v>46402</v>
      </c>
      <c r="K36" s="34">
        <v>35499</v>
      </c>
      <c r="L36" s="39">
        <v>6</v>
      </c>
      <c r="M36" s="48"/>
      <c r="N36" s="48"/>
      <c r="O36" s="48"/>
      <c r="P36" s="21">
        <v>114</v>
      </c>
      <c r="Q36" s="33">
        <v>178</v>
      </c>
    </row>
    <row r="37" spans="2:17" ht="12" customHeight="1">
      <c r="B37" s="47" t="s">
        <v>53</v>
      </c>
      <c r="C37" s="47" t="s">
        <v>39</v>
      </c>
      <c r="D37" s="18"/>
      <c r="E37" s="39">
        <v>0</v>
      </c>
      <c r="F37" s="39">
        <v>0</v>
      </c>
      <c r="G37" s="48">
        <v>29798</v>
      </c>
      <c r="H37" s="48">
        <f>SUM(G37-I37)</f>
        <v>28299</v>
      </c>
      <c r="I37" s="48">
        <v>1499</v>
      </c>
      <c r="J37" s="21">
        <v>109058</v>
      </c>
      <c r="K37" s="21">
        <v>32793</v>
      </c>
      <c r="L37" s="21">
        <v>5387</v>
      </c>
      <c r="M37" s="21">
        <v>19</v>
      </c>
      <c r="N37" s="21">
        <v>3267</v>
      </c>
      <c r="O37" s="21">
        <v>291</v>
      </c>
      <c r="P37" s="21">
        <v>1081</v>
      </c>
      <c r="Q37" s="33">
        <v>3536</v>
      </c>
    </row>
    <row r="38" spans="2:19" ht="12" customHeight="1">
      <c r="B38" s="2" t="s">
        <v>21</v>
      </c>
      <c r="C38" s="2" t="s">
        <v>76</v>
      </c>
      <c r="D38" s="18"/>
      <c r="E38" s="39">
        <v>0</v>
      </c>
      <c r="F38" s="39">
        <v>0</v>
      </c>
      <c r="G38" s="58"/>
      <c r="H38" s="53"/>
      <c r="I38" s="48"/>
      <c r="J38" s="21">
        <v>61907</v>
      </c>
      <c r="K38" s="21">
        <v>19832</v>
      </c>
      <c r="L38" s="21">
        <v>4128</v>
      </c>
      <c r="M38" s="39">
        <v>26</v>
      </c>
      <c r="N38" s="21">
        <v>7952</v>
      </c>
      <c r="O38" s="39">
        <v>135</v>
      </c>
      <c r="P38" s="39">
        <v>643</v>
      </c>
      <c r="Q38" s="21">
        <v>1958</v>
      </c>
      <c r="S38" s="22"/>
    </row>
    <row r="39" spans="2:20" ht="12" customHeight="1">
      <c r="B39" s="2" t="s">
        <v>21</v>
      </c>
      <c r="C39" s="2" t="s">
        <v>41</v>
      </c>
      <c r="D39" s="18"/>
      <c r="E39" s="39">
        <v>0</v>
      </c>
      <c r="F39" s="39">
        <v>0</v>
      </c>
      <c r="G39" s="58"/>
      <c r="H39" s="53"/>
      <c r="I39" s="48"/>
      <c r="J39" s="21">
        <v>57056</v>
      </c>
      <c r="K39" s="21">
        <v>19565</v>
      </c>
      <c r="L39" s="21">
        <v>3461</v>
      </c>
      <c r="M39" s="21">
        <v>19</v>
      </c>
      <c r="N39" s="21">
        <v>6887</v>
      </c>
      <c r="O39" s="39">
        <v>76</v>
      </c>
      <c r="P39" s="39">
        <v>391</v>
      </c>
      <c r="Q39" s="21">
        <v>1330</v>
      </c>
      <c r="T39" s="21"/>
    </row>
    <row r="40" spans="2:17" ht="12" customHeight="1">
      <c r="B40" s="2" t="s">
        <v>21</v>
      </c>
      <c r="C40" s="2" t="s">
        <v>39</v>
      </c>
      <c r="D40" s="18"/>
      <c r="E40" s="39">
        <v>0</v>
      </c>
      <c r="F40" s="39">
        <v>0</v>
      </c>
      <c r="G40" s="58"/>
      <c r="H40" s="53"/>
      <c r="I40" s="59"/>
      <c r="J40" s="21">
        <v>40751</v>
      </c>
      <c r="K40" s="21">
        <v>17396</v>
      </c>
      <c r="L40" s="39">
        <v>932</v>
      </c>
      <c r="M40" s="39">
        <v>5</v>
      </c>
      <c r="N40" s="39">
        <v>755</v>
      </c>
      <c r="O40" s="39">
        <v>103</v>
      </c>
      <c r="P40" s="39">
        <v>196</v>
      </c>
      <c r="Q40" s="21">
        <v>2620</v>
      </c>
    </row>
    <row r="41" spans="2:17" ht="12" customHeight="1">
      <c r="B41" s="2" t="s">
        <v>21</v>
      </c>
      <c r="C41" s="2" t="s">
        <v>40</v>
      </c>
      <c r="D41" s="18"/>
      <c r="E41" s="39">
        <v>0</v>
      </c>
      <c r="F41" s="39">
        <v>0</v>
      </c>
      <c r="G41" s="58"/>
      <c r="H41" s="53"/>
      <c r="I41" s="48"/>
      <c r="J41" s="21">
        <v>6627</v>
      </c>
      <c r="K41" s="21">
        <v>2223</v>
      </c>
      <c r="L41" s="21">
        <v>772</v>
      </c>
      <c r="M41" s="21">
        <v>11</v>
      </c>
      <c r="N41" s="21">
        <v>375</v>
      </c>
      <c r="O41" s="21">
        <v>30</v>
      </c>
      <c r="P41" s="21">
        <v>3</v>
      </c>
      <c r="Q41" s="33">
        <v>137</v>
      </c>
    </row>
    <row r="42" spans="2:17" ht="12" customHeight="1">
      <c r="B42" s="19" t="s">
        <v>50</v>
      </c>
      <c r="C42" s="2" t="s">
        <v>49</v>
      </c>
      <c r="D42" s="18"/>
      <c r="E42" s="39">
        <v>0</v>
      </c>
      <c r="F42" s="39">
        <v>0</v>
      </c>
      <c r="G42" s="48">
        <v>39066</v>
      </c>
      <c r="H42" s="48">
        <f>SUM(G42-I42)</f>
        <v>34449</v>
      </c>
      <c r="I42" s="48">
        <v>4617</v>
      </c>
      <c r="J42" s="21">
        <v>260378</v>
      </c>
      <c r="K42" s="34">
        <v>88468</v>
      </c>
      <c r="L42" s="21">
        <v>5970</v>
      </c>
      <c r="M42" s="21">
        <v>21</v>
      </c>
      <c r="N42" s="21">
        <v>2419</v>
      </c>
      <c r="O42" s="34">
        <v>338</v>
      </c>
      <c r="P42" s="21">
        <v>74</v>
      </c>
      <c r="Q42" s="33">
        <v>6270</v>
      </c>
    </row>
    <row r="43" spans="2:17" ht="12" customHeight="1">
      <c r="B43" s="2" t="s">
        <v>21</v>
      </c>
      <c r="C43" s="2" t="s">
        <v>52</v>
      </c>
      <c r="D43" s="18"/>
      <c r="E43" s="39">
        <v>0</v>
      </c>
      <c r="F43" s="39">
        <v>0</v>
      </c>
      <c r="G43" s="58"/>
      <c r="H43" s="48"/>
      <c r="I43" s="48"/>
      <c r="J43" s="21">
        <v>101988</v>
      </c>
      <c r="K43" s="34">
        <v>30548</v>
      </c>
      <c r="L43" s="39">
        <v>541</v>
      </c>
      <c r="M43" s="21">
        <v>29</v>
      </c>
      <c r="N43" s="21">
        <v>2023</v>
      </c>
      <c r="O43" s="21">
        <v>73</v>
      </c>
      <c r="P43" s="39">
        <v>356</v>
      </c>
      <c r="Q43" s="33">
        <v>2233</v>
      </c>
    </row>
    <row r="44" spans="2:17" ht="12" customHeight="1">
      <c r="B44" s="19" t="s">
        <v>60</v>
      </c>
      <c r="C44" s="2" t="s">
        <v>48</v>
      </c>
      <c r="D44" s="18"/>
      <c r="E44" s="39">
        <v>0</v>
      </c>
      <c r="F44" s="39">
        <v>0</v>
      </c>
      <c r="G44" s="58"/>
      <c r="H44" s="53"/>
      <c r="I44" s="53"/>
      <c r="J44" s="21">
        <v>44286</v>
      </c>
      <c r="K44" s="34">
        <v>1395</v>
      </c>
      <c r="L44" s="34">
        <v>2262</v>
      </c>
      <c r="M44" s="39">
        <v>7</v>
      </c>
      <c r="N44" s="39">
        <v>16</v>
      </c>
      <c r="O44" s="34">
        <v>84</v>
      </c>
      <c r="P44" s="34">
        <v>144</v>
      </c>
      <c r="Q44" s="21">
        <v>1690</v>
      </c>
    </row>
    <row r="45" spans="2:17" ht="12" customHeight="1">
      <c r="B45" s="19" t="s">
        <v>47</v>
      </c>
      <c r="C45" s="2" t="s">
        <v>54</v>
      </c>
      <c r="D45" s="18"/>
      <c r="E45" s="39">
        <v>0</v>
      </c>
      <c r="F45" s="39">
        <v>0</v>
      </c>
      <c r="G45" s="58"/>
      <c r="H45" s="53"/>
      <c r="I45" s="53"/>
      <c r="J45" s="21">
        <v>47049</v>
      </c>
      <c r="K45" s="21">
        <v>18354</v>
      </c>
      <c r="L45" s="21">
        <v>3691</v>
      </c>
      <c r="M45" s="45">
        <v>5</v>
      </c>
      <c r="N45" s="45">
        <v>107</v>
      </c>
      <c r="O45" s="39">
        <v>41</v>
      </c>
      <c r="P45" s="21">
        <v>114</v>
      </c>
      <c r="Q45" s="33">
        <v>330</v>
      </c>
    </row>
    <row r="46" spans="2:17" ht="12" customHeight="1">
      <c r="B46" s="19" t="s">
        <v>68</v>
      </c>
      <c r="C46" s="2" t="s">
        <v>55</v>
      </c>
      <c r="D46" s="18"/>
      <c r="E46" s="39">
        <v>0</v>
      </c>
      <c r="F46" s="39">
        <v>0</v>
      </c>
      <c r="G46" s="58"/>
      <c r="H46" s="53"/>
      <c r="I46" s="53"/>
      <c r="J46" s="21">
        <v>100470</v>
      </c>
      <c r="K46" s="21">
        <v>37404</v>
      </c>
      <c r="L46" s="21">
        <v>3068</v>
      </c>
      <c r="M46" s="39">
        <v>7</v>
      </c>
      <c r="N46" s="21">
        <v>1476</v>
      </c>
      <c r="O46" s="39">
        <v>59</v>
      </c>
      <c r="P46" s="39">
        <v>40</v>
      </c>
      <c r="Q46" s="41">
        <v>202</v>
      </c>
    </row>
    <row r="47" spans="2:17" ht="12" customHeight="1">
      <c r="B47" s="47" t="s">
        <v>30</v>
      </c>
      <c r="C47" s="47"/>
      <c r="D47" s="18"/>
      <c r="E47" s="39">
        <v>0</v>
      </c>
      <c r="F47" s="39">
        <v>0</v>
      </c>
      <c r="G47" s="21">
        <v>5082</v>
      </c>
      <c r="H47" s="21">
        <f>SUM(G47-I47)</f>
        <v>3873</v>
      </c>
      <c r="I47" s="21">
        <v>1209</v>
      </c>
      <c r="J47" s="21">
        <v>98758</v>
      </c>
      <c r="K47" s="21">
        <v>23129</v>
      </c>
      <c r="L47" s="21">
        <v>10816</v>
      </c>
      <c r="M47" s="21">
        <v>49</v>
      </c>
      <c r="N47" s="21">
        <v>3551</v>
      </c>
      <c r="O47" s="39">
        <v>285</v>
      </c>
      <c r="P47" s="21">
        <v>383</v>
      </c>
      <c r="Q47" s="33">
        <v>1409</v>
      </c>
    </row>
    <row r="48" spans="2:17" ht="12" customHeight="1">
      <c r="B48" s="47" t="s">
        <v>31</v>
      </c>
      <c r="C48" s="47"/>
      <c r="D48" s="18"/>
      <c r="E48" s="39">
        <v>0</v>
      </c>
      <c r="F48" s="39">
        <v>0</v>
      </c>
      <c r="G48" s="21">
        <v>8890</v>
      </c>
      <c r="H48" s="21">
        <f>SUM(G48-I48)</f>
        <v>7092</v>
      </c>
      <c r="I48" s="21">
        <v>1798</v>
      </c>
      <c r="J48" s="21">
        <v>113631</v>
      </c>
      <c r="K48" s="34">
        <v>31288</v>
      </c>
      <c r="L48" s="34">
        <v>8228</v>
      </c>
      <c r="M48" s="21">
        <v>31</v>
      </c>
      <c r="N48" s="21">
        <v>4164</v>
      </c>
      <c r="O48" s="34">
        <v>407</v>
      </c>
      <c r="P48" s="34">
        <v>776</v>
      </c>
      <c r="Q48" s="21">
        <v>1897</v>
      </c>
    </row>
    <row r="49" spans="2:17" ht="12" customHeight="1">
      <c r="B49" s="47" t="s">
        <v>32</v>
      </c>
      <c r="C49" s="47"/>
      <c r="D49" s="18"/>
      <c r="E49" s="39">
        <v>0</v>
      </c>
      <c r="F49" s="39">
        <v>0</v>
      </c>
      <c r="G49" s="21">
        <v>16400</v>
      </c>
      <c r="H49" s="21">
        <f>SUM(G49-I49)</f>
        <v>13317</v>
      </c>
      <c r="I49" s="21">
        <v>3083</v>
      </c>
      <c r="J49" s="21">
        <v>141740</v>
      </c>
      <c r="K49" s="34">
        <v>59585</v>
      </c>
      <c r="L49" s="34">
        <v>4780</v>
      </c>
      <c r="M49" s="21">
        <v>34</v>
      </c>
      <c r="N49" s="21">
        <v>3884</v>
      </c>
      <c r="O49" s="34">
        <v>417</v>
      </c>
      <c r="P49" s="34">
        <v>2892</v>
      </c>
      <c r="Q49" s="34">
        <v>2320</v>
      </c>
    </row>
    <row r="50" spans="2:17" ht="12" customHeight="1">
      <c r="B50" s="47" t="s">
        <v>33</v>
      </c>
      <c r="C50" s="47"/>
      <c r="D50" s="18"/>
      <c r="E50" s="39">
        <v>1</v>
      </c>
      <c r="F50" s="39">
        <v>7</v>
      </c>
      <c r="G50" s="21">
        <v>3735</v>
      </c>
      <c r="H50" s="21">
        <f>SUM(G50-I50)</f>
        <v>3344</v>
      </c>
      <c r="I50" s="34">
        <v>391</v>
      </c>
      <c r="J50" s="21">
        <v>44397</v>
      </c>
      <c r="K50" s="21">
        <v>19048</v>
      </c>
      <c r="L50" s="45" t="s">
        <v>73</v>
      </c>
      <c r="M50" s="34">
        <v>8</v>
      </c>
      <c r="N50" s="34">
        <v>780</v>
      </c>
      <c r="O50" s="21">
        <v>424</v>
      </c>
      <c r="P50" s="21">
        <v>24</v>
      </c>
      <c r="Q50" s="33">
        <v>1022</v>
      </c>
    </row>
    <row r="51" spans="2:17" ht="12" customHeight="1">
      <c r="B51" s="47" t="s">
        <v>75</v>
      </c>
      <c r="C51" s="47"/>
      <c r="D51" s="18"/>
      <c r="E51" s="39">
        <v>0</v>
      </c>
      <c r="F51" s="45" t="s">
        <v>73</v>
      </c>
      <c r="G51" s="21">
        <v>14959</v>
      </c>
      <c r="H51" s="21">
        <f>SUM(G51-I51)</f>
        <v>13399</v>
      </c>
      <c r="I51" s="21">
        <v>1560</v>
      </c>
      <c r="J51" s="21">
        <v>126005</v>
      </c>
      <c r="K51" s="21">
        <v>32081</v>
      </c>
      <c r="L51" s="21">
        <v>5316</v>
      </c>
      <c r="M51" s="21">
        <v>28</v>
      </c>
      <c r="N51" s="21">
        <v>2250</v>
      </c>
      <c r="O51" s="34">
        <v>229</v>
      </c>
      <c r="P51" s="21">
        <v>243</v>
      </c>
      <c r="Q51" s="21">
        <v>1028</v>
      </c>
    </row>
    <row r="52" spans="1:17" ht="3" customHeight="1">
      <c r="A52" s="26"/>
      <c r="B52" s="13"/>
      <c r="C52" s="13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9"/>
      <c r="P52" s="29"/>
      <c r="Q52" s="29"/>
    </row>
    <row r="53" spans="2:17" ht="1.5" customHeight="1"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2"/>
      <c r="Q53" s="22"/>
    </row>
    <row r="54" spans="2:10" ht="24" customHeight="1">
      <c r="B54" s="71" t="s">
        <v>77</v>
      </c>
      <c r="C54" s="72"/>
      <c r="D54" s="72"/>
      <c r="E54" s="72"/>
      <c r="F54" s="72"/>
      <c r="G54" s="23"/>
      <c r="H54" s="23"/>
      <c r="I54" s="23"/>
      <c r="J54" s="23"/>
    </row>
    <row r="55" spans="2:16" ht="12" customHeight="1">
      <c r="B55" s="1"/>
      <c r="C55" s="1"/>
      <c r="O55" s="47"/>
      <c r="P55" s="47"/>
    </row>
    <row r="56" spans="2:16" ht="12" customHeight="1">
      <c r="B56" s="1"/>
      <c r="C56" s="1"/>
      <c r="O56" s="47"/>
      <c r="P56" s="47"/>
    </row>
    <row r="57" spans="15:16" ht="15" customHeight="1">
      <c r="O57" s="2"/>
      <c r="P57" s="2"/>
    </row>
    <row r="58" spans="15:16" ht="15" customHeight="1">
      <c r="O58" s="2"/>
      <c r="P58" s="2"/>
    </row>
    <row r="59" spans="15:16" ht="15" customHeight="1">
      <c r="O59" s="2"/>
      <c r="P59" s="2"/>
    </row>
    <row r="60" spans="15:16" ht="15" customHeight="1">
      <c r="O60" s="47"/>
      <c r="P60" s="47"/>
    </row>
    <row r="61" spans="15:16" ht="15" customHeight="1">
      <c r="O61" s="2"/>
      <c r="P61" s="2"/>
    </row>
    <row r="62" spans="15:16" ht="15" customHeight="1">
      <c r="O62" s="47"/>
      <c r="P62" s="47"/>
    </row>
    <row r="63" spans="15:16" ht="15" customHeight="1">
      <c r="O63" s="47"/>
      <c r="P63" s="47"/>
    </row>
    <row r="64" spans="15:16" ht="15" customHeight="1">
      <c r="O64" s="47"/>
      <c r="P64" s="47"/>
    </row>
    <row r="65" spans="15:16" ht="15" customHeight="1">
      <c r="O65" s="47"/>
      <c r="P65" s="47"/>
    </row>
    <row r="66" spans="15:16" ht="15" customHeight="1">
      <c r="O66" s="47"/>
      <c r="P66" s="47"/>
    </row>
    <row r="67" spans="15:16" ht="15" customHeight="1">
      <c r="O67" s="2"/>
      <c r="P67" s="2"/>
    </row>
    <row r="68" spans="15:16" ht="15" customHeight="1">
      <c r="O68" s="47"/>
      <c r="P68" s="47"/>
    </row>
    <row r="69" spans="15:16" ht="15" customHeight="1">
      <c r="O69" s="2"/>
      <c r="P69" s="2"/>
    </row>
    <row r="70" spans="15:16" ht="15" customHeight="1">
      <c r="O70" s="47"/>
      <c r="P70" s="47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47"/>
      <c r="P78" s="47"/>
    </row>
    <row r="79" spans="15:16" ht="15" customHeight="1">
      <c r="O79" s="47"/>
      <c r="P79" s="47"/>
    </row>
    <row r="80" spans="15:16" ht="15" customHeight="1">
      <c r="O80" s="47"/>
      <c r="P80" s="47"/>
    </row>
    <row r="81" spans="15:16" ht="15" customHeight="1">
      <c r="O81" s="47"/>
      <c r="P81" s="47"/>
    </row>
    <row r="82" spans="15:16" ht="15" customHeight="1">
      <c r="O82" s="47"/>
      <c r="P82" s="47"/>
    </row>
    <row r="83" spans="15:16" ht="15" customHeight="1">
      <c r="O83" s="47"/>
      <c r="P83" s="47"/>
    </row>
    <row r="84" spans="15:16" ht="15" customHeight="1">
      <c r="O84" s="47"/>
      <c r="P84" s="47"/>
    </row>
    <row r="85" spans="15:16" ht="15" customHeight="1">
      <c r="O85" s="47"/>
      <c r="P85" s="47"/>
    </row>
    <row r="86" spans="15:16" ht="15" customHeight="1">
      <c r="O86" s="47"/>
      <c r="P86" s="47"/>
    </row>
    <row r="87" spans="15:16" ht="15" customHeight="1">
      <c r="O87" s="2"/>
      <c r="P87" s="2"/>
    </row>
    <row r="88" spans="15:16" ht="15" customHeight="1">
      <c r="O88" s="2"/>
      <c r="P88" s="2"/>
    </row>
    <row r="89" spans="15:16" ht="15" customHeight="1">
      <c r="O89" s="47"/>
      <c r="P89" s="47"/>
    </row>
    <row r="90" spans="15:16" ht="15" customHeight="1">
      <c r="O90" s="47"/>
      <c r="P90" s="47"/>
    </row>
    <row r="91" spans="15:16" ht="15" customHeight="1">
      <c r="O91" s="47"/>
      <c r="P91" s="47"/>
    </row>
    <row r="92" spans="15:16" ht="15" customHeight="1">
      <c r="O92" s="47"/>
      <c r="P92" s="47"/>
    </row>
    <row r="93" spans="15:16" ht="15" customHeight="1">
      <c r="O93" s="47"/>
      <c r="P93" s="47"/>
    </row>
    <row r="94" spans="15:16" ht="15" customHeight="1">
      <c r="O94" s="47"/>
      <c r="P94" s="47"/>
    </row>
    <row r="95" spans="15:16" ht="15" customHeight="1">
      <c r="O95" s="47"/>
      <c r="P95" s="47"/>
    </row>
    <row r="96" spans="15:16" ht="15" customHeight="1">
      <c r="O96" s="47"/>
      <c r="P96" s="47"/>
    </row>
  </sheetData>
  <sheetProtection/>
  <mergeCells count="71">
    <mergeCell ref="O85:P85"/>
    <mergeCell ref="O86:P86"/>
    <mergeCell ref="O66:P66"/>
    <mergeCell ref="O68:P68"/>
    <mergeCell ref="O83:P83"/>
    <mergeCell ref="O84:P84"/>
    <mergeCell ref="O70:P70"/>
    <mergeCell ref="O78:P78"/>
    <mergeCell ref="O79:P79"/>
    <mergeCell ref="O80:P80"/>
    <mergeCell ref="O81:P81"/>
    <mergeCell ref="O82:P82"/>
    <mergeCell ref="O96:P96"/>
    <mergeCell ref="O89:P89"/>
    <mergeCell ref="O90:P90"/>
    <mergeCell ref="O91:P91"/>
    <mergeCell ref="O92:P92"/>
    <mergeCell ref="O95:P95"/>
    <mergeCell ref="O93:P93"/>
    <mergeCell ref="O94:P94"/>
    <mergeCell ref="O65:P65"/>
    <mergeCell ref="O55:P55"/>
    <mergeCell ref="O56:P56"/>
    <mergeCell ref="O60:P60"/>
    <mergeCell ref="O62:P62"/>
    <mergeCell ref="O63:P63"/>
    <mergeCell ref="O64:P64"/>
    <mergeCell ref="I42:I46"/>
    <mergeCell ref="B54:F54"/>
    <mergeCell ref="H35:H36"/>
    <mergeCell ref="B35:C35"/>
    <mergeCell ref="B37:C37"/>
    <mergeCell ref="B51:C51"/>
    <mergeCell ref="B47:C47"/>
    <mergeCell ref="G35:G36"/>
    <mergeCell ref="G37:G41"/>
    <mergeCell ref="H37:H41"/>
    <mergeCell ref="H42:H46"/>
    <mergeCell ref="B33:C33"/>
    <mergeCell ref="B28:C28"/>
    <mergeCell ref="B29:C29"/>
    <mergeCell ref="B30:C30"/>
    <mergeCell ref="B31:C31"/>
    <mergeCell ref="I37:I41"/>
    <mergeCell ref="I35:I36"/>
    <mergeCell ref="J4:L4"/>
    <mergeCell ref="B4:C5"/>
    <mergeCell ref="B23:C23"/>
    <mergeCell ref="B9:C9"/>
    <mergeCell ref="E4:F4"/>
    <mergeCell ref="G4:I4"/>
    <mergeCell ref="B7:C7"/>
    <mergeCell ref="B8:C8"/>
    <mergeCell ref="B50:C50"/>
    <mergeCell ref="G42:G46"/>
    <mergeCell ref="B48:C48"/>
    <mergeCell ref="B49:C49"/>
    <mergeCell ref="Q4:Q5"/>
    <mergeCell ref="M17:M19"/>
    <mergeCell ref="N17:N19"/>
    <mergeCell ref="M4:N4"/>
    <mergeCell ref="B13:C13"/>
    <mergeCell ref="B10:C10"/>
    <mergeCell ref="O35:O36"/>
    <mergeCell ref="P4:P5"/>
    <mergeCell ref="O4:O5"/>
    <mergeCell ref="O14:O22"/>
    <mergeCell ref="M35:M36"/>
    <mergeCell ref="N35:N36"/>
    <mergeCell ref="B14:C14"/>
    <mergeCell ref="B11:C11"/>
  </mergeCells>
  <dataValidations count="1">
    <dataValidation allowBlank="1" showInputMessage="1" showErrorMessage="1" imeMode="off" sqref="G28:H37 G47:I51 H43:I43 O42:Q43 G42 J44:Q51 G7:G16 O7:O14 P7:Q41 J7:N43 E7:F51 H7:I23 G25:I25 I28:I41 G18:G22 O23:O41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2010-12-08T00:58:43Z</cp:lastPrinted>
  <dcterms:created xsi:type="dcterms:W3CDTF">2002-11-27T01:52:58Z</dcterms:created>
  <dcterms:modified xsi:type="dcterms:W3CDTF">2011-01-20T06:51:19Z</dcterms:modified>
  <cp:category/>
  <cp:version/>
  <cp:contentType/>
  <cp:contentStatus/>
</cp:coreProperties>
</file>