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40" tabRatio="950" activeTab="0"/>
  </bookViews>
  <sheets>
    <sheet name="180.2 h2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<sst xmlns="http://schemas.openxmlformats.org/spreadsheetml/2006/main" count="62" uniqueCount="38">
  <si>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（単位　円）</t>
  </si>
  <si>
    <t>(職務上)</t>
  </si>
  <si>
    <t>(職務外)</t>
  </si>
  <si>
    <t>給付種別</t>
  </si>
  <si>
    <t>被保険者分</t>
  </si>
  <si>
    <t>被扶養者分</t>
  </si>
  <si>
    <t>現物給付</t>
  </si>
  <si>
    <t>一般診療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</si>
  <si>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</si>
  <si>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</si>
  <si>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</si>
  <si>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</si>
  <si>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</si>
  <si>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</si>
  <si>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</si>
  <si>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</si>
  <si>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</si>
  <si>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傷病手当金</t>
  </si>
  <si>
    <t xml:space="preserve">葬 祭 料 </t>
  </si>
  <si>
    <t>出産手当金</t>
  </si>
  <si>
    <t>出産育児一時金</t>
  </si>
  <si>
    <t>合算高額療養費</t>
  </si>
  <si>
    <t>〃</t>
  </si>
  <si>
    <t>(小　計)</t>
  </si>
  <si>
    <t>〃</t>
  </si>
  <si>
    <t>(小　計)</t>
  </si>
  <si>
    <t>16-9-2 船員保険疾病給付状況</t>
  </si>
  <si>
    <t xml:space="preserve">- </t>
  </si>
  <si>
    <t>合計</t>
  </si>
  <si>
    <t>件数</t>
  </si>
  <si>
    <t>日数</t>
  </si>
  <si>
    <t>金　額</t>
  </si>
  <si>
    <t>平成16年度</t>
  </si>
  <si>
    <t>平成17年度</t>
  </si>
  <si>
    <t>平成18年度</t>
  </si>
  <si>
    <t>平成19年度</t>
  </si>
  <si>
    <t>平成20年度</t>
  </si>
  <si>
    <t>注１   (  )は処方箋枚数
  ２  現物給付の入院時食事療養費の件数は、医科・歯科の入院件数の再掲であり、年度計に含めない。
資料  日本年金機構中部ブロック本部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</si>
</sst>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distributed" textRotation="255"/>
    </xf>
    <xf numFmtId="19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 vertical="center"/>
    </xf>
    <xf numFmtId="0" fontId="5" fillId="0" borderId="8" xfId="0" applyFont="1" applyBorder="1" applyAlignment="1">
      <alignment horizontal="distributed" vertical="distributed" textRotation="255"/>
    </xf>
    <xf numFmtId="0" fontId="5" fillId="0" borderId="6" xfId="0" applyFont="1" applyBorder="1" applyAlignment="1">
      <alignment horizontal="distributed" vertical="distributed" textRotation="255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center" vertical="center" shrinkToFit="1"/>
    </xf>
    <xf numFmtId="195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2" fillId="0" borderId="9" xfId="0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distributed" textRotation="255"/>
    </xf>
    <xf numFmtId="177" fontId="2" fillId="0" borderId="7" xfId="0" applyNumberFormat="1" applyFont="1" applyBorder="1" applyAlignment="1">
      <alignment horizontal="distributed" vertical="distributed" textRotation="255"/>
    </xf>
    <xf numFmtId="177" fontId="2" fillId="0" borderId="0" xfId="0" applyNumberFormat="1" applyFont="1" applyBorder="1" applyAlignment="1">
      <alignment horizontal="distributed" vertical="distributed" textRotation="255"/>
    </xf>
    <xf numFmtId="177" fontId="2" fillId="0" borderId="2" xfId="0" applyNumberFormat="1" applyFont="1" applyBorder="1" applyAlignment="1">
      <alignment horizontal="distributed" vertical="distributed" textRotation="255"/>
    </xf>
    <xf numFmtId="177" fontId="5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center" vertical="center" textRotation="255"/>
    </xf>
    <xf numFmtId="177" fontId="2" fillId="0" borderId="2" xfId="0" applyNumberFormat="1" applyFont="1" applyBorder="1" applyAlignment="1">
      <alignment horizontal="center" vertical="center" textRotation="255"/>
    </xf>
    <xf numFmtId="177" fontId="2" fillId="0" borderId="0" xfId="0" applyNumberFormat="1" applyFont="1" applyBorder="1" applyAlignment="1">
      <alignment horizontal="center" vertical="center" textRotation="255"/>
    </xf>
    <xf numFmtId="177" fontId="2" fillId="0" borderId="5" xfId="0" applyNumberFormat="1" applyFont="1" applyBorder="1" applyAlignment="1">
      <alignment horizontal="center" vertical="center" textRotation="255"/>
    </xf>
    <xf numFmtId="177" fontId="2" fillId="0" borderId="3" xfId="0" applyNumberFormat="1" applyFont="1" applyBorder="1" applyAlignment="1">
      <alignment horizontal="center" vertical="center" textRotation="255"/>
    </xf>
    <xf numFmtId="177" fontId="3" fillId="0" borderId="5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O31" sqref="O31"/>
    </sheetView>
  </sheetViews>
  <sheetFormatPr defaultColWidth="9.00390625" defaultRowHeight="13.5"/>
  <cols>
    <col min="1" max="1" width="0.5" style="2" customWidth="1"/>
    <col min="2" max="2" width="2.00390625" style="2" customWidth="1"/>
    <col min="3" max="3" width="0.37109375" style="2" customWidth="1"/>
    <col min="4" max="4" width="7.50390625" style="6" customWidth="1"/>
    <col min="5" max="5" width="6.00390625" style="6" customWidth="1"/>
    <col min="6" max="6" width="0.37109375" style="6" customWidth="1"/>
    <col min="7" max="7" width="6.25390625" style="2" customWidth="1"/>
    <col min="8" max="8" width="6.00390625" style="2" customWidth="1"/>
    <col min="9" max="9" width="9.875" style="2" customWidth="1"/>
    <col min="10" max="10" width="6.75390625" style="2" customWidth="1"/>
    <col min="11" max="11" width="6.00390625" style="2" customWidth="1"/>
    <col min="12" max="12" width="9.75390625" style="2" customWidth="1"/>
    <col min="13" max="13" width="6.00390625" style="2" customWidth="1"/>
    <col min="14" max="14" width="6.375" style="2" customWidth="1"/>
    <col min="15" max="15" width="9.75390625" style="2" customWidth="1"/>
    <col min="16" max="16384" width="9.00390625" style="2" customWidth="1"/>
  </cols>
  <sheetData>
    <row r="1" spans="4:15" ht="16.5" customHeight="1">
      <c r="D1" s="3"/>
      <c r="E1" s="3"/>
      <c r="F1" s="3"/>
      <c r="H1" s="54" t="s">
        <v>26</v>
      </c>
      <c r="I1" s="54"/>
      <c r="J1" s="54"/>
      <c r="K1" s="54"/>
      <c r="L1" s="54"/>
      <c r="O1" s="27" t="s">
        <v>0</v>
      </c>
    </row>
    <row r="2" ht="3" customHeight="1"/>
    <row r="3" spans="1:15" s="6" customFormat="1" ht="18.75" customHeight="1">
      <c r="A3" s="12"/>
      <c r="B3" s="45" t="s">
        <v>3</v>
      </c>
      <c r="C3" s="45"/>
      <c r="D3" s="46"/>
      <c r="E3" s="46"/>
      <c r="F3" s="23"/>
      <c r="G3" s="48" t="s">
        <v>4</v>
      </c>
      <c r="H3" s="42"/>
      <c r="I3" s="49"/>
      <c r="J3" s="41" t="s">
        <v>5</v>
      </c>
      <c r="K3" s="42"/>
      <c r="L3" s="42"/>
      <c r="M3" s="41" t="s">
        <v>28</v>
      </c>
      <c r="N3" s="42"/>
      <c r="O3" s="42"/>
    </row>
    <row r="4" spans="1:15" s="6" customFormat="1" ht="18.75" customHeight="1">
      <c r="A4" s="18"/>
      <c r="B4" s="47"/>
      <c r="C4" s="47"/>
      <c r="D4" s="47"/>
      <c r="E4" s="47"/>
      <c r="F4" s="19"/>
      <c r="G4" s="10" t="s">
        <v>29</v>
      </c>
      <c r="H4" s="17" t="s">
        <v>30</v>
      </c>
      <c r="I4" s="17" t="s">
        <v>31</v>
      </c>
      <c r="J4" s="10" t="s">
        <v>29</v>
      </c>
      <c r="K4" s="17" t="s">
        <v>30</v>
      </c>
      <c r="L4" s="17" t="s">
        <v>31</v>
      </c>
      <c r="M4" s="10" t="s">
        <v>29</v>
      </c>
      <c r="N4" s="17" t="s">
        <v>30</v>
      </c>
      <c r="O4" s="31" t="s">
        <v>31</v>
      </c>
    </row>
    <row r="5" spans="2:15" ht="3" customHeight="1">
      <c r="B5" s="5"/>
      <c r="C5" s="5"/>
      <c r="D5" s="12"/>
      <c r="E5" s="12"/>
      <c r="F5" s="15"/>
      <c r="G5" s="5"/>
      <c r="H5" s="5"/>
      <c r="I5" s="5"/>
      <c r="J5" s="16"/>
      <c r="K5" s="5"/>
      <c r="L5" s="5"/>
      <c r="M5" s="5"/>
      <c r="N5" s="5"/>
      <c r="O5" s="5"/>
    </row>
    <row r="6" spans="2:15" ht="10.5" customHeight="1">
      <c r="B6" s="38" t="s">
        <v>32</v>
      </c>
      <c r="C6" s="38"/>
      <c r="D6" s="44"/>
      <c r="E6" s="44"/>
      <c r="F6" s="7"/>
      <c r="G6" s="2">
        <v>2040</v>
      </c>
      <c r="H6" s="24" t="s">
        <v>27</v>
      </c>
      <c r="I6" s="2">
        <v>63770809</v>
      </c>
      <c r="J6" s="2">
        <v>2295</v>
      </c>
      <c r="K6" s="24" t="s">
        <v>27</v>
      </c>
      <c r="L6" s="2">
        <v>31018928</v>
      </c>
      <c r="M6" s="2">
        <v>4335</v>
      </c>
      <c r="N6" s="24" t="s">
        <v>27</v>
      </c>
      <c r="O6" s="2">
        <v>94789737</v>
      </c>
    </row>
    <row r="7" spans="2:15" ht="10.5" customHeight="1">
      <c r="B7" s="38" t="s">
        <v>33</v>
      </c>
      <c r="C7" s="38"/>
      <c r="D7" s="44"/>
      <c r="E7" s="44"/>
      <c r="F7" s="7"/>
      <c r="G7" s="2">
        <v>1836</v>
      </c>
      <c r="H7" s="24" t="s">
        <v>27</v>
      </c>
      <c r="I7" s="2">
        <v>63266768</v>
      </c>
      <c r="J7" s="2">
        <v>2395</v>
      </c>
      <c r="K7" s="24" t="s">
        <v>27</v>
      </c>
      <c r="L7" s="2">
        <v>27394776</v>
      </c>
      <c r="M7" s="2">
        <v>4231</v>
      </c>
      <c r="N7" s="24" t="s">
        <v>27</v>
      </c>
      <c r="O7" s="2">
        <v>90905474</v>
      </c>
    </row>
    <row r="8" spans="2:15" ht="10.5" customHeight="1">
      <c r="B8" s="38" t="s">
        <v>34</v>
      </c>
      <c r="C8" s="38"/>
      <c r="D8" s="44"/>
      <c r="E8" s="44"/>
      <c r="F8" s="7"/>
      <c r="G8" s="2">
        <v>1590</v>
      </c>
      <c r="H8" s="1" t="s">
        <v>27</v>
      </c>
      <c r="I8" s="2">
        <v>66749855</v>
      </c>
      <c r="J8" s="2">
        <v>2094</v>
      </c>
      <c r="K8" s="24" t="s">
        <v>27</v>
      </c>
      <c r="L8" s="2">
        <v>41451583</v>
      </c>
      <c r="M8" s="2">
        <v>3687</v>
      </c>
      <c r="N8" s="24" t="s">
        <v>27</v>
      </c>
      <c r="O8" s="2">
        <v>108510824</v>
      </c>
    </row>
    <row r="9" spans="2:15" ht="10.5" customHeight="1">
      <c r="B9" s="38" t="s">
        <v>35</v>
      </c>
      <c r="C9" s="38"/>
      <c r="D9" s="44"/>
      <c r="E9" s="44"/>
      <c r="F9" s="7"/>
      <c r="G9" s="2">
        <v>1537</v>
      </c>
      <c r="H9" s="1" t="s">
        <v>27</v>
      </c>
      <c r="I9" s="2">
        <v>34797923</v>
      </c>
      <c r="J9" s="2">
        <v>2079</v>
      </c>
      <c r="K9" s="24" t="s">
        <v>27</v>
      </c>
      <c r="L9" s="2">
        <v>23123254</v>
      </c>
      <c r="M9" s="2">
        <v>3616</v>
      </c>
      <c r="N9" s="24" t="s">
        <v>27</v>
      </c>
      <c r="O9" s="2">
        <v>57921177</v>
      </c>
    </row>
    <row r="10" spans="2:15" s="9" customFormat="1" ht="10.5" customHeight="1">
      <c r="B10" s="60" t="s">
        <v>36</v>
      </c>
      <c r="C10" s="60"/>
      <c r="D10" s="61"/>
      <c r="E10" s="61"/>
      <c r="F10" s="32"/>
      <c r="G10" s="9">
        <v>1516</v>
      </c>
      <c r="H10" s="36" t="s">
        <v>27</v>
      </c>
      <c r="I10" s="9">
        <v>42741117</v>
      </c>
      <c r="J10" s="9">
        <v>2252</v>
      </c>
      <c r="K10" s="36" t="s">
        <v>27</v>
      </c>
      <c r="L10" s="9">
        <v>20402647</v>
      </c>
      <c r="M10" s="9">
        <f>SUM(G10+J10+M28)</f>
        <v>3768</v>
      </c>
      <c r="N10" s="30" t="s">
        <v>27</v>
      </c>
      <c r="O10" s="9">
        <f>SUM(I10+L10+O28)</f>
        <v>63143764</v>
      </c>
    </row>
    <row r="11" spans="1:15" ht="10.5" customHeight="1">
      <c r="A11" s="55" t="s">
        <v>6</v>
      </c>
      <c r="B11" s="56"/>
      <c r="C11" s="20"/>
      <c r="D11" s="38" t="s">
        <v>7</v>
      </c>
      <c r="E11" s="44"/>
      <c r="F11" s="7"/>
      <c r="G11" s="2">
        <v>885</v>
      </c>
      <c r="H11" s="2">
        <v>1540</v>
      </c>
      <c r="I11" s="2">
        <v>13715919</v>
      </c>
      <c r="J11" s="4">
        <v>1363</v>
      </c>
      <c r="K11" s="1">
        <v>2631</v>
      </c>
      <c r="L11" s="4">
        <v>12942992</v>
      </c>
      <c r="M11" s="2">
        <f aca="true" t="shared" si="0" ref="M11:O12">SUM(G11+J11)</f>
        <v>2248</v>
      </c>
      <c r="N11" s="2">
        <f t="shared" si="0"/>
        <v>4171</v>
      </c>
      <c r="O11" s="2">
        <f t="shared" si="0"/>
        <v>26658911</v>
      </c>
    </row>
    <row r="12" spans="1:15" ht="10.5" customHeight="1">
      <c r="A12" s="57"/>
      <c r="B12" s="56"/>
      <c r="C12" s="25"/>
      <c r="D12" s="38" t="s">
        <v>8</v>
      </c>
      <c r="E12" s="38"/>
      <c r="F12" s="7"/>
      <c r="G12" s="1">
        <v>21</v>
      </c>
      <c r="H12" s="2">
        <v>277</v>
      </c>
      <c r="I12" s="4">
        <v>180538</v>
      </c>
      <c r="J12" s="24">
        <v>15</v>
      </c>
      <c r="K12" s="1">
        <v>103</v>
      </c>
      <c r="L12" s="4">
        <v>44332</v>
      </c>
      <c r="M12" s="2">
        <f t="shared" si="0"/>
        <v>36</v>
      </c>
      <c r="N12" s="2">
        <f t="shared" si="0"/>
        <v>380</v>
      </c>
      <c r="O12" s="2">
        <f t="shared" si="0"/>
        <v>224870</v>
      </c>
    </row>
    <row r="13" spans="1:15" ht="10.5" customHeight="1">
      <c r="A13" s="57"/>
      <c r="B13" s="56"/>
      <c r="C13" s="25"/>
      <c r="D13" s="38" t="s">
        <v>9</v>
      </c>
      <c r="E13" s="38"/>
      <c r="F13" s="7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</row>
    <row r="14" spans="1:15" ht="10.5" customHeight="1">
      <c r="A14" s="57"/>
      <c r="B14" s="56"/>
      <c r="C14" s="25"/>
      <c r="D14" s="38" t="s">
        <v>10</v>
      </c>
      <c r="E14" s="38"/>
      <c r="F14" s="7"/>
      <c r="G14" s="2">
        <v>212</v>
      </c>
      <c r="H14" s="2">
        <v>479</v>
      </c>
      <c r="I14" s="4">
        <v>2324526</v>
      </c>
      <c r="J14" s="4">
        <v>211</v>
      </c>
      <c r="K14" s="1">
        <v>418</v>
      </c>
      <c r="L14" s="4">
        <v>1611938</v>
      </c>
      <c r="M14" s="2">
        <f aca="true" t="shared" si="1" ref="M14:O15">SUM(G14+J14)</f>
        <v>423</v>
      </c>
      <c r="N14" s="2">
        <f t="shared" si="1"/>
        <v>897</v>
      </c>
      <c r="O14" s="2">
        <f t="shared" si="1"/>
        <v>3936464</v>
      </c>
    </row>
    <row r="15" spans="1:15" ht="10.5" customHeight="1">
      <c r="A15" s="58"/>
      <c r="B15" s="59"/>
      <c r="C15" s="26"/>
      <c r="D15" s="43" t="s">
        <v>11</v>
      </c>
      <c r="E15" s="43"/>
      <c r="F15" s="11"/>
      <c r="G15" s="2">
        <v>262</v>
      </c>
      <c r="H15" s="21">
        <v>294</v>
      </c>
      <c r="I15" s="4">
        <v>1761083</v>
      </c>
      <c r="J15" s="4">
        <v>587</v>
      </c>
      <c r="K15" s="21">
        <v>756</v>
      </c>
      <c r="L15" s="4">
        <v>4316851</v>
      </c>
      <c r="M15" s="2">
        <f t="shared" si="1"/>
        <v>849</v>
      </c>
      <c r="N15" s="29">
        <f t="shared" si="1"/>
        <v>1050</v>
      </c>
      <c r="O15" s="2">
        <f t="shared" si="1"/>
        <v>6077934</v>
      </c>
    </row>
    <row r="16" spans="1:15" ht="10.5" customHeight="1">
      <c r="A16" s="50" t="s">
        <v>12</v>
      </c>
      <c r="B16" s="51"/>
      <c r="C16" s="20"/>
      <c r="D16" s="39" t="s">
        <v>13</v>
      </c>
      <c r="E16" s="39"/>
      <c r="F16" s="7"/>
      <c r="G16" s="24">
        <v>80</v>
      </c>
      <c r="H16" s="33">
        <v>0</v>
      </c>
      <c r="I16" s="4">
        <v>1499685</v>
      </c>
      <c r="J16" s="4">
        <v>84</v>
      </c>
      <c r="K16" s="33">
        <v>0</v>
      </c>
      <c r="L16" s="4">
        <v>570200</v>
      </c>
      <c r="M16" s="2">
        <f>SUM(G16+J16)</f>
        <v>164</v>
      </c>
      <c r="N16" s="33">
        <v>0</v>
      </c>
      <c r="O16" s="2">
        <f>SUM(I16+L16)</f>
        <v>2069885</v>
      </c>
    </row>
    <row r="17" spans="1:15" ht="10.5" customHeight="1">
      <c r="A17" s="52"/>
      <c r="B17" s="53"/>
      <c r="C17" s="25"/>
      <c r="D17" s="38" t="s">
        <v>14</v>
      </c>
      <c r="E17" s="38"/>
      <c r="F17" s="7"/>
      <c r="G17" s="1">
        <v>3</v>
      </c>
      <c r="H17" s="33">
        <v>0</v>
      </c>
      <c r="I17" s="4">
        <v>177588</v>
      </c>
      <c r="J17" s="4">
        <v>5</v>
      </c>
      <c r="K17" s="33">
        <v>0</v>
      </c>
      <c r="L17" s="4">
        <v>186334</v>
      </c>
      <c r="M17" s="2">
        <f>SUM(G17+J17)</f>
        <v>8</v>
      </c>
      <c r="N17" s="33">
        <v>0</v>
      </c>
      <c r="O17" s="2">
        <f>SUM(I17+L17)</f>
        <v>363922</v>
      </c>
    </row>
    <row r="18" spans="1:15" ht="10.5" customHeight="1">
      <c r="A18" s="52"/>
      <c r="B18" s="53"/>
      <c r="C18" s="25"/>
      <c r="D18" s="38" t="s">
        <v>15</v>
      </c>
      <c r="E18" s="38"/>
      <c r="F18" s="7"/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f>SUM(G18+J18)</f>
        <v>0</v>
      </c>
      <c r="N18" s="33">
        <v>0</v>
      </c>
      <c r="O18" s="33">
        <f>SUM(I18+L18)</f>
        <v>0</v>
      </c>
    </row>
    <row r="19" spans="1:15" ht="10.5" customHeight="1">
      <c r="A19" s="52"/>
      <c r="B19" s="53"/>
      <c r="C19" s="25"/>
      <c r="D19" s="38" t="s">
        <v>16</v>
      </c>
      <c r="E19" s="38"/>
      <c r="F19" s="7"/>
      <c r="G19" s="34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f>SUM(G19+J19)</f>
        <v>0</v>
      </c>
      <c r="N19" s="33">
        <v>0</v>
      </c>
      <c r="O19" s="33">
        <f>SUM(I19+L19)</f>
        <v>0</v>
      </c>
    </row>
    <row r="20" spans="1:15" ht="10.5" customHeight="1">
      <c r="A20" s="52"/>
      <c r="B20" s="53"/>
      <c r="C20" s="25"/>
      <c r="D20" s="28" t="s">
        <v>17</v>
      </c>
      <c r="E20" s="22" t="s">
        <v>1</v>
      </c>
      <c r="F20" s="7"/>
      <c r="G20" s="2">
        <v>59</v>
      </c>
      <c r="H20" s="2">
        <v>1518</v>
      </c>
      <c r="I20" s="4">
        <v>18604282</v>
      </c>
      <c r="J20" s="33">
        <v>0</v>
      </c>
      <c r="K20" s="33">
        <v>0</v>
      </c>
      <c r="L20" s="33">
        <v>0</v>
      </c>
      <c r="M20" s="2">
        <f>SUM(G20)</f>
        <v>59</v>
      </c>
      <c r="N20" s="33">
        <v>0</v>
      </c>
      <c r="O20" s="2">
        <f>SUM(I20)</f>
        <v>18604282</v>
      </c>
    </row>
    <row r="21" spans="1:15" ht="10.5" customHeight="1">
      <c r="A21" s="52"/>
      <c r="B21" s="53"/>
      <c r="C21" s="25"/>
      <c r="D21" s="22" t="s">
        <v>22</v>
      </c>
      <c r="E21" s="22" t="s">
        <v>2</v>
      </c>
      <c r="F21" s="7"/>
      <c r="G21" s="2">
        <v>15</v>
      </c>
      <c r="H21" s="1">
        <v>395</v>
      </c>
      <c r="I21" s="1">
        <v>4477496</v>
      </c>
      <c r="J21" s="33">
        <v>0</v>
      </c>
      <c r="K21" s="33">
        <v>0</v>
      </c>
      <c r="L21" s="33">
        <v>0</v>
      </c>
      <c r="M21" s="2">
        <f>SUM(G21)</f>
        <v>15</v>
      </c>
      <c r="N21" s="33">
        <v>0</v>
      </c>
      <c r="O21" s="2">
        <f>SUM(I21)</f>
        <v>4477496</v>
      </c>
    </row>
    <row r="22" spans="1:15" ht="10.5" customHeight="1">
      <c r="A22" s="52"/>
      <c r="B22" s="53"/>
      <c r="C22" s="25"/>
      <c r="D22" s="6" t="s">
        <v>22</v>
      </c>
      <c r="E22" s="22" t="s">
        <v>23</v>
      </c>
      <c r="F22" s="7"/>
      <c r="G22" s="2">
        <v>74</v>
      </c>
      <c r="H22" s="2">
        <v>1913</v>
      </c>
      <c r="I22" s="2">
        <v>23081778</v>
      </c>
      <c r="J22" s="33">
        <v>0</v>
      </c>
      <c r="K22" s="33">
        <v>0</v>
      </c>
      <c r="L22" s="33">
        <v>0</v>
      </c>
      <c r="M22" s="2">
        <f>SUM(G22)</f>
        <v>74</v>
      </c>
      <c r="N22" s="33">
        <v>0</v>
      </c>
      <c r="O22" s="2">
        <f>SUM(I22)</f>
        <v>23081778</v>
      </c>
    </row>
    <row r="23" spans="1:15" ht="10.5" customHeight="1">
      <c r="A23" s="52"/>
      <c r="B23" s="53"/>
      <c r="C23" s="25"/>
      <c r="D23" s="6" t="s">
        <v>18</v>
      </c>
      <c r="E23" s="22" t="s">
        <v>1</v>
      </c>
      <c r="F23" s="7"/>
      <c r="G23" s="34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f aca="true" t="shared" si="2" ref="M23:M28">SUM(G23+J23)</f>
        <v>0</v>
      </c>
      <c r="N23" s="33">
        <v>0</v>
      </c>
      <c r="O23" s="33">
        <f aca="true" t="shared" si="3" ref="O23:O28">SUM(I23+L23)</f>
        <v>0</v>
      </c>
    </row>
    <row r="24" spans="1:15" ht="10.5" customHeight="1">
      <c r="A24" s="52"/>
      <c r="B24" s="53"/>
      <c r="C24" s="25"/>
      <c r="D24" s="22" t="s">
        <v>24</v>
      </c>
      <c r="E24" s="22" t="s">
        <v>2</v>
      </c>
      <c r="F24" s="7"/>
      <c r="G24" s="34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f t="shared" si="2"/>
        <v>0</v>
      </c>
      <c r="N24" s="33">
        <v>0</v>
      </c>
      <c r="O24" s="33">
        <f t="shared" si="3"/>
        <v>0</v>
      </c>
    </row>
    <row r="25" spans="1:15" ht="10.5" customHeight="1">
      <c r="A25" s="52"/>
      <c r="B25" s="53"/>
      <c r="C25" s="25"/>
      <c r="D25" s="22" t="s">
        <v>24</v>
      </c>
      <c r="E25" s="22" t="s">
        <v>25</v>
      </c>
      <c r="F25" s="7"/>
      <c r="G25" s="35">
        <v>0</v>
      </c>
      <c r="H25" s="33">
        <v>0</v>
      </c>
      <c r="I25" s="35">
        <v>0</v>
      </c>
      <c r="J25" s="33">
        <v>0</v>
      </c>
      <c r="K25" s="33">
        <v>0</v>
      </c>
      <c r="L25" s="33">
        <v>0</v>
      </c>
      <c r="M25" s="33">
        <f t="shared" si="2"/>
        <v>0</v>
      </c>
      <c r="N25" s="33">
        <v>0</v>
      </c>
      <c r="O25" s="33">
        <f t="shared" si="3"/>
        <v>0</v>
      </c>
    </row>
    <row r="26" spans="1:15" ht="10.5" customHeight="1">
      <c r="A26" s="52"/>
      <c r="B26" s="53"/>
      <c r="C26" s="25"/>
      <c r="D26" s="38" t="s">
        <v>19</v>
      </c>
      <c r="E26" s="38"/>
      <c r="F26" s="7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f t="shared" si="2"/>
        <v>0</v>
      </c>
      <c r="N26" s="33">
        <v>0</v>
      </c>
      <c r="O26" s="33">
        <f t="shared" si="3"/>
        <v>0</v>
      </c>
    </row>
    <row r="27" spans="1:15" ht="10.5" customHeight="1">
      <c r="A27" s="52"/>
      <c r="B27" s="53"/>
      <c r="C27" s="25"/>
      <c r="D27" s="38" t="s">
        <v>20</v>
      </c>
      <c r="E27" s="38"/>
      <c r="F27" s="7"/>
      <c r="G27" s="33">
        <v>0</v>
      </c>
      <c r="H27" s="33">
        <v>0</v>
      </c>
      <c r="I27" s="33">
        <v>0</v>
      </c>
      <c r="J27" s="24">
        <v>2</v>
      </c>
      <c r="K27" s="33">
        <v>0</v>
      </c>
      <c r="L27" s="24">
        <v>730000</v>
      </c>
      <c r="M27" s="2">
        <f t="shared" si="2"/>
        <v>2</v>
      </c>
      <c r="N27" s="33">
        <v>0</v>
      </c>
      <c r="O27" s="2">
        <f t="shared" si="3"/>
        <v>730000</v>
      </c>
    </row>
    <row r="28" spans="1:15" ht="10.5" customHeight="1">
      <c r="A28" s="52"/>
      <c r="B28" s="53"/>
      <c r="C28" s="25"/>
      <c r="D28" s="38" t="s">
        <v>21</v>
      </c>
      <c r="E28" s="38"/>
      <c r="F28" s="7"/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f t="shared" si="2"/>
        <v>0</v>
      </c>
      <c r="N28" s="33">
        <v>0</v>
      </c>
      <c r="O28" s="33">
        <f t="shared" si="3"/>
        <v>0</v>
      </c>
    </row>
    <row r="29" spans="1:15" ht="2.25" customHeight="1">
      <c r="A29" s="13"/>
      <c r="B29" s="8"/>
      <c r="C29" s="14"/>
      <c r="D29" s="18"/>
      <c r="E29" s="18"/>
      <c r="F29" s="11"/>
      <c r="G29" s="13"/>
      <c r="H29" s="13"/>
      <c r="I29" s="13"/>
      <c r="J29" s="13"/>
      <c r="K29" s="13"/>
      <c r="L29" s="13"/>
      <c r="M29" s="13"/>
      <c r="N29" s="13"/>
      <c r="O29" s="13"/>
    </row>
    <row r="30" spans="4:10" ht="6" customHeight="1">
      <c r="D30" s="12"/>
      <c r="E30" s="12"/>
      <c r="F30" s="12"/>
      <c r="G30" s="5"/>
      <c r="H30" s="5"/>
      <c r="I30" s="5"/>
      <c r="J30" s="5"/>
    </row>
    <row r="31" spans="2:15" ht="33" customHeight="1">
      <c r="B31" s="40" t="s">
        <v>37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7"/>
    </row>
  </sheetData>
  <mergeCells count="25">
    <mergeCell ref="H1:L1"/>
    <mergeCell ref="B6:E6"/>
    <mergeCell ref="B7:E7"/>
    <mergeCell ref="A11:B15"/>
    <mergeCell ref="D11:E11"/>
    <mergeCell ref="D12:E12"/>
    <mergeCell ref="D13:E13"/>
    <mergeCell ref="D14:E14"/>
    <mergeCell ref="B10:E10"/>
    <mergeCell ref="B31:N31"/>
    <mergeCell ref="M3:O3"/>
    <mergeCell ref="D15:E15"/>
    <mergeCell ref="B8:E8"/>
    <mergeCell ref="B3:E4"/>
    <mergeCell ref="G3:I3"/>
    <mergeCell ref="J3:L3"/>
    <mergeCell ref="B9:E9"/>
    <mergeCell ref="A16:B28"/>
    <mergeCell ref="D26:E26"/>
    <mergeCell ref="D27:E27"/>
    <mergeCell ref="D28:E28"/>
    <mergeCell ref="D16:E16"/>
    <mergeCell ref="D17:E17"/>
    <mergeCell ref="D18:E18"/>
    <mergeCell ref="D19:E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2010-12-29T03:33:36Z</cp:lastPrinted>
  <dcterms:created xsi:type="dcterms:W3CDTF">1999-03-15T08:43:42Z</dcterms:created>
  <dcterms:modified xsi:type="dcterms:W3CDTF">2011-02-03T01:47:25Z</dcterms:modified>
  <cp:category/>
  <cp:version/>
  <cp:contentType/>
  <cp:contentStatus/>
</cp:coreProperties>
</file>