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75 h2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<sst xmlns="http://schemas.openxmlformats.org/spreadsheetml/2006/main" count="27" uniqueCount="22">
  <si>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</si>
  <si>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</si>
  <si>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</si>
  <si>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</si>
  <si>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</si>
  <si>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</si>
  <si>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</si>
  <si>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</si>
  <si>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</si>
  <si>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</si>
  <si>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</si>
  <si>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</si>
  <si>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</si>
  <si>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</si>
  <si>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</si>
  <si>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t>平成17年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</si>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</sst>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2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1933575"/>
          <a:ext cx="47625" cy="276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4</xdr:col>
      <xdr:colOff>114300</xdr:colOff>
      <xdr:row>16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2305050" y="1933575"/>
          <a:ext cx="47625" cy="276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&#31246;&#25919;&#20418;\Desktop\&#32113;&#35336;&#35519;&#26619;&#35506;&#20381;&#38972;\H21&#25968;&#20516;(&#26408;&#368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&#31246;&#25919;&#20418;\Desktop\&#32113;&#35336;&#35519;&#26619;&#35506;&#20381;&#38972;\H21&#25968;&#20516;(&#38750;&#26408;&#3689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"/>
    </sheetNames>
    <sheetDataSet>
      <sheetData sheetId="0">
        <row r="7">
          <cell r="C7">
            <v>637839</v>
          </cell>
          <cell r="D7">
            <v>62577603</v>
          </cell>
        </row>
        <row r="8">
          <cell r="C8">
            <v>402497</v>
          </cell>
          <cell r="D8">
            <v>46526153</v>
          </cell>
        </row>
        <row r="9">
          <cell r="C9">
            <v>3141</v>
          </cell>
          <cell r="D9">
            <v>799509</v>
          </cell>
        </row>
        <row r="10">
          <cell r="C10">
            <v>18493</v>
          </cell>
          <cell r="D10">
            <v>2469326</v>
          </cell>
        </row>
        <row r="11">
          <cell r="C11">
            <v>13518</v>
          </cell>
          <cell r="D11">
            <v>2201080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1"/>
    </sheetNames>
    <sheetDataSet>
      <sheetData sheetId="0">
        <row r="7">
          <cell r="G7">
            <v>966</v>
          </cell>
          <cell r="H7">
            <v>2109406</v>
          </cell>
        </row>
        <row r="8">
          <cell r="C8">
            <v>235</v>
          </cell>
          <cell r="D8">
            <v>380680</v>
          </cell>
          <cell r="G8">
            <v>19243</v>
          </cell>
          <cell r="H8">
            <v>6901545</v>
          </cell>
        </row>
        <row r="9">
          <cell r="C9">
            <v>9867</v>
          </cell>
          <cell r="D9">
            <v>3029463</v>
          </cell>
          <cell r="G9">
            <v>94030</v>
          </cell>
          <cell r="H9">
            <v>27631658</v>
          </cell>
        </row>
        <row r="10">
          <cell r="C10">
            <v>17283</v>
          </cell>
          <cell r="D10">
            <v>3150714</v>
          </cell>
          <cell r="G10">
            <v>22064</v>
          </cell>
          <cell r="H10">
            <v>646001</v>
          </cell>
        </row>
        <row r="11">
          <cell r="C11">
            <v>6600</v>
          </cell>
          <cell r="D11">
            <v>213219</v>
          </cell>
          <cell r="G11">
            <v>46529</v>
          </cell>
          <cell r="H11">
            <v>3785225</v>
          </cell>
        </row>
        <row r="12">
          <cell r="C12">
            <v>12597</v>
          </cell>
          <cell r="D12">
            <v>1829004</v>
          </cell>
          <cell r="G12">
            <v>126</v>
          </cell>
          <cell r="H12">
            <v>3485</v>
          </cell>
        </row>
        <row r="13">
          <cell r="C13">
            <v>10</v>
          </cell>
          <cell r="D13">
            <v>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M28" sqref="M28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21.75" customHeight="1">
      <c r="D1" s="27" t="s">
        <v>16</v>
      </c>
      <c r="E1" s="28"/>
      <c r="F1" s="28"/>
      <c r="G1" s="28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5" customHeight="1">
      <c r="A3" s="8"/>
      <c r="B3" s="29" t="s">
        <v>1</v>
      </c>
      <c r="C3" s="8"/>
      <c r="D3" s="31" t="s">
        <v>2</v>
      </c>
      <c r="E3" s="32"/>
      <c r="F3" s="31" t="s">
        <v>3</v>
      </c>
      <c r="G3" s="32"/>
      <c r="H3" s="31" t="s">
        <v>4</v>
      </c>
      <c r="I3" s="38"/>
      <c r="K3" s="10"/>
    </row>
    <row r="4" spans="1:9" ht="15" customHeight="1">
      <c r="A4" s="11"/>
      <c r="B4" s="30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2:9" ht="10.5" customHeight="1">
      <c r="B6" s="24" t="s">
        <v>15</v>
      </c>
      <c r="D6" s="14">
        <v>808478</v>
      </c>
      <c r="E6" s="15">
        <v>100801303</v>
      </c>
      <c r="F6" s="15">
        <v>473354</v>
      </c>
      <c r="G6" s="15">
        <v>58104410</v>
      </c>
      <c r="H6" s="15">
        <v>335124</v>
      </c>
      <c r="I6" s="15">
        <v>42696893</v>
      </c>
    </row>
    <row r="7" spans="2:9" ht="10.5" customHeight="1">
      <c r="B7" s="24" t="s">
        <v>18</v>
      </c>
      <c r="D7" s="14">
        <v>811188</v>
      </c>
      <c r="E7" s="15">
        <v>101589452</v>
      </c>
      <c r="F7" s="15">
        <v>476480</v>
      </c>
      <c r="G7" s="15">
        <v>58603846</v>
      </c>
      <c r="H7" s="15">
        <v>334708</v>
      </c>
      <c r="I7" s="15">
        <v>42985606</v>
      </c>
    </row>
    <row r="8" spans="2:9" ht="10.5" customHeight="1">
      <c r="B8" s="24" t="s">
        <v>19</v>
      </c>
      <c r="D8" s="14">
        <v>808479</v>
      </c>
      <c r="E8" s="15">
        <v>102225577</v>
      </c>
      <c r="F8" s="15">
        <v>477631</v>
      </c>
      <c r="G8" s="15">
        <v>59123355</v>
      </c>
      <c r="H8" s="19">
        <v>330848</v>
      </c>
      <c r="I8" s="19">
        <v>43102222</v>
      </c>
    </row>
    <row r="9" spans="2:9" ht="10.5" customHeight="1">
      <c r="B9" s="24" t="s">
        <v>20</v>
      </c>
      <c r="D9" s="14">
        <v>820709</v>
      </c>
      <c r="E9" s="15">
        <v>103213284</v>
      </c>
      <c r="F9" s="15">
        <v>482746</v>
      </c>
      <c r="G9" s="15">
        <v>59670860</v>
      </c>
      <c r="H9" s="19">
        <v>337963</v>
      </c>
      <c r="I9" s="19">
        <v>43542424</v>
      </c>
    </row>
    <row r="10" spans="2:9" s="16" customFormat="1" ht="10.5" customHeight="1">
      <c r="B10" s="25" t="s">
        <v>21</v>
      </c>
      <c r="D10" s="17">
        <f>SUM(D11:D18)</f>
        <v>820797</v>
      </c>
      <c r="E10" s="18">
        <f>SUM(E11:E18)</f>
        <v>103654923</v>
      </c>
      <c r="F10" s="18">
        <f>SUM(F11:F18)</f>
        <v>484241</v>
      </c>
      <c r="G10" s="18">
        <f>SUM(G11:G18)</f>
        <v>60599255</v>
      </c>
      <c r="H10" s="26">
        <f>D10-F10</f>
        <v>336556</v>
      </c>
      <c r="I10" s="26">
        <f aca="true" t="shared" si="0" ref="H10:I12">E10-G10</f>
        <v>43055668</v>
      </c>
    </row>
    <row r="11" spans="2:10" ht="10.5" customHeight="1">
      <c r="B11" s="24" t="s">
        <v>7</v>
      </c>
      <c r="D11" s="14">
        <f>'[1]h21'!C7</f>
        <v>637839</v>
      </c>
      <c r="E11" s="15">
        <f>'[1]h21'!D7</f>
        <v>62577603</v>
      </c>
      <c r="F11" s="15">
        <f>'[1]h21'!C8+'[1]h21'!C9+'[1]h21'!C10+'[1]h21'!C11</f>
        <v>437649</v>
      </c>
      <c r="G11" s="15">
        <f>'[1]h21'!D8+'[1]h21'!D9+'[1]h21'!D10+'[1]h21'!D11</f>
        <v>51996068</v>
      </c>
      <c r="H11" s="19">
        <f t="shared" si="0"/>
        <v>200190</v>
      </c>
      <c r="I11" s="19">
        <f t="shared" si="0"/>
        <v>10581535</v>
      </c>
      <c r="J11" s="21"/>
    </row>
    <row r="12" spans="2:13" ht="10.5" customHeight="1">
      <c r="B12" s="24" t="s">
        <v>8</v>
      </c>
      <c r="D12" s="14">
        <f>'[2]h21'!G7</f>
        <v>966</v>
      </c>
      <c r="E12" s="15">
        <f>'[2]h21'!H7</f>
        <v>2109406</v>
      </c>
      <c r="F12" s="15">
        <f>'[2]h21'!C8</f>
        <v>235</v>
      </c>
      <c r="G12" s="15">
        <f>'[2]h21'!D8</f>
        <v>380680</v>
      </c>
      <c r="H12" s="19">
        <f t="shared" si="0"/>
        <v>731</v>
      </c>
      <c r="I12" s="19">
        <f t="shared" si="0"/>
        <v>1728726</v>
      </c>
      <c r="L12" s="21"/>
      <c r="M12" s="21"/>
    </row>
    <row r="13" spans="2:13" ht="10.5" customHeight="1">
      <c r="B13" s="24" t="s">
        <v>9</v>
      </c>
      <c r="D13" s="14">
        <f>'[2]h21'!G8</f>
        <v>19243</v>
      </c>
      <c r="E13" s="15">
        <f>'[2]h21'!H8</f>
        <v>6901545</v>
      </c>
      <c r="F13" s="15">
        <f>'[2]h21'!C9</f>
        <v>9867</v>
      </c>
      <c r="G13" s="15">
        <f>'[2]h21'!D9</f>
        <v>3029463</v>
      </c>
      <c r="H13" s="19">
        <f aca="true" t="shared" si="1" ref="H13:H18">D13-F13</f>
        <v>9376</v>
      </c>
      <c r="I13" s="19">
        <f aca="true" t="shared" si="2" ref="I13:I18">E13-G13</f>
        <v>3872082</v>
      </c>
      <c r="L13" s="21"/>
      <c r="M13" s="21"/>
    </row>
    <row r="14" spans="2:13" ht="10.5" customHeight="1">
      <c r="B14" s="24" t="s">
        <v>10</v>
      </c>
      <c r="D14" s="14">
        <f>'[2]h21'!G9</f>
        <v>94030</v>
      </c>
      <c r="E14" s="15">
        <f>'[2]h21'!H9</f>
        <v>27631658</v>
      </c>
      <c r="F14" s="15">
        <f>'[2]h21'!C10</f>
        <v>17283</v>
      </c>
      <c r="G14" s="15">
        <f>'[2]h21'!D10</f>
        <v>3150714</v>
      </c>
      <c r="H14" s="19">
        <f t="shared" si="1"/>
        <v>76747</v>
      </c>
      <c r="I14" s="19">
        <f t="shared" si="2"/>
        <v>24480944</v>
      </c>
      <c r="L14" s="21"/>
      <c r="M14" s="21"/>
    </row>
    <row r="15" spans="2:13" ht="10.5" customHeight="1">
      <c r="B15" s="24" t="s">
        <v>11</v>
      </c>
      <c r="D15" s="35">
        <f>'[2]h21'!G10</f>
        <v>22064</v>
      </c>
      <c r="E15" s="36">
        <f>'[2]h21'!H10</f>
        <v>646001</v>
      </c>
      <c r="F15" s="36">
        <f>'[2]h21'!C11</f>
        <v>6600</v>
      </c>
      <c r="G15" s="36">
        <f>'[2]h21'!D11</f>
        <v>213219</v>
      </c>
      <c r="H15" s="37">
        <f t="shared" si="1"/>
        <v>15464</v>
      </c>
      <c r="I15" s="37">
        <f t="shared" si="2"/>
        <v>432782</v>
      </c>
      <c r="L15" s="21"/>
      <c r="M15" s="21"/>
    </row>
    <row r="16" spans="2:13" ht="10.5" customHeight="1">
      <c r="B16" s="24" t="s">
        <v>12</v>
      </c>
      <c r="D16" s="35"/>
      <c r="E16" s="36"/>
      <c r="F16" s="36"/>
      <c r="G16" s="36"/>
      <c r="H16" s="37">
        <f t="shared" si="1"/>
        <v>0</v>
      </c>
      <c r="I16" s="37">
        <f t="shared" si="2"/>
        <v>0</v>
      </c>
      <c r="L16" s="21"/>
      <c r="M16" s="21"/>
    </row>
    <row r="17" spans="2:13" ht="10.5" customHeight="1">
      <c r="B17" s="24" t="s">
        <v>13</v>
      </c>
      <c r="D17" s="14">
        <f>'[2]h21'!G11</f>
        <v>46529</v>
      </c>
      <c r="E17" s="15">
        <f>'[2]h21'!H11</f>
        <v>3785225</v>
      </c>
      <c r="F17" s="15">
        <f>'[2]h21'!C12</f>
        <v>12597</v>
      </c>
      <c r="G17" s="15">
        <f>'[2]h21'!D12</f>
        <v>1829004</v>
      </c>
      <c r="H17" s="19">
        <f t="shared" si="1"/>
        <v>33932</v>
      </c>
      <c r="I17" s="19">
        <f t="shared" si="2"/>
        <v>1956221</v>
      </c>
      <c r="L17" s="21"/>
      <c r="M17" s="21"/>
    </row>
    <row r="18" spans="2:13" ht="10.5" customHeight="1">
      <c r="B18" s="24" t="s">
        <v>4</v>
      </c>
      <c r="D18" s="14">
        <f>'[2]h21'!G12</f>
        <v>126</v>
      </c>
      <c r="E18" s="15">
        <f>'[2]h21'!H12</f>
        <v>3485</v>
      </c>
      <c r="F18" s="15">
        <f>'[2]h21'!C13</f>
        <v>10</v>
      </c>
      <c r="G18" s="15">
        <f>'[2]h21'!D13</f>
        <v>107</v>
      </c>
      <c r="H18" s="19">
        <f t="shared" si="1"/>
        <v>116</v>
      </c>
      <c r="I18" s="19">
        <f t="shared" si="2"/>
        <v>3378</v>
      </c>
      <c r="L18" s="21"/>
      <c r="M18" s="21"/>
    </row>
    <row r="19" spans="1:9" ht="3" customHeight="1">
      <c r="A19" s="11"/>
      <c r="B19" s="11"/>
      <c r="C19" s="11"/>
      <c r="D19" s="23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4.25" customHeight="1">
      <c r="A21" s="33" t="s">
        <v>17</v>
      </c>
      <c r="B21" s="34"/>
      <c r="C21" s="34"/>
      <c r="D21" s="34"/>
      <c r="E21" s="34"/>
      <c r="F21" s="34"/>
      <c r="G21" s="34"/>
      <c r="H21" s="34"/>
      <c r="I21" s="22"/>
    </row>
    <row r="22" spans="2:9" ht="10.5">
      <c r="B22" s="20"/>
      <c r="D22" s="21"/>
      <c r="E22" s="21"/>
      <c r="F22" s="21"/>
      <c r="G22" s="21"/>
      <c r="H22" s="21"/>
      <c r="I22" s="21"/>
    </row>
    <row r="23" spans="2:9" ht="10.5">
      <c r="B23" s="5" t="s">
        <v>14</v>
      </c>
      <c r="H23" s="21"/>
      <c r="I23" s="21"/>
    </row>
    <row r="24" ht="10.5">
      <c r="D24" s="21"/>
    </row>
    <row r="25" ht="10.5">
      <c r="D25" s="21"/>
    </row>
  </sheetData>
  <sheetProtection/>
  <mergeCells count="12">
    <mergeCell ref="A21:H21"/>
    <mergeCell ref="H3:I3"/>
    <mergeCell ref="D15:D16"/>
    <mergeCell ref="E15:E16"/>
    <mergeCell ref="F15:F16"/>
    <mergeCell ref="G15:G16"/>
    <mergeCell ref="H15:H16"/>
    <mergeCell ref="I15:I16"/>
    <mergeCell ref="D1:G1"/>
    <mergeCell ref="B3:B4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2006-11-08T06:46:03Z</cp:lastPrinted>
  <dcterms:created xsi:type="dcterms:W3CDTF">2002-11-26T05:53:08Z</dcterms:created>
  <dcterms:modified xsi:type="dcterms:W3CDTF">2010-12-08T06:20:35Z</dcterms:modified>
  <cp:category/>
  <cp:version/>
  <cp:contentType/>
  <cp:contentStatus/>
</cp:coreProperties>
</file>