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92.3 h20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<sst xmlns="http://schemas.openxmlformats.org/spreadsheetml/2006/main" count="36" uniqueCount="30">
  <si>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決算額</t>
  </si>
  <si>
    <t>調定額</t>
  </si>
  <si>
    <t>税目</t>
  </si>
  <si>
    <t>総計</t>
  </si>
  <si>
    <t>法定普通税</t>
  </si>
  <si>
    <t>個人分</t>
  </si>
  <si>
    <t>法人分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</si>
  <si>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</si>
  <si>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</si>
  <si>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</si>
  <si>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</si>
  <si>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</si>
  <si>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</si>
  <si>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</si>
  <si>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</si>
  <si>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</si>
  <si>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目的税</t>
  </si>
  <si>
    <t>合計</t>
  </si>
  <si>
    <t>国民健康保険税</t>
  </si>
  <si>
    <t>国民健康保険料</t>
  </si>
  <si>
    <t>（単位　千円）</t>
  </si>
  <si>
    <t>18-2-3   市   町   村   税   徴   収   状   況</t>
  </si>
  <si>
    <t>市町村民税</t>
  </si>
  <si>
    <t>平成16年度</t>
  </si>
  <si>
    <t>平成17年度</t>
  </si>
  <si>
    <t>資料　富山県市町村支援課</t>
  </si>
  <si>
    <t>平成18年度</t>
  </si>
  <si>
    <t>普通税</t>
  </si>
  <si>
    <t>平成19年度</t>
  </si>
  <si>
    <t>平成20年度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</si>
</sst>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7" fontId="3" fillId="0" borderId="14" xfId="0" applyNumberFormat="1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top"/>
    </xf>
    <xf numFmtId="177" fontId="3" fillId="0" borderId="15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L28" sqref="L28"/>
    </sheetView>
  </sheetViews>
  <sheetFormatPr defaultColWidth="9.00390625" defaultRowHeight="15" customHeight="1"/>
  <cols>
    <col min="1" max="1" width="0.6171875" style="1" customWidth="1"/>
    <col min="2" max="2" width="2.00390625" style="2" customWidth="1"/>
    <col min="3" max="3" width="1.25" style="2" customWidth="1"/>
    <col min="4" max="4" width="1.625" style="2" customWidth="1"/>
    <col min="5" max="5" width="1.4921875" style="2" customWidth="1"/>
    <col min="6" max="6" width="1.625" style="2" customWidth="1"/>
    <col min="7" max="7" width="11.625" style="2" customWidth="1"/>
    <col min="8" max="8" width="0.6171875" style="2" customWidth="1"/>
    <col min="9" max="16" width="9.625" style="1" customWidth="1"/>
    <col min="17" max="17" width="10.50390625" style="1" bestFit="1" customWidth="1"/>
    <col min="18" max="16384" width="9.00390625" style="1" customWidth="1"/>
  </cols>
  <sheetData>
    <row r="1" spans="8:16" ht="20.25" customHeight="1">
      <c r="H1" s="26" t="s">
        <v>21</v>
      </c>
      <c r="I1" s="27"/>
      <c r="J1" s="27"/>
      <c r="L1" s="4"/>
      <c r="M1" s="24"/>
      <c r="P1" s="30" t="s">
        <v>20</v>
      </c>
    </row>
    <row r="2" spans="9:13" ht="3" customHeight="1">
      <c r="I2" s="3"/>
      <c r="J2" s="4"/>
      <c r="K2" s="4"/>
      <c r="L2" s="4"/>
      <c r="M2" s="4"/>
    </row>
    <row r="3" spans="1:16" s="2" customFormat="1" ht="20.25" customHeight="1">
      <c r="A3" s="5"/>
      <c r="B3" s="37" t="s">
        <v>2</v>
      </c>
      <c r="C3" s="38"/>
      <c r="D3" s="38"/>
      <c r="E3" s="38"/>
      <c r="F3" s="38"/>
      <c r="G3" s="38"/>
      <c r="H3" s="28"/>
      <c r="I3" s="6" t="s">
        <v>23</v>
      </c>
      <c r="J3" s="6" t="s">
        <v>24</v>
      </c>
      <c r="K3" s="42" t="s">
        <v>26</v>
      </c>
      <c r="L3" s="43"/>
      <c r="M3" s="42" t="s">
        <v>28</v>
      </c>
      <c r="N3" s="43"/>
      <c r="O3" s="40" t="s">
        <v>29</v>
      </c>
      <c r="P3" s="41"/>
    </row>
    <row r="4" spans="1:16" ht="20.25" customHeight="1">
      <c r="A4" s="8"/>
      <c r="B4" s="39"/>
      <c r="C4" s="39"/>
      <c r="D4" s="39"/>
      <c r="E4" s="39"/>
      <c r="F4" s="39"/>
      <c r="G4" s="39"/>
      <c r="H4" s="29"/>
      <c r="I4" s="11" t="s">
        <v>0</v>
      </c>
      <c r="J4" s="11" t="s">
        <v>0</v>
      </c>
      <c r="K4" s="6" t="s">
        <v>1</v>
      </c>
      <c r="L4" s="11" t="s">
        <v>0</v>
      </c>
      <c r="M4" s="6" t="s">
        <v>1</v>
      </c>
      <c r="N4" s="11" t="s">
        <v>0</v>
      </c>
      <c r="O4" s="7" t="s">
        <v>1</v>
      </c>
      <c r="P4" s="12" t="s">
        <v>0</v>
      </c>
    </row>
    <row r="5" spans="2:16" ht="3.75" customHeight="1">
      <c r="B5" s="23"/>
      <c r="C5" s="23"/>
      <c r="D5" s="23"/>
      <c r="E5" s="23"/>
      <c r="F5" s="23"/>
      <c r="G5" s="23"/>
      <c r="H5" s="15"/>
      <c r="I5" s="13"/>
      <c r="J5" s="13"/>
      <c r="K5" s="13"/>
      <c r="L5" s="13"/>
      <c r="M5" s="13"/>
      <c r="N5" s="13"/>
      <c r="O5" s="14"/>
      <c r="P5" s="14"/>
    </row>
    <row r="6" spans="2:16" ht="11.25" customHeight="1">
      <c r="B6" s="36" t="s">
        <v>3</v>
      </c>
      <c r="C6" s="35"/>
      <c r="D6" s="35"/>
      <c r="E6" s="35"/>
      <c r="F6" s="35"/>
      <c r="G6" s="35"/>
      <c r="H6" s="15"/>
      <c r="I6" s="16">
        <v>180650085</v>
      </c>
      <c r="J6" s="16">
        <v>187367994</v>
      </c>
      <c r="K6" s="1">
        <v>207229683</v>
      </c>
      <c r="L6" s="1">
        <v>189051535</v>
      </c>
      <c r="M6" s="1">
        <f>SUM(M22,M23:M24)</f>
        <v>220542821</v>
      </c>
      <c r="N6" s="1">
        <f>SUM(N22,N23:N24)</f>
        <v>202465728</v>
      </c>
      <c r="O6" s="17">
        <f>SUM(O22,O23:O24)</f>
        <v>212069757</v>
      </c>
      <c r="P6" s="17">
        <f>SUM(P22,P23:P24)</f>
        <v>194309647</v>
      </c>
    </row>
    <row r="7" spans="4:16" ht="11.25" customHeight="1">
      <c r="D7" s="36" t="s">
        <v>27</v>
      </c>
      <c r="E7" s="36"/>
      <c r="F7" s="36"/>
      <c r="G7" s="36"/>
      <c r="H7" s="19"/>
      <c r="I7" s="1">
        <v>146374854</v>
      </c>
      <c r="J7" s="1">
        <v>151712411</v>
      </c>
      <c r="K7" s="16">
        <v>165190332</v>
      </c>
      <c r="L7" s="16">
        <v>153828932</v>
      </c>
      <c r="M7" s="16">
        <v>178076911</v>
      </c>
      <c r="N7" s="16">
        <v>166833728</v>
      </c>
      <c r="O7" s="18">
        <f>O8</f>
        <v>177310729</v>
      </c>
      <c r="P7" s="18">
        <f>P8</f>
        <v>166169065</v>
      </c>
    </row>
    <row r="8" spans="5:16" ht="11.25" customHeight="1">
      <c r="E8" s="36" t="s">
        <v>4</v>
      </c>
      <c r="F8" s="36"/>
      <c r="G8" s="36"/>
      <c r="H8" s="19"/>
      <c r="I8" s="1">
        <v>146374854</v>
      </c>
      <c r="J8" s="1">
        <v>151712411</v>
      </c>
      <c r="K8" s="1">
        <v>165190332</v>
      </c>
      <c r="L8" s="1">
        <v>153828932</v>
      </c>
      <c r="M8" s="1">
        <v>178076911</v>
      </c>
      <c r="N8" s="1">
        <v>166833728</v>
      </c>
      <c r="O8" s="17">
        <f>O9+O12+O17+O18+O19+O20</f>
        <v>177310729</v>
      </c>
      <c r="P8" s="17">
        <f>P9+P12+P17+P18+P19+P20</f>
        <v>166169065</v>
      </c>
    </row>
    <row r="9" spans="6:16" ht="11.25" customHeight="1">
      <c r="F9" s="36" t="s">
        <v>22</v>
      </c>
      <c r="G9" s="36"/>
      <c r="H9" s="19"/>
      <c r="I9" s="1">
        <v>55007091</v>
      </c>
      <c r="J9" s="1">
        <v>59923713</v>
      </c>
      <c r="K9" s="1">
        <v>67751744</v>
      </c>
      <c r="L9" s="1">
        <v>64803305</v>
      </c>
      <c r="M9" s="1">
        <v>79987479</v>
      </c>
      <c r="N9" s="1">
        <v>76632121</v>
      </c>
      <c r="O9" s="17">
        <f>O10+O11</f>
        <v>78448299</v>
      </c>
      <c r="P9" s="17">
        <f>P10+P11</f>
        <v>74769273</v>
      </c>
    </row>
    <row r="10" spans="2:16" s="17" customFormat="1" ht="11.25" customHeight="1">
      <c r="B10" s="2"/>
      <c r="C10" s="2"/>
      <c r="D10" s="2"/>
      <c r="E10" s="1"/>
      <c r="F10" s="2"/>
      <c r="G10" s="2" t="s">
        <v>5</v>
      </c>
      <c r="H10" s="19"/>
      <c r="I10" s="1">
        <v>38900001</v>
      </c>
      <c r="J10" s="1">
        <v>41847080</v>
      </c>
      <c r="K10" s="1">
        <v>47577621</v>
      </c>
      <c r="L10" s="1">
        <v>44851833</v>
      </c>
      <c r="M10" s="1">
        <v>60451849</v>
      </c>
      <c r="N10" s="1">
        <v>57355957</v>
      </c>
      <c r="O10" s="17">
        <v>61366362</v>
      </c>
      <c r="P10" s="17">
        <v>57906239</v>
      </c>
    </row>
    <row r="11" spans="7:16" ht="11.25" customHeight="1">
      <c r="G11" s="2" t="s">
        <v>6</v>
      </c>
      <c r="H11" s="19"/>
      <c r="I11" s="1">
        <v>16107090</v>
      </c>
      <c r="J11" s="1">
        <v>18076633</v>
      </c>
      <c r="K11" s="1">
        <v>20174123</v>
      </c>
      <c r="L11" s="1">
        <v>19951472</v>
      </c>
      <c r="M11" s="1">
        <v>19535630</v>
      </c>
      <c r="N11" s="1">
        <v>19276164</v>
      </c>
      <c r="O11" s="17">
        <v>17081937</v>
      </c>
      <c r="P11" s="17">
        <v>16863034</v>
      </c>
    </row>
    <row r="12" spans="6:16" ht="11.25" customHeight="1">
      <c r="F12" s="34" t="s">
        <v>7</v>
      </c>
      <c r="G12" s="35"/>
      <c r="H12" s="15"/>
      <c r="I12" s="1">
        <v>82590707</v>
      </c>
      <c r="J12" s="1">
        <v>83188099</v>
      </c>
      <c r="K12" s="1">
        <v>88509781</v>
      </c>
      <c r="L12" s="1">
        <v>80224423</v>
      </c>
      <c r="M12" s="1">
        <v>89235946</v>
      </c>
      <c r="N12" s="1">
        <v>81477069</v>
      </c>
      <c r="O12" s="17">
        <f>O13+O14+O15+O16</f>
        <v>90356457</v>
      </c>
      <c r="P12" s="17">
        <f>P13+P14+P15+P16</f>
        <v>83009984</v>
      </c>
    </row>
    <row r="13" spans="7:16" ht="11.25" customHeight="1">
      <c r="G13" s="2" t="s">
        <v>8</v>
      </c>
      <c r="H13" s="19"/>
      <c r="I13" s="1">
        <v>26339968</v>
      </c>
      <c r="J13" s="1">
        <v>26043005</v>
      </c>
      <c r="K13" s="1">
        <v>28427696</v>
      </c>
      <c r="L13" s="1">
        <v>25668231</v>
      </c>
      <c r="M13" s="1">
        <v>28185845</v>
      </c>
      <c r="N13" s="1">
        <v>25656214</v>
      </c>
      <c r="O13" s="17">
        <v>27996246</v>
      </c>
      <c r="P13" s="17">
        <v>25643288</v>
      </c>
    </row>
    <row r="14" spans="7:16" ht="11.25" customHeight="1">
      <c r="G14" s="2" t="s">
        <v>9</v>
      </c>
      <c r="H14" s="19"/>
      <c r="I14" s="1">
        <v>37073893</v>
      </c>
      <c r="J14" s="1">
        <v>38414968</v>
      </c>
      <c r="K14" s="1">
        <v>38925900</v>
      </c>
      <c r="L14" s="1">
        <v>35209730</v>
      </c>
      <c r="M14" s="1">
        <v>39722112</v>
      </c>
      <c r="N14" s="1">
        <v>36222450</v>
      </c>
      <c r="O14" s="17">
        <v>40683640</v>
      </c>
      <c r="P14" s="17">
        <v>37339869</v>
      </c>
    </row>
    <row r="15" spans="7:16" ht="11.25" customHeight="1">
      <c r="G15" s="2" t="s">
        <v>10</v>
      </c>
      <c r="H15" s="19"/>
      <c r="I15" s="1">
        <v>18358526</v>
      </c>
      <c r="J15" s="1">
        <v>17931540</v>
      </c>
      <c r="K15" s="1">
        <v>20329987</v>
      </c>
      <c r="L15" s="1">
        <v>18520264</v>
      </c>
      <c r="M15" s="1">
        <v>20537912</v>
      </c>
      <c r="N15" s="1">
        <v>18808328</v>
      </c>
      <c r="O15" s="17">
        <v>20966448</v>
      </c>
      <c r="P15" s="17">
        <v>19316704</v>
      </c>
    </row>
    <row r="16" spans="7:16" ht="11.25" customHeight="1">
      <c r="G16" s="2" t="s">
        <v>11</v>
      </c>
      <c r="H16" s="19"/>
      <c r="I16" s="1">
        <v>818320</v>
      </c>
      <c r="J16" s="1">
        <v>798586</v>
      </c>
      <c r="K16" s="1">
        <v>826198</v>
      </c>
      <c r="L16" s="1">
        <v>826198</v>
      </c>
      <c r="M16" s="1">
        <v>790077</v>
      </c>
      <c r="N16" s="1">
        <v>790077</v>
      </c>
      <c r="O16" s="17">
        <v>710123</v>
      </c>
      <c r="P16" s="17">
        <v>710123</v>
      </c>
    </row>
    <row r="17" spans="6:16" ht="11.25" customHeight="1">
      <c r="F17" s="36" t="s">
        <v>12</v>
      </c>
      <c r="G17" s="36"/>
      <c r="H17" s="19"/>
      <c r="I17" s="1">
        <v>1805990</v>
      </c>
      <c r="J17" s="1">
        <v>1859979</v>
      </c>
      <c r="K17" s="1">
        <v>2030302</v>
      </c>
      <c r="L17" s="1">
        <v>1916279</v>
      </c>
      <c r="M17" s="1">
        <v>2089318</v>
      </c>
      <c r="N17" s="1">
        <v>1973886</v>
      </c>
      <c r="O17" s="17">
        <v>2140259</v>
      </c>
      <c r="P17" s="17">
        <v>2024156</v>
      </c>
    </row>
    <row r="18" spans="6:16" ht="11.25" customHeight="1">
      <c r="F18" s="36" t="s">
        <v>13</v>
      </c>
      <c r="G18" s="36"/>
      <c r="H18" s="19"/>
      <c r="I18" s="1">
        <v>6919581</v>
      </c>
      <c r="J18" s="1">
        <v>6740273</v>
      </c>
      <c r="K18" s="1">
        <v>6884528</v>
      </c>
      <c r="L18" s="1">
        <v>6884528</v>
      </c>
      <c r="M18" s="1">
        <v>6746943</v>
      </c>
      <c r="N18" s="1">
        <v>6746943</v>
      </c>
      <c r="O18" s="17">
        <v>6359938</v>
      </c>
      <c r="P18" s="17">
        <v>6359938</v>
      </c>
    </row>
    <row r="19" spans="6:16" ht="11.25" customHeight="1">
      <c r="F19" s="36" t="s">
        <v>14</v>
      </c>
      <c r="G19" s="36"/>
      <c r="H19" s="19"/>
      <c r="I19" s="1">
        <v>347</v>
      </c>
      <c r="J19" s="1">
        <v>345</v>
      </c>
      <c r="K19" s="1">
        <v>395</v>
      </c>
      <c r="L19" s="1">
        <v>395</v>
      </c>
      <c r="M19" s="1">
        <v>355</v>
      </c>
      <c r="N19" s="1">
        <v>355</v>
      </c>
      <c r="O19" s="17">
        <v>495</v>
      </c>
      <c r="P19" s="17">
        <v>495</v>
      </c>
    </row>
    <row r="20" spans="6:16" ht="11.25" customHeight="1">
      <c r="F20" s="36" t="s">
        <v>15</v>
      </c>
      <c r="G20" s="36"/>
      <c r="H20" s="19"/>
      <c r="I20" s="1">
        <v>51138</v>
      </c>
      <c r="J20" s="1">
        <v>2</v>
      </c>
      <c r="K20" s="1">
        <v>13582</v>
      </c>
      <c r="L20" s="1">
        <v>2</v>
      </c>
      <c r="M20" s="1">
        <v>16870</v>
      </c>
      <c r="N20" s="1">
        <v>3354</v>
      </c>
      <c r="O20" s="17">
        <v>5281</v>
      </c>
      <c r="P20" s="17">
        <v>5219</v>
      </c>
    </row>
    <row r="21" spans="4:16" ht="11.25" customHeight="1">
      <c r="D21" s="34" t="s">
        <v>16</v>
      </c>
      <c r="E21" s="35"/>
      <c r="F21" s="35"/>
      <c r="G21" s="35"/>
      <c r="H21" s="15"/>
      <c r="I21" s="1">
        <v>6434740</v>
      </c>
      <c r="J21" s="1">
        <v>6613905</v>
      </c>
      <c r="K21" s="1">
        <v>6470441</v>
      </c>
      <c r="L21" s="1">
        <v>5893560</v>
      </c>
      <c r="M21" s="1">
        <v>6578947</v>
      </c>
      <c r="N21" s="1">
        <v>6023424</v>
      </c>
      <c r="O21" s="17">
        <v>6776844</v>
      </c>
      <c r="P21" s="17">
        <v>6288665</v>
      </c>
    </row>
    <row r="22" spans="4:16" ht="11.25" customHeight="1">
      <c r="D22" s="34" t="s">
        <v>17</v>
      </c>
      <c r="E22" s="35"/>
      <c r="F22" s="35"/>
      <c r="G22" s="35"/>
      <c r="H22" s="15"/>
      <c r="I22" s="1">
        <v>152809594</v>
      </c>
      <c r="J22" s="1">
        <v>158326316</v>
      </c>
      <c r="K22" s="1">
        <v>171660773</v>
      </c>
      <c r="L22" s="1">
        <v>159722492</v>
      </c>
      <c r="M22" s="1">
        <v>184655858</v>
      </c>
      <c r="N22" s="1">
        <f>SUM(N7,N21)</f>
        <v>172857152</v>
      </c>
      <c r="O22" s="17">
        <f>O7+O21</f>
        <v>184087573</v>
      </c>
      <c r="P22" s="17">
        <f>P7+P21</f>
        <v>172457730</v>
      </c>
    </row>
    <row r="23" spans="3:16" ht="11.25" customHeight="1">
      <c r="C23" s="34" t="s">
        <v>18</v>
      </c>
      <c r="D23" s="35"/>
      <c r="E23" s="35"/>
      <c r="F23" s="35"/>
      <c r="G23" s="35"/>
      <c r="H23" s="15"/>
      <c r="I23" s="1">
        <v>20032587</v>
      </c>
      <c r="J23" s="1">
        <v>17828861</v>
      </c>
      <c r="K23" s="1">
        <v>22362474</v>
      </c>
      <c r="L23" s="1">
        <v>18341383</v>
      </c>
      <c r="M23" s="1">
        <v>22598481</v>
      </c>
      <c r="N23" s="1">
        <v>18537331</v>
      </c>
      <c r="O23" s="17">
        <v>17904977</v>
      </c>
      <c r="P23" s="17">
        <v>13921708</v>
      </c>
    </row>
    <row r="24" spans="3:16" ht="11.25" customHeight="1">
      <c r="C24" s="36" t="s">
        <v>19</v>
      </c>
      <c r="D24" s="35"/>
      <c r="E24" s="35"/>
      <c r="F24" s="35"/>
      <c r="G24" s="35"/>
      <c r="H24" s="15"/>
      <c r="I24" s="1">
        <v>7807904</v>
      </c>
      <c r="J24" s="1">
        <v>11212817</v>
      </c>
      <c r="K24" s="1">
        <v>13206436</v>
      </c>
      <c r="L24" s="1">
        <v>10987660</v>
      </c>
      <c r="M24" s="1">
        <v>13288482</v>
      </c>
      <c r="N24" s="1">
        <v>11071245</v>
      </c>
      <c r="O24" s="17">
        <v>10077207</v>
      </c>
      <c r="P24" s="17">
        <v>7930209</v>
      </c>
    </row>
    <row r="25" spans="1:16" ht="2.25" customHeight="1">
      <c r="A25" s="8"/>
      <c r="B25" s="20"/>
      <c r="C25" s="20"/>
      <c r="D25" s="9"/>
      <c r="E25" s="9"/>
      <c r="F25" s="9"/>
      <c r="G25" s="9"/>
      <c r="H25" s="10"/>
      <c r="I25" s="21"/>
      <c r="J25" s="21"/>
      <c r="K25" s="21"/>
      <c r="L25" s="25"/>
      <c r="M25" s="21"/>
      <c r="N25" s="21"/>
      <c r="O25" s="21"/>
      <c r="P25" s="25"/>
    </row>
    <row r="26" spans="1:16" ht="6" customHeight="1">
      <c r="A26" s="32"/>
      <c r="B26" s="32"/>
      <c r="C26" s="32"/>
      <c r="D26" s="32"/>
      <c r="E26" s="32"/>
      <c r="F26" s="32"/>
      <c r="G26" s="32"/>
      <c r="H26" s="32"/>
      <c r="I26" s="31"/>
      <c r="J26" s="31"/>
      <c r="K26" s="31"/>
      <c r="L26" s="22"/>
      <c r="M26" s="31"/>
      <c r="N26" s="32"/>
      <c r="O26" s="32"/>
      <c r="P26" s="32"/>
    </row>
    <row r="27" spans="1:8" ht="12.75" customHeight="1">
      <c r="A27" s="33" t="s">
        <v>25</v>
      </c>
      <c r="B27" s="33"/>
      <c r="C27" s="33"/>
      <c r="D27" s="33"/>
      <c r="E27" s="33"/>
      <c r="F27" s="33"/>
      <c r="G27" s="33"/>
      <c r="H27" s="33"/>
    </row>
  </sheetData>
  <sheetProtection/>
  <mergeCells count="18">
    <mergeCell ref="O3:P3"/>
    <mergeCell ref="F9:G9"/>
    <mergeCell ref="E8:G8"/>
    <mergeCell ref="D21:G21"/>
    <mergeCell ref="M3:N3"/>
    <mergeCell ref="D7:G7"/>
    <mergeCell ref="F12:G12"/>
    <mergeCell ref="F20:G20"/>
    <mergeCell ref="F19:G19"/>
    <mergeCell ref="K3:L3"/>
    <mergeCell ref="B3:G4"/>
    <mergeCell ref="B6:G6"/>
    <mergeCell ref="F18:G18"/>
    <mergeCell ref="F17:G17"/>
    <mergeCell ref="A27:H27"/>
    <mergeCell ref="C23:G23"/>
    <mergeCell ref="C24:G24"/>
    <mergeCell ref="D22:G22"/>
  </mergeCells>
  <printOptions horizontalCentered="1"/>
  <pageMargins left="0.31496062992125984" right="0.31496062992125984" top="0.31496062992125984" bottom="0.5905511811023623" header="0" footer="0"/>
  <pageSetup horizontalDpi="300" verticalDpi="300" orientation="landscape" paperSize="13" r:id="rId1"/>
  <ignoredErrors>
    <ignoredError sqref="N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2008-02-04T08:10:22Z</cp:lastPrinted>
  <dcterms:created xsi:type="dcterms:W3CDTF">2002-11-27T01:02:49Z</dcterms:created>
  <dcterms:modified xsi:type="dcterms:W3CDTF">2009-12-11T00:33:27Z</dcterms:modified>
  <cp:category/>
  <cp:version/>
  <cp:contentType/>
  <cp:contentStatus/>
</cp:coreProperties>
</file>